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svjfl1\企画\R6\財務\5-3-1地方財政状況調査（決算統計）に関する事務　○\043財政状況資料集作成\R4\2回目\提出\"/>
    </mc:Choice>
  </mc:AlternateContent>
  <xr:revisionPtr revIDLastSave="0" documentId="8_{433F5781-11DE-4CC6-9E34-1045FF76FAB2}" xr6:coauthVersionLast="47" xr6:coauthVersionMax="47" xr10:uidLastSave="{00000000-0000-0000-0000-000000000000}"/>
  <bookViews>
    <workbookView xWindow="-108" yWindow="-108" windowWidth="22320" windowHeight="13176" tabRatio="943"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AM36" i="10"/>
  <c r="C36" i="10"/>
  <c r="CO35" i="10"/>
  <c r="BE35" i="10"/>
  <c r="AM35" i="10"/>
  <c r="C35" i="10"/>
  <c r="CO34" i="10"/>
  <c r="BE34" i="10"/>
  <c r="C34" i="10"/>
  <c r="U34" i="10" s="1"/>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c r="BW35" i="10" s="1"/>
  <c r="BW36" i="10" s="1"/>
  <c r="BW37" i="10" s="1"/>
  <c r="BW38" i="10" s="1"/>
</calcChain>
</file>

<file path=xl/sharedStrings.xml><?xml version="1.0" encoding="utf-8"?>
<sst xmlns="http://schemas.openxmlformats.org/spreadsheetml/2006/main" count="1141" uniqueCount="600">
  <si>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</si>
  <si>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</si>
  <si>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</si>
  <si>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</si>
  <si>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</si>
  <si>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</si>
  <si>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</si>
  <si>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</si>
  <si>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</si>
  <si>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</si>
  <si>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</si>
  <si>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</si>
  <si>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</si>
  <si>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</si>
  <si>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</si>
  <si>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</si>
  <si>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</si>
  <si>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</si>
  <si>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</si>
  <si>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</si>
  <si>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</si>
  <si>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</si>
  <si>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</si>
  <si>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</si>
  <si>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</si>
  <si>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</si>
  <si>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</si>
  <si>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</si>
  <si>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</si>
  <si>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</si>
  <si>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</si>
  <si>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</si>
  <si>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</si>
  <si>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</si>
  <si>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</si>
  <si>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</si>
  <si>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</si>
  <si>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</si>
  <si>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</si>
  <si>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</si>
  <si>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</si>
  <si>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</si>
  <si>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</si>
  <si>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</si>
  <si>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</si>
  <si>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</si>
  <si>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</si>
  <si>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</si>
  <si>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</si>
  <si>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</si>
  <si>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</si>
  <si>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</si>
  <si>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</si>
  <si>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</si>
  <si>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</si>
  <si>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</si>
  <si>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</si>
  <si>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</si>
  <si>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</si>
  <si>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</si>
  <si>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</si>
  <si>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</si>
  <si>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</si>
  <si>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</si>
  <si>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</si>
  <si>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</si>
  <si>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</si>
  <si>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</si>
  <si>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</si>
  <si>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</si>
  <si>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</si>
  <si>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</si>
  <si>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</si>
  <si>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</si>
  <si>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</si>
  <si>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</si>
  <si>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</si>
  <si>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</si>
  <si>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</si>
  <si>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</si>
  <si>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</si>
  <si>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</si>
  <si>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</si>
  <si>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</si>
  <si>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</si>
  <si>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</si>
  <si>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</si>
  <si>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</si>
  <si>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</si>
  <si>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</si>
  <si>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</si>
  <si>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</si>
  <si>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</si>
  <si>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</si>
  <si>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</si>
  <si>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</si>
  <si>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</si>
  <si>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</si>
  <si>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塩谷町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</si>
  <si>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</si>
  <si>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</si>
  <si>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</si>
  <si>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</si>
  <si>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</si>
  <si>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</si>
  <si>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</si>
  <si>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</si>
  <si>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</si>
  <si>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</si>
  <si>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</si>
  <si>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</si>
  <si>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</si>
  <si>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</si>
  <si>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</si>
  <si>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</si>
  <si>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</si>
  <si>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</si>
  <si>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</si>
  <si>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</si>
  <si>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</si>
  <si>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</si>
  <si>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</si>
  <si>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</si>
  <si>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</si>
  <si>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</si>
  <si>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</si>
  <si>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</si>
  <si>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</si>
  <si>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</si>
  <si>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</si>
  <si>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</si>
  <si>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</si>
  <si>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</si>
  <si>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</si>
  <si>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</si>
  <si>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</si>
  <si>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</si>
  <si>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</si>
  <si>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</si>
  <si>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</si>
  <si>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</si>
  <si>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</si>
  <si>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</si>
  <si>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</si>
  <si>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</si>
  <si>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</si>
  <si>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</si>
  <si>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</si>
  <si>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</si>
  <si>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</si>
  <si>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</si>
  <si>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</si>
  <si>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</si>
  <si>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</si>
  <si>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</si>
  <si>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</si>
  <si>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</si>
  <si>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</si>
  <si>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</si>
  <si>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</si>
  <si>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</si>
  <si>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</si>
  <si>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</si>
  <si>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</si>
  <si>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</si>
  <si>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</si>
  <si>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</si>
  <si>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</si>
  <si>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</si>
  <si>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</si>
  <si>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</si>
  <si>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</si>
  <si>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</si>
  <si>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</si>
  <si>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</si>
  <si>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</si>
  <si>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</si>
  <si>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</si>
  <si>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</si>
  <si>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</si>
  <si>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</si>
  <si>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</si>
  <si>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</si>
  <si>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</si>
  <si>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</si>
  <si>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</si>
  <si>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</si>
  <si>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</si>
  <si>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</si>
  <si>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</si>
  <si>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</si>
  <si>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</si>
  <si>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</si>
  <si>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</si>
  <si>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</si>
  <si>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</si>
  <si>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</si>
  <si>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</si>
  <si>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</si>
  <si>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</si>
  <si>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</si>
  <si>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</si>
  <si>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</si>
  <si>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</si>
  <si>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</si>
  <si>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</si>
  <si>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</si>
  <si>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</si>
  <si>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</si>
  <si>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</si>
  <si>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</si>
  <si>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</si>
  <si>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</si>
  <si>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</si>
  <si>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</si>
  <si>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</si>
  <si>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</si>
  <si>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</si>
  <si>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</si>
  <si>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</si>
  <si>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</si>
  <si>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栃木県塩谷町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</si>
  <si>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</si>
  <si>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</si>
  <si>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</si>
  <si>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</si>
  <si>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</si>
  <si>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</si>
  <si>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</si>
  <si>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</si>
  <si>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</si>
  <si>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</si>
  <si>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</si>
  <si>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</si>
  <si>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</si>
  <si>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</si>
  <si>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</si>
  <si>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</si>
  <si>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</si>
  <si>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</si>
  <si>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</si>
  <si>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</si>
  <si>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</si>
  <si>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</si>
  <si>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</si>
  <si>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</si>
  <si>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</si>
  <si>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</si>
  <si>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</si>
  <si>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</si>
  <si>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</si>
  <si>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</si>
  <si>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</si>
  <si>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</si>
  <si>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</si>
  <si>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</si>
  <si>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</si>
  <si>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</si>
  <si>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</si>
  <si>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</si>
  <si>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</si>
  <si>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</si>
  <si>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</si>
  <si>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</si>
  <si>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</si>
  <si>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</si>
  <si>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</si>
  <si>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</si>
  <si>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</si>
  <si>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</si>
  <si>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</si>
  <si>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</si>
  <si>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</si>
  <si>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</si>
  <si>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</si>
  <si>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</si>
  <si>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</si>
  <si>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</si>
  <si>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</si>
  <si>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</si>
  <si>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</si>
  <si>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</si>
  <si>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</si>
  <si>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</si>
  <si>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</si>
  <si>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</si>
  <si>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</si>
  <si>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</si>
  <si>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</si>
  <si>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</si>
  <si>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</si>
  <si>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</si>
  <si>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</si>
  <si>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</si>
  <si>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</si>
  <si>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</si>
  <si>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</si>
  <si>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</si>
  <si>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</si>
  <si>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</si>
  <si>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</si>
  <si>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</si>
  <si>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</si>
  <si>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</si>
  <si>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</si>
  <si>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</si>
  <si>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</si>
  <si>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</si>
  <si>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</si>
  <si>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</si>
  <si>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</si>
  <si>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</si>
  <si>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</si>
  <si>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</si>
  <si>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</si>
  <si>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</si>
  <si>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</si>
  <si>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</si>
  <si>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</si>
  <si>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</si>
  <si>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</si>
  <si>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</si>
  <si>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</si>
  <si>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</si>
  <si>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</si>
  <si>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</si>
  <si>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</si>
  <si>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</si>
  <si>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</si>
  <si>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</si>
  <si>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</si>
  <si>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</si>
  <si>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</si>
  <si>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</si>
  <si>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</si>
  <si>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</si>
  <si>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</si>
  <si>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</si>
  <si>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</si>
  <si>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</si>
  <si>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</si>
  <si>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</si>
  <si>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</si>
  <si>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</si>
  <si>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</si>
  <si>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</si>
  <si>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</si>
  <si>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</si>
  <si>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</si>
  <si>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</si>
  <si>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</si>
  <si>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</si>
  <si>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</si>
  <si>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</si>
  <si>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</si>
  <si>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</si>
  <si>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</si>
  <si>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</si>
  <si>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</si>
  <si>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</si>
  <si>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</si>
  <si>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</si>
  <si>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</si>
  <si>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</si>
  <si>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</si>
  <si>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</si>
  <si>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</si>
  <si>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</si>
  <si>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</si>
  <si>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</si>
  <si>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</si>
  <si>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</si>
  <si>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</si>
  <si>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</si>
  <si>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栃木県塩谷町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</si>
  <si>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</si>
  <si>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</si>
  <si>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</si>
  <si>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</si>
  <si>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</si>
  <si>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</si>
  <si>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</si>
  <si>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</si>
  <si>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</si>
  <si>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</si>
  <si>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</si>
  <si>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</si>
  <si>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</si>
  <si>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</si>
  <si>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</si>
  <si>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</si>
  <si>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</si>
  <si>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</si>
  <si>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</si>
  <si>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</si>
  <si>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</si>
  <si>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</si>
  <si>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</si>
  <si>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</si>
  <si>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</si>
  <si>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</si>
  <si>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</si>
  <si>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</si>
  <si>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</si>
  <si>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</si>
  <si>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</si>
  <si>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</si>
  <si>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</si>
  <si>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</si>
  <si>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</si>
  <si>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</si>
  <si>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</si>
  <si>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</si>
  <si>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</si>
  <si>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</si>
  <si>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</si>
  <si>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</si>
  <si>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</si>
  <si>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</si>
  <si>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</si>
  <si>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</si>
  <si>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</si>
  <si>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</si>
  <si>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</si>
  <si>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</si>
  <si>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</si>
  <si>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</si>
  <si>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</si>
  <si>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</si>
  <si>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</si>
  <si>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</si>
  <si>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</si>
  <si>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</si>
  <si>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</si>
  <si>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</si>
  <si>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</si>
  <si>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</si>
  <si>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</si>
  <si>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</si>
  <si>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</si>
  <si>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</si>
  <si>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</si>
  <si>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</si>
  <si>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</si>
  <si>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</si>
  <si>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</si>
  <si>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</si>
  <si>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</si>
  <si>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</si>
  <si>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</si>
  <si>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</si>
  <si>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</si>
  <si>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</si>
  <si>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</si>
  <si>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</si>
  <si>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</si>
  <si>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</si>
  <si>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</si>
  <si>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</si>
  <si>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</si>
  <si>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</si>
  <si>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</si>
  <si>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</si>
  <si>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</si>
  <si>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</si>
  <si>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</si>
  <si>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</si>
  <si>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</si>
  <si>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</si>
  <si>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</si>
  <si>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</si>
  <si>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</si>
  <si>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</si>
  <si>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</si>
  <si>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</si>
  <si>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</si>
  <si>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</si>
  <si>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</si>
  <si>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</si>
  <si>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</si>
  <si>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</si>
  <si>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</si>
  <si>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</si>
  <si>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</si>
  <si>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</si>
  <si>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</si>
  <si>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</si>
  <si>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</si>
  <si>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</si>
  <si>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</si>
  <si>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</si>
  <si>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</si>
  <si>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</si>
  <si>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</si>
  <si>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</si>
  <si>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</si>
  <si>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</si>
  <si>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</si>
  <si>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</si>
  <si>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</si>
  <si>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</si>
  <si>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</si>
  <si>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</si>
  <si>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</si>
  <si>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</si>
  <si>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</si>
  <si>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</si>
  <si>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</si>
  <si>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</si>
  <si>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</si>
  <si>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</si>
  <si>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</si>
  <si>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</si>
  <si>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</si>
  <si>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</si>
  <si>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</si>
  <si>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</si>
  <si>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</si>
  <si>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</si>
  <si>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</si>
  <si>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</si>
  <si>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</si>
  <si>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</si>
  <si>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</si>
  <si>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</si>
  <si>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</si>
  <si>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</si>
  <si>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</si>
  <si>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</si>
  <si>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</si>
  <si>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</si>
  <si>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</si>
  <si>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</si>
  <si>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</si>
  <si>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</si>
  <si>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</si>
  <si>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</si>
  <si>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</si>
  <si>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</si>
  <si>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</si>
  <si>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</si>
  <si>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</si>
  <si>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</si>
  <si>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</si>
  <si>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</si>
  <si>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</si>
  <si>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</si>
  <si>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</si>
  <si>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</si>
  <si>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</si>
  <si>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</si>
  <si>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</si>
  <si>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</si>
  <si>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</si>
  <si>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</si>
  <si>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</si>
  <si>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</si>
  <si>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</si>
  <si>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</si>
  <si>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</si>
  <si>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6.05</t>
  </si>
  <si>
    <t>▲ 3.27</t>
  </si>
  <si>
    <t>▲ 2.17</t>
  </si>
  <si>
    <t>一般会計</t>
  </si>
  <si>
    <t>水道事業会計</t>
  </si>
  <si>
    <t>介護保険特別会計</t>
  </si>
  <si>
    <t>国民健康保険特別会計</t>
  </si>
  <si>
    <t>後期高齢者医療特別会計</t>
  </si>
  <si>
    <t>介護サービス事業特別会計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</si>
  <si>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</si>
  <si>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</si>
  <si>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</si>
  <si>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</si>
  <si>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</si>
  <si>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</si>
  <si>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</si>
  <si>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</si>
  <si>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庁舎整備基金</t>
    <rPh sb="0" eb="6">
      <t>チョウシャセイビキキン</t>
    </rPh>
    <phoneticPr fontId="5"/>
  </si>
  <si>
    <t>地域福祉基金</t>
    <rPh sb="0" eb="6">
      <t>チイキフクシキキン</t>
    </rPh>
    <phoneticPr fontId="2"/>
  </si>
  <si>
    <t>義務教育施設整備基金</t>
    <rPh sb="0" eb="4">
      <t>ギムキョウイク</t>
    </rPh>
    <rPh sb="4" eb="10">
      <t>シセツセイビキキン</t>
    </rPh>
    <phoneticPr fontId="2"/>
  </si>
  <si>
    <t>社会教育設備基金</t>
    <rPh sb="0" eb="4">
      <t>シャカイキョウイク</t>
    </rPh>
    <rPh sb="4" eb="8">
      <t>セツビキキン</t>
    </rPh>
    <phoneticPr fontId="2"/>
  </si>
  <si>
    <t>ふるさと創生基金</t>
    <rPh sb="4" eb="8">
      <t>ソウセイキキン</t>
    </rPh>
    <phoneticPr fontId="2"/>
  </si>
  <si>
    <t>-</t>
    <phoneticPr fontId="2"/>
  </si>
  <si>
    <t>-</t>
    <phoneticPr fontId="2"/>
  </si>
  <si>
    <t>塩谷広域行政組合（一般会計）</t>
    <rPh sb="0" eb="8">
      <t>シオヤコウイキギョウセイクミアイ</t>
    </rPh>
    <rPh sb="9" eb="13">
      <t>イッパンカイケイ</t>
    </rPh>
    <phoneticPr fontId="2"/>
  </si>
  <si>
    <t>栃木県市町村総合事務組合（一般会計）</t>
    <rPh sb="0" eb="6">
      <t>トチギケンシチョウソン</t>
    </rPh>
    <rPh sb="6" eb="12">
      <t>ソウゴウジムクミアイ</t>
    </rPh>
    <rPh sb="13" eb="17">
      <t>イッパンカイケイ</t>
    </rPh>
    <phoneticPr fontId="2"/>
  </si>
  <si>
    <t>栃木県市町村総合事務組合（特別会計）</t>
    <rPh sb="0" eb="6">
      <t>トチギケンシチョウソン</t>
    </rPh>
    <rPh sb="6" eb="12">
      <t>ソウゴウジムクミアイ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</si>
  <si>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</si>
  <si>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</si>
  <si>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</si>
  <si>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</si>
  <si>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</si>
  <si>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</si>
  <si>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</si>
  <si>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</si>
  <si>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</si>
  <si>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</si>
  <si>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は、地方債の償還が着実に進んでいるため減少傾向にあるが、新庁舎建設事業に係る地方債の発行や過疎対策事業債の元金償還の開始により、今後増加することが予想され、引き続き適正な地方債の管理に取り組んでいく。</t>
    <phoneticPr fontId="5"/>
  </si>
  <si>
    <t>実質公債費比率</t>
    <phoneticPr fontId="5"/>
  </si>
  <si>
    <t xml:space="preserve">  地方債の新規発行を抑制してきた結果、将来負担比率は類似団体内平均値を大幅に下回っている。有形固定資産減価償却率も類似団体内平均値を下回っているが、前年度より1.1％増加しており、今後も公共施設等総合管理計画に基づいて施設改修など老朽化対策に積極的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</si>
</sst>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5EA8145-D3D8-42E6-997E-7213C43E94D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01BC-4346-9DE5-D3DBFC621D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62111</c:v>
                </c:pt>
                <c:pt idx="1">
                  <c:v>54221</c:v>
                </c:pt>
                <c:pt idx="2">
                  <c:v>71811</c:v>
                </c:pt>
                <c:pt idx="3">
                  <c:v>122862</c:v>
                </c:pt>
                <c:pt idx="4">
                  <c:v>182326</c:v>
                </c:pt>
              </c:numCache>
            </c:numRef>
          </c:val>
          <c:smooth val="0"/>
          <c:extLst>
            <c:ext xmlns:c16="http://schemas.microsoft.com/office/drawing/2014/chart" uri="{C3380CC4-5D6E-409C-BE32-E72D297353CC}">
              <c16:uniqueId val="{00000001-01BC-4346-9DE5-D3DBFC621DF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5.54</c:v>
                </c:pt>
                <c:pt idx="1">
                  <c:v>10.42</c:v>
                </c:pt>
                <c:pt idx="2">
                  <c:v>6.07</c:v>
                </c:pt>
                <c:pt idx="3">
                  <c:v>8.19</c:v>
                </c:pt>
                <c:pt idx="4">
                  <c:v>8.69</c:v>
                </c:pt>
              </c:numCache>
            </c:numRef>
          </c:val>
          <c:extLst>
            <c:ext xmlns:c16="http://schemas.microsoft.com/office/drawing/2014/chart" uri="{C3380CC4-5D6E-409C-BE32-E72D297353CC}">
              <c16:uniqueId val="{00000000-153C-48CA-A483-B674542D9A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47.34</c:v>
                </c:pt>
                <c:pt idx="1">
                  <c:v>42.29</c:v>
                </c:pt>
                <c:pt idx="2">
                  <c:v>46.81</c:v>
                </c:pt>
                <c:pt idx="3">
                  <c:v>48.98</c:v>
                </c:pt>
                <c:pt idx="4">
                  <c:v>55.42</c:v>
                </c:pt>
              </c:numCache>
            </c:numRef>
          </c:val>
          <c:extLst>
            <c:ext xmlns:c16="http://schemas.microsoft.com/office/drawing/2014/chart" uri="{C3380CC4-5D6E-409C-BE32-E72D297353CC}">
              <c16:uniqueId val="{00000001-153C-48CA-A483-B674542D9A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-6.05</c:v>
                </c:pt>
                <c:pt idx="1">
                  <c:v>-3.27</c:v>
                </c:pt>
                <c:pt idx="2">
                  <c:v>-2.17</c:v>
                </c:pt>
                <c:pt idx="3">
                  <c:v>1.94</c:v>
                </c:pt>
                <c:pt idx="4">
                  <c:v>0.2</c:v>
                </c:pt>
              </c:numCache>
            </c:numRef>
          </c:val>
          <c:smooth val="0"/>
          <c:extLst>
            <c:ext xmlns:c16="http://schemas.microsoft.com/office/drawing/2014/chart" uri="{C3380CC4-5D6E-409C-BE32-E72D297353CC}">
              <c16:uniqueId val="{00000002-153C-48CA-A483-B674542D9A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1E7-4E36-B9C5-9B3572F5F2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E7-4E36-B9C5-9B3572F5F2E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1E7-4E36-B9C5-9B3572F5F2E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1E7-4E36-B9C5-9B3572F5F2E2}"/>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c:v>
                </c:pt>
                <c:pt idx="8">
                  <c:v>#N/A</c:v>
                </c:pt>
                <c:pt idx="9">
                  <c:v>0</c:v>
                </c:pt>
              </c:numCache>
            </c:numRef>
          </c:val>
          <c:extLst>
            <c:ext xmlns:c16="http://schemas.microsoft.com/office/drawing/2014/chart" uri="{C3380CC4-5D6E-409C-BE32-E72D297353CC}">
              <c16:uniqueId val="{00000004-01E7-4E36-B9C5-9B3572F5F2E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0.05</c:v>
                </c:pt>
                <c:pt idx="2">
                  <c:v>#N/A</c:v>
                </c:pt>
                <c:pt idx="3">
                  <c:v>0.1</c:v>
                </c:pt>
                <c:pt idx="4">
                  <c:v>#N/A</c:v>
                </c:pt>
                <c:pt idx="5">
                  <c:v>0.06</c:v>
                </c:pt>
                <c:pt idx="6">
                  <c:v>#N/A</c:v>
                </c:pt>
                <c:pt idx="7">
                  <c:v>0.12</c:v>
                </c:pt>
                <c:pt idx="8">
                  <c:v>#N/A</c:v>
                </c:pt>
                <c:pt idx="9">
                  <c:v>0.05</c:v>
                </c:pt>
              </c:numCache>
            </c:numRef>
          </c:val>
          <c:extLst>
            <c:ext xmlns:c16="http://schemas.microsoft.com/office/drawing/2014/chart" uri="{C3380CC4-5D6E-409C-BE32-E72D297353CC}">
              <c16:uniqueId val="{00000005-01E7-4E36-B9C5-9B3572F5F2E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0.83</c:v>
                </c:pt>
                <c:pt idx="2">
                  <c:v>#N/A</c:v>
                </c:pt>
                <c:pt idx="3">
                  <c:v>0.41</c:v>
                </c:pt>
                <c:pt idx="4">
                  <c:v>#N/A</c:v>
                </c:pt>
                <c:pt idx="5">
                  <c:v>0.37</c:v>
                </c:pt>
                <c:pt idx="6">
                  <c:v>#N/A</c:v>
                </c:pt>
                <c:pt idx="7">
                  <c:v>0.65</c:v>
                </c:pt>
                <c:pt idx="8">
                  <c:v>#N/A</c:v>
                </c:pt>
                <c:pt idx="9">
                  <c:v>1.32</c:v>
                </c:pt>
              </c:numCache>
            </c:numRef>
          </c:val>
          <c:extLst>
            <c:ext xmlns:c16="http://schemas.microsoft.com/office/drawing/2014/chart" uri="{C3380CC4-5D6E-409C-BE32-E72D297353CC}">
              <c16:uniqueId val="{00000006-01E7-4E36-B9C5-9B3572F5F2E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0.77</c:v>
                </c:pt>
                <c:pt idx="2">
                  <c:v>#N/A</c:v>
                </c:pt>
                <c:pt idx="3">
                  <c:v>0.75</c:v>
                </c:pt>
                <c:pt idx="4">
                  <c:v>#N/A</c:v>
                </c:pt>
                <c:pt idx="5">
                  <c:v>1.4</c:v>
                </c:pt>
                <c:pt idx="6">
                  <c:v>#N/A</c:v>
                </c:pt>
                <c:pt idx="7">
                  <c:v>4.01</c:v>
                </c:pt>
                <c:pt idx="8">
                  <c:v>#N/A</c:v>
                </c:pt>
                <c:pt idx="9">
                  <c:v>4.4800000000000004</c:v>
                </c:pt>
              </c:numCache>
            </c:numRef>
          </c:val>
          <c:extLst>
            <c:ext xmlns:c16="http://schemas.microsoft.com/office/drawing/2014/chart" uri="{C3380CC4-5D6E-409C-BE32-E72D297353CC}">
              <c16:uniqueId val="{00000007-01E7-4E36-B9C5-9B3572F5F2E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5.35</c:v>
                </c:pt>
                <c:pt idx="2">
                  <c:v>#N/A</c:v>
                </c:pt>
                <c:pt idx="3">
                  <c:v>5.92</c:v>
                </c:pt>
                <c:pt idx="4">
                  <c:v>#N/A</c:v>
                </c:pt>
                <c:pt idx="5">
                  <c:v>5.85</c:v>
                </c:pt>
                <c:pt idx="6">
                  <c:v>#N/A</c:v>
                </c:pt>
                <c:pt idx="7">
                  <c:v>6.19</c:v>
                </c:pt>
                <c:pt idx="8">
                  <c:v>#N/A</c:v>
                </c:pt>
                <c:pt idx="9">
                  <c:v>7.6</c:v>
                </c:pt>
              </c:numCache>
            </c:numRef>
          </c:val>
          <c:extLst>
            <c:ext xmlns:c16="http://schemas.microsoft.com/office/drawing/2014/chart" uri="{C3380CC4-5D6E-409C-BE32-E72D297353CC}">
              <c16:uniqueId val="{00000008-01E7-4E36-B9C5-9B3572F5F2E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5.53</c:v>
                </c:pt>
                <c:pt idx="2">
                  <c:v>#N/A</c:v>
                </c:pt>
                <c:pt idx="3">
                  <c:v>10.41</c:v>
                </c:pt>
                <c:pt idx="4">
                  <c:v>#N/A</c:v>
                </c:pt>
                <c:pt idx="5">
                  <c:v>6.06</c:v>
                </c:pt>
                <c:pt idx="6">
                  <c:v>#N/A</c:v>
                </c:pt>
                <c:pt idx="7">
                  <c:v>8.19</c:v>
                </c:pt>
                <c:pt idx="8">
                  <c:v>#N/A</c:v>
                </c:pt>
                <c:pt idx="9">
                  <c:v>8.68</c:v>
                </c:pt>
              </c:numCache>
            </c:numRef>
          </c:val>
          <c:extLst>
            <c:ext xmlns:c16="http://schemas.microsoft.com/office/drawing/2014/chart" uri="{C3380CC4-5D6E-409C-BE32-E72D297353CC}">
              <c16:uniqueId val="{00000009-01E7-4E36-B9C5-9B3572F5F2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384</c:v>
                </c:pt>
                <c:pt idx="5">
                  <c:v>365</c:v>
                </c:pt>
                <c:pt idx="8">
                  <c:v>339</c:v>
                </c:pt>
                <c:pt idx="11">
                  <c:v>312</c:v>
                </c:pt>
                <c:pt idx="14">
                  <c:v>313</c:v>
                </c:pt>
              </c:numCache>
            </c:numRef>
          </c:val>
          <c:extLst>
            <c:ext xmlns:c16="http://schemas.microsoft.com/office/drawing/2014/chart" uri="{C3380CC4-5D6E-409C-BE32-E72D297353CC}">
              <c16:uniqueId val="{00000000-5EB5-469C-AEC4-3AE4934AF9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B5-469C-AEC4-3AE4934AF9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EB5-469C-AEC4-3AE4934AF9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c:v>
                </c:pt>
                <c:pt idx="3">
                  <c:v>16</c:v>
                </c:pt>
                <c:pt idx="6">
                  <c:v>15</c:v>
                </c:pt>
                <c:pt idx="9">
                  <c:v>16</c:v>
                </c:pt>
                <c:pt idx="12">
                  <c:v>24</c:v>
                </c:pt>
              </c:numCache>
            </c:numRef>
          </c:val>
          <c:extLst>
            <c:ext xmlns:c16="http://schemas.microsoft.com/office/drawing/2014/chart" uri="{C3380CC4-5D6E-409C-BE32-E72D297353CC}">
              <c16:uniqueId val="{00000003-5EB5-469C-AEC4-3AE4934AF9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72</c:v>
                </c:pt>
                <c:pt idx="3">
                  <c:v>64</c:v>
                </c:pt>
                <c:pt idx="6">
                  <c:v>50</c:v>
                </c:pt>
                <c:pt idx="9">
                  <c:v>45</c:v>
                </c:pt>
                <c:pt idx="12">
                  <c:v>58</c:v>
                </c:pt>
              </c:numCache>
            </c:numRef>
          </c:val>
          <c:extLst>
            <c:ext xmlns:c16="http://schemas.microsoft.com/office/drawing/2014/chart" uri="{C3380CC4-5D6E-409C-BE32-E72D297353CC}">
              <c16:uniqueId val="{00000004-5EB5-469C-AEC4-3AE4934AF9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B5-469C-AEC4-3AE4934AF9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B5-469C-AEC4-3AE4934AF9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451</c:v>
                </c:pt>
                <c:pt idx="3">
                  <c:v>408</c:v>
                </c:pt>
                <c:pt idx="6">
                  <c:v>387</c:v>
                </c:pt>
                <c:pt idx="9">
                  <c:v>384</c:v>
                </c:pt>
                <c:pt idx="12">
                  <c:v>378</c:v>
                </c:pt>
              </c:numCache>
            </c:numRef>
          </c:val>
          <c:extLst>
            <c:ext xmlns:c16="http://schemas.microsoft.com/office/drawing/2014/chart" uri="{C3380CC4-5D6E-409C-BE32-E72D297353CC}">
              <c16:uniqueId val="{00000007-5EB5-469C-AEC4-3AE4934AF9A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153</c:v>
                </c:pt>
                <c:pt idx="2">
                  <c:v>#N/A</c:v>
                </c:pt>
                <c:pt idx="3">
                  <c:v>#N/A</c:v>
                </c:pt>
                <c:pt idx="4">
                  <c:v>123</c:v>
                </c:pt>
                <c:pt idx="5">
                  <c:v>#N/A</c:v>
                </c:pt>
                <c:pt idx="6">
                  <c:v>#N/A</c:v>
                </c:pt>
                <c:pt idx="7">
                  <c:v>113</c:v>
                </c:pt>
                <c:pt idx="8">
                  <c:v>#N/A</c:v>
                </c:pt>
                <c:pt idx="9">
                  <c:v>#N/A</c:v>
                </c:pt>
                <c:pt idx="10">
                  <c:v>133</c:v>
                </c:pt>
                <c:pt idx="11">
                  <c:v>#N/A</c:v>
                </c:pt>
                <c:pt idx="12">
                  <c:v>#N/A</c:v>
                </c:pt>
                <c:pt idx="13">
                  <c:v>147</c:v>
                </c:pt>
                <c:pt idx="14">
                  <c:v>#N/A</c:v>
                </c:pt>
              </c:numCache>
            </c:numRef>
          </c:val>
          <c:smooth val="0"/>
          <c:extLst>
            <c:ext xmlns:c16="http://schemas.microsoft.com/office/drawing/2014/chart" uri="{C3380CC4-5D6E-409C-BE32-E72D297353CC}">
              <c16:uniqueId val="{00000008-5EB5-469C-AEC4-3AE4934AF9A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3384</c:v>
                </c:pt>
                <c:pt idx="5">
                  <c:v>3402</c:v>
                </c:pt>
                <c:pt idx="8">
                  <c:v>3141</c:v>
                </c:pt>
                <c:pt idx="11">
                  <c:v>3228</c:v>
                </c:pt>
                <c:pt idx="14">
                  <c:v>3113</c:v>
                </c:pt>
              </c:numCache>
            </c:numRef>
          </c:val>
          <c:extLst>
            <c:ext xmlns:c16="http://schemas.microsoft.com/office/drawing/2014/chart" uri="{C3380CC4-5D6E-409C-BE32-E72D297353CC}">
              <c16:uniqueId val="{00000000-86A5-44D5-88EC-50DADB1E29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58</c:v>
                </c:pt>
                <c:pt idx="5">
                  <c:v>50</c:v>
                </c:pt>
                <c:pt idx="8">
                  <c:v>270</c:v>
                </c:pt>
                <c:pt idx="11">
                  <c:v>268</c:v>
                </c:pt>
                <c:pt idx="14">
                  <c:v>22</c:v>
                </c:pt>
              </c:numCache>
            </c:numRef>
          </c:val>
          <c:extLst>
            <c:ext xmlns:c16="http://schemas.microsoft.com/office/drawing/2014/chart" uri="{C3380CC4-5D6E-409C-BE32-E72D297353CC}">
              <c16:uniqueId val="{00000001-86A5-44D5-88EC-50DADB1E29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4410</c:v>
                </c:pt>
                <c:pt idx="5">
                  <c:v>3954</c:v>
                </c:pt>
                <c:pt idx="8">
                  <c:v>4406</c:v>
                </c:pt>
                <c:pt idx="11">
                  <c:v>4286</c:v>
                </c:pt>
                <c:pt idx="14">
                  <c:v>4311</c:v>
                </c:pt>
              </c:numCache>
            </c:numRef>
          </c:val>
          <c:extLst>
            <c:ext xmlns:c16="http://schemas.microsoft.com/office/drawing/2014/chart" uri="{C3380CC4-5D6E-409C-BE32-E72D297353CC}">
              <c16:uniqueId val="{00000002-86A5-44D5-88EC-50DADB1E29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A5-44D5-88EC-50DADB1E29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A5-44D5-88EC-50DADB1E29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A5-44D5-88EC-50DADB1E29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1201</c:v>
                </c:pt>
                <c:pt idx="3">
                  <c:v>1187</c:v>
                </c:pt>
                <c:pt idx="6">
                  <c:v>1199</c:v>
                </c:pt>
                <c:pt idx="9">
                  <c:v>1163</c:v>
                </c:pt>
                <c:pt idx="12">
                  <c:v>1116</c:v>
                </c:pt>
              </c:numCache>
            </c:numRef>
          </c:val>
          <c:extLst>
            <c:ext xmlns:c16="http://schemas.microsoft.com/office/drawing/2014/chart" uri="{C3380CC4-5D6E-409C-BE32-E72D297353CC}">
              <c16:uniqueId val="{00000006-86A5-44D5-88EC-50DADB1E29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123</c:v>
                </c:pt>
                <c:pt idx="3">
                  <c:v>291</c:v>
                </c:pt>
                <c:pt idx="6">
                  <c:v>285</c:v>
                </c:pt>
                <c:pt idx="9">
                  <c:v>323</c:v>
                </c:pt>
                <c:pt idx="12">
                  <c:v>296</c:v>
                </c:pt>
              </c:numCache>
            </c:numRef>
          </c:val>
          <c:extLst>
            <c:ext xmlns:c16="http://schemas.microsoft.com/office/drawing/2014/chart" uri="{C3380CC4-5D6E-409C-BE32-E72D297353CC}">
              <c16:uniqueId val="{00000007-86A5-44D5-88EC-50DADB1E29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597</c:v>
                </c:pt>
                <c:pt idx="3">
                  <c:v>566</c:v>
                </c:pt>
                <c:pt idx="6">
                  <c:v>512</c:v>
                </c:pt>
                <c:pt idx="9">
                  <c:v>450</c:v>
                </c:pt>
                <c:pt idx="12">
                  <c:v>433</c:v>
                </c:pt>
              </c:numCache>
            </c:numRef>
          </c:val>
          <c:extLst>
            <c:ext xmlns:c16="http://schemas.microsoft.com/office/drawing/2014/chart" uri="{C3380CC4-5D6E-409C-BE32-E72D297353CC}">
              <c16:uniqueId val="{00000008-86A5-44D5-88EC-50DADB1E29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6A5-44D5-88EC-50DADB1E29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3754</c:v>
                </c:pt>
                <c:pt idx="3">
                  <c:v>3744</c:v>
                </c:pt>
                <c:pt idx="6">
                  <c:v>3796</c:v>
                </c:pt>
                <c:pt idx="9">
                  <c:v>4318</c:v>
                </c:pt>
                <c:pt idx="12">
                  <c:v>4614</c:v>
                </c:pt>
              </c:numCache>
            </c:numRef>
          </c:val>
          <c:extLst>
            <c:ext xmlns:c16="http://schemas.microsoft.com/office/drawing/2014/chart" uri="{C3380CC4-5D6E-409C-BE32-E72D297353CC}">
              <c16:uniqueId val="{0000000A-86A5-44D5-88EC-50DADB1E29E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6A5-44D5-88EC-50DADB1E29E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1768</c:v>
                </c:pt>
                <c:pt idx="1">
                  <c:v>1948</c:v>
                </c:pt>
                <c:pt idx="2">
                  <c:v>2128</c:v>
                </c:pt>
              </c:numCache>
            </c:numRef>
          </c:val>
          <c:extLst>
            <c:ext xmlns:c16="http://schemas.microsoft.com/office/drawing/2014/chart" uri="{C3380CC4-5D6E-409C-BE32-E72D297353CC}">
              <c16:uniqueId val="{00000000-F36D-4D52-BB91-A7677AF012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379</c:v>
                </c:pt>
                <c:pt idx="1">
                  <c:v>437</c:v>
                </c:pt>
                <c:pt idx="2">
                  <c:v>437</c:v>
                </c:pt>
              </c:numCache>
            </c:numRef>
          </c:val>
          <c:extLst>
            <c:ext xmlns:c16="http://schemas.microsoft.com/office/drawing/2014/chart" uri="{C3380CC4-5D6E-409C-BE32-E72D297353CC}">
              <c16:uniqueId val="{00000001-F36D-4D52-BB91-A7677AF012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1957</c:v>
                </c:pt>
                <c:pt idx="1">
                  <c:v>1608</c:v>
                </c:pt>
                <c:pt idx="2">
                  <c:v>1116</c:v>
                </c:pt>
              </c:numCache>
            </c:numRef>
          </c:val>
          <c:extLst>
            <c:ext xmlns:c16="http://schemas.microsoft.com/office/drawing/2014/chart" uri="{C3380CC4-5D6E-409C-BE32-E72D297353CC}">
              <c16:uniqueId val="{00000002-F36D-4D52-BB91-A7677AF0126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{3BD10AA9-F352-40BF-A414-88FFF8F61ECF}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5F3-4EC4-97AC-9D2EDF53A5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{ACC6279E-6D64-4661-8BA9-50E8CE47EE5D}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F3-4EC4-97AC-9D2EDF53A5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{F68437B6-CE57-405B-AD09-CD00999263FA}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F3-4EC4-97AC-9D2EDF53A5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{D0C28981-F130-405D-87F3-A4E31C7D5221}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F3-4EC4-97AC-9D2EDF53A5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{5F12A271-0CDF-4CBC-B301-92E6ED239111}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F3-4EC4-97AC-9D2EDF53A56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{B38D61A4-B06B-415B-AEE8-0DB47D28ED65}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5F3-4EC4-97AC-9D2EDF53A56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{3A72211E-273A-45AF-84BE-532715AFD834}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5F3-4EC4-97AC-9D2EDF53A56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{876A3FC4-1C08-4D6B-BB8E-884EAA4221A4}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5F3-4EC4-97AC-9D2EDF53A56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{12FC99ED-E578-4AB8-91A6-6CEC917951B1}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5F3-4EC4-97AC-9D2EDF53A5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54.3</c:v>
                </c:pt>
                <c:pt idx="8">
                  <c:v>55.8</c:v>
                </c:pt>
                <c:pt idx="16">
                  <c:v>57.5</c:v>
                </c:pt>
                <c:pt idx="24">
                  <c:v>59.2</c:v>
                </c:pt>
                <c:pt idx="32">
                  <c:v>60.3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5F3-4EC4-97AC-9D2EDF53A5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{089791AC-DD5F-42EB-AEC3-8149DB798D0F}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5F3-4EC4-97AC-9D2EDF53A56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{E9CF7605-A373-4B54-A66D-6890B6E93FAF}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F3-4EC4-97AC-9D2EDF53A5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{3F7279A6-BEE4-4B5E-A45E-B5CF3385661C}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F3-4EC4-97AC-9D2EDF53A5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{6B57C58D-E78E-4A10-9554-1BD91316B607}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F3-4EC4-97AC-9D2EDF53A5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{4CFC0897-573E-48F8-B4D0-4ABBDC0F6F0E}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F3-4EC4-97AC-9D2EDF53A56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{D5AF6D8F-E777-46E8-B0BC-F1A6476DA214}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5F3-4EC4-97AC-9D2EDF53A56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{3B53B565-6084-4606-A271-6EAA21EB3B23}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5F3-4EC4-97AC-9D2EDF53A56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{FD01AF0A-7DC1-4CF8-AAFD-A9655E655634}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5F3-4EC4-97AC-9D2EDF53A56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{C11F3C60-76E9-454F-B884-344170CF17E7}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5F3-4EC4-97AC-9D2EDF53A5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60.5</c:v>
                </c:pt>
                <c:pt idx="8">
                  <c:v>61.4</c:v>
                </c:pt>
                <c:pt idx="16">
                  <c:v>62</c:v>
                </c:pt>
                <c:pt idx="24">
                  <c:v>62</c:v>
                </c:pt>
                <c:pt idx="32">
                  <c:v>63.1</c:v>
                </c:pt>
              </c:numCache>
            </c:numRef>
          </c:xVal>
          <c:yVal>
            <c:numRef>
              <c:f>公会計指標分析・財政指標組合せ分析表!$BP$55:$DC$55</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75F3-4EC4-97AC-9D2EDF53A565}"/>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{E60017E0-AD9F-450E-B2ED-F77A6AEA1187}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15B-45BD-9D28-861BD78346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{5286A73E-5DA6-443E-BF28-B9226B252A40}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5B-45BD-9D28-861BD78346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{212D5719-CA8D-4BD1-8456-DBFAB384115B}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5B-45BD-9D28-861BD78346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{9BFC1B03-7F85-442F-A304-374EC6519737}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5B-45BD-9D28-861BD78346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{7D82505B-065D-4235-BB2C-5270EA330FC3}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5B-45BD-9D28-861BD78346F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{860252CC-73FE-4ECA-B125-1DC7FCF907A2}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15B-45BD-9D28-861BD78346F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{7C86ECC0-BEF4-4B31-801D-49D5839EA89D}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15B-45BD-9D28-861BD78346F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{0BF325DA-D100-4DB5-A4EE-7CDF76FF8E9D}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15B-45BD-9D28-861BD78346F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{A5EFCE22-1E60-42B2-A534-E4BBEDB5760F}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15B-45BD-9D28-861BD78346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4.4000000000000004</c:v>
                </c:pt>
                <c:pt idx="16">
                  <c:v>3.9</c:v>
                </c:pt>
                <c:pt idx="24">
                  <c:v>3.5</c:v>
                </c:pt>
                <c:pt idx="32">
                  <c:v>3.6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15B-45BD-9D28-861BD78346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{486D6DFD-1073-4302-B320-A6ABC0764A62}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15B-45BD-9D28-861BD78346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{1C86436C-E655-43B1-9440-AA4801675CEC}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5B-45BD-9D28-861BD78346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{6B0A2AAA-AB27-4E74-95DD-A0B15A6950D2}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5B-45BD-9D28-861BD78346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{68601F42-AE5B-45B5-B806-9F75F53A34B7}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5B-45BD-9D28-861BD78346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{6ED5570C-A385-4290-AC80-4A5420F0A077}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5B-45BD-9D28-861BD78346F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{2C4A852B-2B3B-4F53-9F4E-625E0D841CA0}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15B-45BD-9D28-861BD78346F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{7C798026-274F-4C01-93C1-16833E7CEBDC}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15B-45BD-9D28-861BD78346F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{8F6F77CC-127C-4630-9E67-6B674EC421DC}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15B-45BD-9D28-861BD78346F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{CD3D0A8F-D504-4E00-894F-366B19C71615}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15B-45BD-9D28-861BD78346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8.6</c:v>
                </c:pt>
                <c:pt idx="24">
                  <c:v>8.1999999999999993</c:v>
                </c:pt>
                <c:pt idx="32">
                  <c:v>8.4</c:v>
                </c:pt>
              </c:numCache>
            </c:numRef>
          </c:xVal>
          <c:yVal>
            <c:numRef>
              <c:f>公会計指標分析・財政指標組合せ分析表!$BP$77:$DC$77</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D15B-45BD-9D28-861BD78346F6}"/>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40ABCBC-96A0-4606-A9DE-AC5485FCD174}"/>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78F40CE-072A-4B1C-9002-C49AA6AEED3F}"/>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EBA1039-4FD5-4EE8-B823-C0D0762D6C76}"/>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482FD81-23AD-44B9-9320-EC9A119207A8}"/>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3E23E48-3793-4799-A93A-8B48D849F5C4}"/>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8B3D88D-9A00-4EC2-BA76-7448969DA39B}"/>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904E07AC-C9CC-4DB6-A744-B22F0FF675E6}"/>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440DEBB-4833-4E6A-B24E-5725329411FC}"/>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430BF9A-9327-417F-A1AD-A3ADACF5F3B4}"/>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7EB6C31-CE28-45F3-BBC8-D59E93163439}"/>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10,322
10,246
176.06
7,881,456
6,901,629
333,518
3,839,578
4,613,606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49BA728E-6A6F-4B5B-A5D4-C3FE03E8AAAD}"/>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8D6C7EA-301D-4298-95BD-B3D11D0FB418}"/>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9FE2FDB-FF7A-4F96-B9EF-4C1DBFE424B1}"/>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18C8BC4-57DB-447B-AC70-60D5644FFB58}"/>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37229E6-9A72-4A96-8999-0D732B98A371}"/>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13364004-CA50-4DA9-8D83-53334025861A}"/>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05BB6BD-2C9C-45AE-A1AC-92905FC455EE}"/>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7188873-ECEB-4BF8-A525-6D03CABFCF55}"/>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134D245-C95C-436F-896F-F1B222B4A795}"/>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FB51E0A-7284-4F22-A9B2-88FFC6132F05}"/>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93FD1AB7-566F-4EC3-898E-DF52C0DB29C3}"/>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5F59762-2149-44F3-A1A6-76A1B1B5CFDC}"/>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9F57279-8D3F-4F6D-8BE3-97C4527A9999}"/>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B3ED46D-1468-412D-848A-DA65DB773983}"/>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A69EC9C-3FB2-4A9C-A292-7102A98A95BC}"/>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9985343-D065-4C5D-8DD4-F898FD224376}"/>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1B3A5E7-F6E8-4611-B7C7-B2518C4F6CEC}"/>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D52DB3C-EEFD-4794-A8F9-BEA3E2E4ED08}"/>
            </a:ext>
          </a:extLst>
        </xdr:cNvPr>
        <xdr:cNvSpPr txBox="1"/>
      </xdr:nvSpPr>
      <xdr:spPr>
        <a:xfrm>
          <a:off x="704850"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4B8CDB5-C0EA-49DB-A1F8-08F7C08B5FDC}"/>
            </a:ext>
          </a:extLst>
        </xdr:cNvPr>
        <xdr:cNvSpPr txBox="1"/>
      </xdr:nvSpPr>
      <xdr:spPr>
        <a:xfrm>
          <a:off x="704850" y="30861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8F46D3D-B98A-4BD2-A84B-EF2B3091EC62}"/>
            </a:ext>
          </a:extLst>
        </xdr:cNvPr>
        <xdr:cNvSpPr txBox="1"/>
      </xdr:nvSpPr>
      <xdr:spPr>
        <a:xfrm>
          <a:off x="704850" y="332422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D9D0DA6-3D76-4C1B-9CB7-B96A4371F01B}"/>
            </a:ext>
          </a:extLst>
        </xdr:cNvPr>
        <xdr:cNvSpPr txBox="1"/>
      </xdr:nvSpPr>
      <xdr:spPr>
        <a:xfrm>
          <a:off x="704850" y="356235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52A2A354-E604-4537-B10F-F9AA02066341}"/>
            </a:ext>
          </a:extLst>
        </xdr:cNvPr>
        <xdr:cNvSpPr txBox="1"/>
      </xdr:nvSpPr>
      <xdr:spPr>
        <a:xfrm>
          <a:off x="704850" y="38100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29EA3E2-4F3E-4EC0-8FA1-EECDEB75586E}"/>
            </a:ext>
          </a:extLst>
        </xdr:cNvPr>
        <xdr:cNvSpPr txBox="1"/>
      </xdr:nvSpPr>
      <xdr:spPr>
        <a:xfrm>
          <a:off x="704850" y="404812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D24201B6-893E-4868-A16D-92F8F7AFB953}"/>
            </a:ext>
          </a:extLst>
        </xdr:cNvPr>
        <xdr:cNvSpPr txBox="1"/>
      </xdr:nvSpPr>
      <xdr:spPr>
        <a:xfrm>
          <a:off x="704850" y="428625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69BC101-BBBA-4EE2-ABBC-B45CDC94B2B8}"/>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D7BD1A25-9462-49C7-A4CC-01FB21FC8130}"/>
            </a:ext>
          </a:extLst>
        </xdr:cNvPr>
        <xdr:cNvSpPr txBox="1"/>
      </xdr:nvSpPr>
      <xdr:spPr>
        <a:xfrm>
          <a:off x="1627662" y="50863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D103798-D422-4C38-8C45-F76CEB473AD4}"/>
            </a:ext>
          </a:extLst>
        </xdr:cNvPr>
        <xdr:cNvSpPr txBox="1"/>
      </xdr:nvSpPr>
      <xdr:spPr>
        <a:xfrm>
          <a:off x="288718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A3BA5FC-D96A-4205-86E1-F2D6BB3B2D6E}"/>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58ED813-02C5-4157-81AE-F0BBCF39997B}"/>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CDDC5A5-2F9D-447C-AE24-133CC0D76E67}"/>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636DAED-8276-482F-A95E-8A14F63874C3}"/>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A968C51C-2D82-4A49-8247-6A90C567C133}"/>
            </a:ext>
          </a:extLst>
        </xdr:cNvPr>
        <xdr:cNvSpPr/>
      </xdr:nvSpPr>
      <xdr:spPr>
        <a:xfrm>
          <a:off x="8201025"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E4F12EF-0EF5-481E-8792-4D749930F467}"/>
            </a:ext>
          </a:extLst>
        </xdr:cNvPr>
        <xdr:cNvSpPr/>
      </xdr:nvSpPr>
      <xdr:spPr>
        <a:xfrm>
          <a:off x="8201025"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C784AE7-2DB8-4670-AEA2-F80DF63303E9}"/>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FBF8FFB7-75FD-4C44-A6D0-5456EE34489B}"/>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EF53D01-0D92-4C77-81D6-35143AB1231B}"/>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C35918A-6AA3-485F-9BDC-F129FCCF2C5A}"/>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例年全国・県平均を下回り、類似団体平均とほぼ同じく低い水準で横ばい状態である。人口減少と高齢化の影響及び町税収入の核となる産業に乏しく、歳入の</a:t>
          </a:r>
          <a:r>
            <a:rPr kumimoji="1" lang="en-US" altLang="ja-JP" sz="1300">
              <a:latin typeface="ＭＳ Ｐゴシック" panose="020B0600070205080204" pitchFamily="50" charset="-128"/>
              <a:ea typeface="ＭＳ Ｐゴシック" panose="020B0600070205080204" pitchFamily="50" charset="-128"/>
            </a:rPr>
            <a:t>28.6</a:t>
          </a:r>
          <a:r>
            <a:rPr kumimoji="1" lang="ja-JP" altLang="en-US" sz="1300">
              <a:latin typeface="ＭＳ Ｐゴシック" panose="020B0600070205080204" pitchFamily="50" charset="-128"/>
              <a:ea typeface="ＭＳ Ｐゴシック" panose="020B0600070205080204" pitchFamily="50" charset="-128"/>
            </a:rPr>
            <a:t>％を地方交付税に依存しており、県内市町と比べて財政基盤が脆弱である。職員定数管理や、行政評価の導入による事務事業の見直しを行い歳出の削減を図っている。人口減少に伴う税収減の中、より一層収納率向上など財源の確保に努め、施設の新設・更新は総合管理計画により維持管理経費の適正化を考慮した投資額を決定するなど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B0D078E-39DA-42D4-877C-972BC7F9CBC3}"/>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14826BEE-4010-49C2-9738-F4A9AEE91362}"/>
            </a:ext>
          </a:extLst>
        </xdr:cNvPr>
        <xdr:cNvCxnSpPr/>
      </xdr:nvCxnSpPr>
      <xdr:spPr>
        <a:xfrm>
          <a:off x="704850" y="7454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E3D59542-9DAD-4A8C-A8F6-C426CC5225BC}"/>
            </a:ext>
          </a:extLst>
        </xdr:cNvPr>
        <xdr:cNvSpPr txBox="1"/>
      </xdr:nvSpPr>
      <xdr:spPr>
        <a:xfrm>
          <a:off x="0" y="731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D73F7CFF-B2E4-4F4F-9325-1F242AB9EC1D}"/>
            </a:ext>
          </a:extLst>
        </xdr:cNvPr>
        <xdr:cNvCxnSpPr/>
      </xdr:nvCxnSpPr>
      <xdr:spPr>
        <a:xfrm>
          <a:off x="704850" y="7172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73B2D779-64C7-49DA-91FD-278EB43EC267}"/>
            </a:ext>
          </a:extLst>
        </xdr:cNvPr>
        <xdr:cNvSpPr txBox="1"/>
      </xdr:nvSpPr>
      <xdr:spPr>
        <a:xfrm>
          <a:off x="0" y="703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196E6312-973D-4C95-987F-725DA99A8841}"/>
            </a:ext>
          </a:extLst>
        </xdr:cNvPr>
        <xdr:cNvCxnSpPr/>
      </xdr:nvCxnSpPr>
      <xdr:spPr>
        <a:xfrm>
          <a:off x="704850" y="68834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22C56069-3388-4B96-8C61-FCA4CD87EF0A}"/>
            </a:ext>
          </a:extLst>
        </xdr:cNvPr>
        <xdr:cNvSpPr txBox="1"/>
      </xdr:nvSpPr>
      <xdr:spPr>
        <a:xfrm>
          <a:off x="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6AFA54E6-1E2A-43CE-8C31-03E267995678}"/>
            </a:ext>
          </a:extLst>
        </xdr:cNvPr>
        <xdr:cNvCxnSpPr/>
      </xdr:nvCxnSpPr>
      <xdr:spPr>
        <a:xfrm>
          <a:off x="704850"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FC88ACBF-F8EA-4006-908E-BE6C9FD8AE6B}"/>
            </a:ext>
          </a:extLst>
        </xdr:cNvPr>
        <xdr:cNvSpPr txBox="1"/>
      </xdr:nvSpPr>
      <xdr:spPr>
        <a:xfrm>
          <a:off x="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7088C032-6D94-4800-BFEF-86ADC461BA23}"/>
            </a:ext>
          </a:extLst>
        </xdr:cNvPr>
        <xdr:cNvCxnSpPr/>
      </xdr:nvCxnSpPr>
      <xdr:spPr>
        <a:xfrm>
          <a:off x="704850" y="6311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2F91DEBC-7E46-438A-BEC0-A1C86C38F89D}"/>
            </a:ext>
          </a:extLst>
        </xdr:cNvPr>
        <xdr:cNvSpPr txBox="1"/>
      </xdr:nvSpPr>
      <xdr:spPr>
        <a:xfrm>
          <a:off x="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B612CA17-E997-47B4-8F66-31F61983FAF4}"/>
            </a:ext>
          </a:extLst>
        </xdr:cNvPr>
        <xdr:cNvCxnSpPr/>
      </xdr:nvCxnSpPr>
      <xdr:spPr>
        <a:xfrm>
          <a:off x="704850" y="6029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72C0A02B-962A-4131-9833-DC44A508FCFD}"/>
            </a:ext>
          </a:extLst>
        </xdr:cNvPr>
        <xdr:cNvSpPr txBox="1"/>
      </xdr:nvSpPr>
      <xdr:spPr>
        <a:xfrm>
          <a:off x="0" y="589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ED7B8F0D-C9CC-493C-9428-277A0ABDBE6E}"/>
            </a:ext>
          </a:extLst>
        </xdr:cNvPr>
        <xdr:cNvCxnSpPr/>
      </xdr:nvCxnSpPr>
      <xdr:spPr>
        <a:xfrm>
          <a:off x="704850" y="5749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57D18141-B68B-43CE-AA7A-7F693B1CF2B2}"/>
            </a:ext>
          </a:extLst>
        </xdr:cNvPr>
        <xdr:cNvSpPr txBox="1"/>
      </xdr:nvSpPr>
      <xdr:spPr>
        <a:xfrm>
          <a:off x="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F3E1DE5-6808-40FD-9988-9CB27CA9E656}"/>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9C4DE916-45B3-4CF3-B496-A31B59961BDF}"/>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D1A0A634-8268-48FB-9941-0F79637BC00E}"/>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102BE6D5-DEC2-4D3E-AE6E-BD6F0FC2F49A}"/>
            </a:ext>
          </a:extLst>
        </xdr:cNvPr>
        <xdr:cNvCxnSpPr/>
      </xdr:nvCxnSpPr>
      <xdr:spPr>
        <a:xfrm flipV="1">
          <a:off x="4514850" y="5915025"/>
          <a:ext cx="0" cy="1371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ADDF0B7-C1A8-469D-AB40-7CBC89A3B824}"/>
            </a:ext>
          </a:extLst>
        </xdr:cNvPr>
        <xdr:cNvSpPr txBox="1"/>
      </xdr:nvSpPr>
      <xdr:spPr>
        <a:xfrm>
          <a:off x="4581525" y="726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BC4C7158-D44D-4C06-A129-5B896DA00AC3}"/>
            </a:ext>
          </a:extLst>
        </xdr:cNvPr>
        <xdr:cNvCxnSpPr/>
      </xdr:nvCxnSpPr>
      <xdr:spPr>
        <a:xfrm>
          <a:off x="4429125" y="7286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293BA932-AF09-4EB4-A49E-60FBA3E3BC60}"/>
            </a:ext>
          </a:extLst>
        </xdr:cNvPr>
        <xdr:cNvSpPr txBox="1"/>
      </xdr:nvSpPr>
      <xdr:spPr>
        <a:xfrm>
          <a:off x="4581525"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27966706-563F-4114-9972-63445B418856}"/>
            </a:ext>
          </a:extLst>
        </xdr:cNvPr>
        <xdr:cNvCxnSpPr/>
      </xdr:nvCxnSpPr>
      <xdr:spPr>
        <a:xfrm>
          <a:off x="4429125" y="5915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75142</xdr:rowOff>
    </xdr:to>
    <xdr:cxnSp macro="">
      <xdr:nvCxnSpPr>
        <xdr:cNvPr id="72" name="直線コネクタ 71">
          <a:extLst>
            <a:ext uri="{FF2B5EF4-FFF2-40B4-BE49-F238E27FC236}">
              <a16:creationId xmlns:a16="http://schemas.microsoft.com/office/drawing/2014/main" id="{F20CAD4B-786A-401E-8565-C4055F611EF8}"/>
            </a:ext>
          </a:extLst>
        </xdr:cNvPr>
        <xdr:cNvCxnSpPr/>
      </xdr:nvCxnSpPr>
      <xdr:spPr>
        <a:xfrm>
          <a:off x="3752850" y="7017808"/>
          <a:ext cx="762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167869</xdr:rowOff>
    </xdr:from>
    <xdr:ext cx="762000" cy="259045"/>
    <xdr:sp macro="" textlink="">
      <xdr:nvSpPr>
        <xdr:cNvPr id="73" name="財政力平均値テキスト">
          <a:extLst>
            <a:ext uri="{FF2B5EF4-FFF2-40B4-BE49-F238E27FC236}">
              <a16:creationId xmlns:a16="http://schemas.microsoft.com/office/drawing/2014/main" id="{764C9FEC-7D84-4BF5-BE20-CB94A21E6D2F}"/>
            </a:ext>
          </a:extLst>
        </xdr:cNvPr>
        <xdr:cNvSpPr txBox="1"/>
      </xdr:nvSpPr>
      <xdr:spPr>
        <a:xfrm>
          <a:off x="4581525" y="6965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8E238097-83CE-46A4-A154-C00677E39A84}"/>
            </a:ext>
          </a:extLst>
        </xdr:cNvPr>
        <xdr:cNvSpPr/>
      </xdr:nvSpPr>
      <xdr:spPr>
        <a:xfrm>
          <a:off x="4467225" y="69902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44979</xdr:rowOff>
    </xdr:from>
    <xdr:to>
      <xdr:col>19</xdr:col>
      <xdr:colOff>133350</xdr:colOff>
      <xdr:row>43</xdr:row>
      <xdr:rowOff>55033</xdr:rowOff>
    </xdr:to>
    <xdr:cxnSp macro="">
      <xdr:nvCxnSpPr>
        <xdr:cNvPr id="75" name="直線コネクタ 74">
          <a:extLst>
            <a:ext uri="{FF2B5EF4-FFF2-40B4-BE49-F238E27FC236}">
              <a16:creationId xmlns:a16="http://schemas.microsoft.com/office/drawing/2014/main" id="{5A195207-00BD-4F9D-8A88-CD8CB84ADFF3}"/>
            </a:ext>
          </a:extLst>
        </xdr:cNvPr>
        <xdr:cNvCxnSpPr/>
      </xdr:nvCxnSpPr>
      <xdr:spPr>
        <a:xfrm>
          <a:off x="2943225" y="7010929"/>
          <a:ext cx="809625" cy="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314ADCCB-BAB1-4313-885E-E3905FC30FFE}"/>
            </a:ext>
          </a:extLst>
        </xdr:cNvPr>
        <xdr:cNvSpPr/>
      </xdr:nvSpPr>
      <xdr:spPr>
        <a:xfrm>
          <a:off x="3705225" y="697388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100665</xdr:rowOff>
    </xdr:from>
    <xdr:ext cx="736600" cy="259045"/>
    <xdr:sp macro="" textlink="">
      <xdr:nvSpPr>
        <xdr:cNvPr id="77" name="テキスト ボックス 76">
          <a:extLst>
            <a:ext uri="{FF2B5EF4-FFF2-40B4-BE49-F238E27FC236}">
              <a16:creationId xmlns:a16="http://schemas.microsoft.com/office/drawing/2014/main" id="{C096E63D-FE23-4CF5-8FBC-001162687B5F}"/>
            </a:ext>
          </a:extLst>
        </xdr:cNvPr>
        <xdr:cNvSpPr txBox="1"/>
      </xdr:nvSpPr>
      <xdr:spPr>
        <a:xfrm>
          <a:off x="3409950" y="7066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44979</xdr:rowOff>
    </xdr:from>
    <xdr:to>
      <xdr:col>15</xdr:col>
      <xdr:colOff>82550</xdr:colOff>
      <xdr:row>43</xdr:row>
      <xdr:rowOff>44979</xdr:rowOff>
    </xdr:to>
    <xdr:cxnSp macro="">
      <xdr:nvCxnSpPr>
        <xdr:cNvPr id="78" name="直線コネクタ 77">
          <a:extLst>
            <a:ext uri="{FF2B5EF4-FFF2-40B4-BE49-F238E27FC236}">
              <a16:creationId xmlns:a16="http://schemas.microsoft.com/office/drawing/2014/main" id="{1FD839C2-C02A-44B5-9A29-6E669DDFFDA6}"/>
            </a:ext>
          </a:extLst>
        </xdr:cNvPr>
        <xdr:cNvCxnSpPr/>
      </xdr:nvCxnSpPr>
      <xdr:spPr>
        <a:xfrm>
          <a:off x="2124075" y="7010929"/>
          <a:ext cx="8191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E4A74025-111B-47BD-B372-4ACA5C88A3FF}"/>
            </a:ext>
          </a:extLst>
        </xdr:cNvPr>
        <xdr:cNvSpPr/>
      </xdr:nvSpPr>
      <xdr:spPr>
        <a:xfrm>
          <a:off x="2886075" y="697388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BD936A43-AC92-4541-82CF-80FBE3CF0226}"/>
            </a:ext>
          </a:extLst>
        </xdr:cNvPr>
        <xdr:cNvSpPr txBox="1"/>
      </xdr:nvSpPr>
      <xdr:spPr>
        <a:xfrm>
          <a:off x="2600325" y="706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44979</xdr:rowOff>
    </xdr:from>
    <xdr:to>
      <xdr:col>11</xdr:col>
      <xdr:colOff>31750</xdr:colOff>
      <xdr:row>43</xdr:row>
      <xdr:rowOff>55033</xdr:rowOff>
    </xdr:to>
    <xdr:cxnSp macro="">
      <xdr:nvCxnSpPr>
        <xdr:cNvPr id="81" name="直線コネクタ 80">
          <a:extLst>
            <a:ext uri="{FF2B5EF4-FFF2-40B4-BE49-F238E27FC236}">
              <a16:creationId xmlns:a16="http://schemas.microsoft.com/office/drawing/2014/main" id="{B13EABC2-5769-48CE-AE7D-8F8CFE51AFFB}"/>
            </a:ext>
          </a:extLst>
        </xdr:cNvPr>
        <xdr:cNvCxnSpPr/>
      </xdr:nvCxnSpPr>
      <xdr:spPr>
        <a:xfrm flipV="1">
          <a:off x="1333500" y="7010929"/>
          <a:ext cx="790575" cy="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93864CC9-5360-41C2-94EC-16A43BA16B77}"/>
            </a:ext>
          </a:extLst>
        </xdr:cNvPr>
        <xdr:cNvSpPr/>
      </xdr:nvSpPr>
      <xdr:spPr>
        <a:xfrm>
          <a:off x="2095500" y="69596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a:extLst>
            <a:ext uri="{FF2B5EF4-FFF2-40B4-BE49-F238E27FC236}">
              <a16:creationId xmlns:a16="http://schemas.microsoft.com/office/drawing/2014/main" id="{4CCB4E13-6038-405A-AF2F-FB3EEEADCD55}"/>
            </a:ext>
          </a:extLst>
        </xdr:cNvPr>
        <xdr:cNvSpPr txBox="1"/>
      </xdr:nvSpPr>
      <xdr:spPr>
        <a:xfrm>
          <a:off x="1781175"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3158B315-C58A-414A-81FA-DA7C2EA3AFCB}"/>
            </a:ext>
          </a:extLst>
        </xdr:cNvPr>
        <xdr:cNvSpPr/>
      </xdr:nvSpPr>
      <xdr:spPr>
        <a:xfrm>
          <a:off x="1285875" y="696330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a:extLst>
            <a:ext uri="{FF2B5EF4-FFF2-40B4-BE49-F238E27FC236}">
              <a16:creationId xmlns:a16="http://schemas.microsoft.com/office/drawing/2014/main" id="{03FCC557-F7CA-4573-8B11-F4EAF130BDC5}"/>
            </a:ext>
          </a:extLst>
        </xdr:cNvPr>
        <xdr:cNvSpPr txBox="1"/>
      </xdr:nvSpPr>
      <xdr:spPr>
        <a:xfrm>
          <a:off x="971550" y="674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E295B11-D722-424C-9866-44496DFC53BB}"/>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F97E04D0-8FEF-4A47-A96D-FE8DFAE84423}"/>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34ABF2B9-7301-490D-B0D3-7BC84235E4E7}"/>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83DF355D-57D2-4C19-99A7-9D87D0A5C428}"/>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3D7ABF-6F7F-4AA3-97CF-9C805A5BE310}"/>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91" name="楕円 90">
          <a:extLst>
            <a:ext uri="{FF2B5EF4-FFF2-40B4-BE49-F238E27FC236}">
              <a16:creationId xmlns:a16="http://schemas.microsoft.com/office/drawing/2014/main" id="{B52236F3-AC4D-4A95-9C82-66ED296CCA31}"/>
            </a:ext>
          </a:extLst>
        </xdr:cNvPr>
        <xdr:cNvSpPr/>
      </xdr:nvSpPr>
      <xdr:spPr>
        <a:xfrm>
          <a:off x="4467225" y="69902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40869</xdr:rowOff>
    </xdr:from>
    <xdr:ext cx="762000" cy="259045"/>
    <xdr:sp macro="" textlink="">
      <xdr:nvSpPr>
        <xdr:cNvPr id="92" name="財政力該当値テキスト">
          <a:extLst>
            <a:ext uri="{FF2B5EF4-FFF2-40B4-BE49-F238E27FC236}">
              <a16:creationId xmlns:a16="http://schemas.microsoft.com/office/drawing/2014/main" id="{BE793315-9068-49E3-97D0-57572F9AFF9F}"/>
            </a:ext>
          </a:extLst>
        </xdr:cNvPr>
        <xdr:cNvSpPr txBox="1"/>
      </xdr:nvSpPr>
      <xdr:spPr>
        <a:xfrm>
          <a:off x="4581525" y="684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3" name="楕円 92">
          <a:extLst>
            <a:ext uri="{FF2B5EF4-FFF2-40B4-BE49-F238E27FC236}">
              <a16:creationId xmlns:a16="http://schemas.microsoft.com/office/drawing/2014/main" id="{F1CB62E7-C27F-47CC-9057-227DAB8BFBAA}"/>
            </a:ext>
          </a:extLst>
        </xdr:cNvPr>
        <xdr:cNvSpPr/>
      </xdr:nvSpPr>
      <xdr:spPr>
        <a:xfrm>
          <a:off x="3705225" y="69701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94" name="テキスト ボックス 93">
          <a:extLst>
            <a:ext uri="{FF2B5EF4-FFF2-40B4-BE49-F238E27FC236}">
              <a16:creationId xmlns:a16="http://schemas.microsoft.com/office/drawing/2014/main" id="{3F46DAC2-96AF-4E13-B649-59A9F2BC311B}"/>
            </a:ext>
          </a:extLst>
        </xdr:cNvPr>
        <xdr:cNvSpPr txBox="1"/>
      </xdr:nvSpPr>
      <xdr:spPr>
        <a:xfrm>
          <a:off x="3409950" y="6754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165629</xdr:rowOff>
    </xdr:from>
    <xdr:to>
      <xdr:col>15</xdr:col>
      <xdr:colOff>133350</xdr:colOff>
      <xdr:row>43</xdr:row>
      <xdr:rowOff>95779</xdr:rowOff>
    </xdr:to>
    <xdr:sp macro="" textlink="">
      <xdr:nvSpPr>
        <xdr:cNvPr id="95" name="楕円 94">
          <a:extLst>
            <a:ext uri="{FF2B5EF4-FFF2-40B4-BE49-F238E27FC236}">
              <a16:creationId xmlns:a16="http://schemas.microsoft.com/office/drawing/2014/main" id="{14A1B484-1E92-4545-A5E1-E727D597C5DA}"/>
            </a:ext>
          </a:extLst>
        </xdr:cNvPr>
        <xdr:cNvSpPr/>
      </xdr:nvSpPr>
      <xdr:spPr>
        <a:xfrm>
          <a:off x="2886075" y="69633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105956</xdr:rowOff>
    </xdr:from>
    <xdr:ext cx="762000" cy="259045"/>
    <xdr:sp macro="" textlink="">
      <xdr:nvSpPr>
        <xdr:cNvPr id="96" name="テキスト ボックス 95">
          <a:extLst>
            <a:ext uri="{FF2B5EF4-FFF2-40B4-BE49-F238E27FC236}">
              <a16:creationId xmlns:a16="http://schemas.microsoft.com/office/drawing/2014/main" id="{7A751BB1-B4C1-45B4-B11F-96845FA8F7B4}"/>
            </a:ext>
          </a:extLst>
        </xdr:cNvPr>
        <xdr:cNvSpPr txBox="1"/>
      </xdr:nvSpPr>
      <xdr:spPr>
        <a:xfrm>
          <a:off x="2600325" y="674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165629</xdr:rowOff>
    </xdr:from>
    <xdr:to>
      <xdr:col>11</xdr:col>
      <xdr:colOff>82550</xdr:colOff>
      <xdr:row>43</xdr:row>
      <xdr:rowOff>95779</xdr:rowOff>
    </xdr:to>
    <xdr:sp macro="" textlink="">
      <xdr:nvSpPr>
        <xdr:cNvPr id="97" name="楕円 96">
          <a:extLst>
            <a:ext uri="{FF2B5EF4-FFF2-40B4-BE49-F238E27FC236}">
              <a16:creationId xmlns:a16="http://schemas.microsoft.com/office/drawing/2014/main" id="{412443E6-C91B-4073-99EF-8829316A98A4}"/>
            </a:ext>
          </a:extLst>
        </xdr:cNvPr>
        <xdr:cNvSpPr/>
      </xdr:nvSpPr>
      <xdr:spPr>
        <a:xfrm>
          <a:off x="2095500" y="69633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80556</xdr:rowOff>
    </xdr:from>
    <xdr:ext cx="762000" cy="259045"/>
    <xdr:sp macro="" textlink="">
      <xdr:nvSpPr>
        <xdr:cNvPr id="98" name="テキスト ボックス 97">
          <a:extLst>
            <a:ext uri="{FF2B5EF4-FFF2-40B4-BE49-F238E27FC236}">
              <a16:creationId xmlns:a16="http://schemas.microsoft.com/office/drawing/2014/main" id="{D6DC362C-27F4-4C9B-BD24-C22762C839F9}"/>
            </a:ext>
          </a:extLst>
        </xdr:cNvPr>
        <xdr:cNvSpPr txBox="1"/>
      </xdr:nvSpPr>
      <xdr:spPr>
        <a:xfrm>
          <a:off x="1781175" y="704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9" name="楕円 98">
          <a:extLst>
            <a:ext uri="{FF2B5EF4-FFF2-40B4-BE49-F238E27FC236}">
              <a16:creationId xmlns:a16="http://schemas.microsoft.com/office/drawing/2014/main" id="{98D63A0E-B9DB-4118-B7D9-84A1B88CDB4A}"/>
            </a:ext>
          </a:extLst>
        </xdr:cNvPr>
        <xdr:cNvSpPr/>
      </xdr:nvSpPr>
      <xdr:spPr>
        <a:xfrm>
          <a:off x="1285875" y="697018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100" name="テキスト ボックス 99">
          <a:extLst>
            <a:ext uri="{FF2B5EF4-FFF2-40B4-BE49-F238E27FC236}">
              <a16:creationId xmlns:a16="http://schemas.microsoft.com/office/drawing/2014/main" id="{146C057E-B8FF-4D25-8BA0-1B5876EF1679}"/>
            </a:ext>
          </a:extLst>
        </xdr:cNvPr>
        <xdr:cNvSpPr txBox="1"/>
      </xdr:nvSpPr>
      <xdr:spPr>
        <a:xfrm>
          <a:off x="971550" y="705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422FAF99-3889-4CF5-920D-99E331D5F7F4}"/>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DDEFE0E7-39BE-4995-B27B-403981FEE893}"/>
            </a:ext>
          </a:extLst>
        </xdr:cNvPr>
        <xdr:cNvSpPr txBox="1"/>
      </xdr:nvSpPr>
      <xdr:spPr>
        <a:xfrm>
          <a:off x="1541130" y="8686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A88D0809-E4AD-4A97-B9D4-E6955241749A}"/>
            </a:ext>
          </a:extLst>
        </xdr:cNvPr>
        <xdr:cNvSpPr txBox="1"/>
      </xdr:nvSpPr>
      <xdr:spPr>
        <a:xfrm>
          <a:off x="2973720"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53B8C635-0352-4238-9E62-ACF8B52DC0AA}"/>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1AD8CAAA-E807-4CC9-9F5F-D653A37E2F08}"/>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F0F2981E-31FA-48A2-8BA8-245B800B5295}"/>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1B615922-78E5-4A36-A232-1AB1C0268529}"/>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F3BD33BD-6666-43D4-94E3-2FDDA4335BCE}"/>
            </a:ext>
          </a:extLst>
        </xdr:cNvPr>
        <xdr:cNvSpPr/>
      </xdr:nvSpPr>
      <xdr:spPr>
        <a:xfrm>
          <a:off x="8201025"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1153FBE0-26A9-45A0-A79A-4F8139F04077}"/>
            </a:ext>
          </a:extLst>
        </xdr:cNvPr>
        <xdr:cNvSpPr/>
      </xdr:nvSpPr>
      <xdr:spPr>
        <a:xfrm>
          <a:off x="8201025"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3549D5C1-0699-4CEC-AD31-D4C12D169589}"/>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79E4CA7D-F17A-4364-ADFF-32329815C1CE}"/>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B7948E94-C0CC-4B61-A6E3-308DB10F853E}"/>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46DB461B-D216-424E-A536-7B49390C3033}"/>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計画に基づき財政健全化を図るため予算規模を大幅に縮小し、経常的な人件費や繰出金等を削減してきた結果、全国・県・類似団体内平均を大幅に下回っている。経常経費の増加要因は障害者・子育て・高齢者支援に係る扶助費及び水道事業会計を始めとする繰出金であり、また、これまで減少要因であった公債費が、庁舎建設事業による起債の発行に伴って増加する見込みである。一方、経常一般財源は減少していくことが予想され、経常収支比率は上昇する可能性がある。経常収支比率の抑制策として、今後は経常的な物件費の削減に一層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4A29015C-E53D-4F1F-B3F2-DA9CCA8A75D9}"/>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55B16085-4C17-4D4A-B7B6-A45C4A7B3BAA}"/>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A9C8C701-A550-47F3-9064-949C247B342B}"/>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6C2FBCE7-D976-4353-A27B-D0E9FA3E68E1}"/>
            </a:ext>
          </a:extLst>
        </xdr:cNvPr>
        <xdr:cNvCxnSpPr/>
      </xdr:nvCxnSpPr>
      <xdr:spPr>
        <a:xfrm>
          <a:off x="704850" y="108775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F16B40FB-9541-48B4-B7AF-1FD3598FD611}"/>
            </a:ext>
          </a:extLst>
        </xdr:cNvPr>
        <xdr:cNvSpPr txBox="1"/>
      </xdr:nvSpPr>
      <xdr:spPr>
        <a:xfrm>
          <a:off x="0" y="1075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03A71FC4-A91D-49CA-8F16-BD780E7DA231}"/>
            </a:ext>
          </a:extLst>
        </xdr:cNvPr>
        <xdr:cNvCxnSpPr/>
      </xdr:nvCxnSpPr>
      <xdr:spPr>
        <a:xfrm>
          <a:off x="704850" y="104298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29D3F84A-FC17-4F96-963A-7F2B7FA749EC}"/>
            </a:ext>
          </a:extLst>
        </xdr:cNvPr>
        <xdr:cNvSpPr txBox="1"/>
      </xdr:nvSpPr>
      <xdr:spPr>
        <a:xfrm>
          <a:off x="0" y="1029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FF9EC62E-B3A2-4BA3-B817-32BF7D365889}"/>
            </a:ext>
          </a:extLst>
        </xdr:cNvPr>
        <xdr:cNvCxnSpPr/>
      </xdr:nvCxnSpPr>
      <xdr:spPr>
        <a:xfrm>
          <a:off x="704850" y="99726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3ADCC5B3-F7A8-4243-BFB7-D62702019D45}"/>
            </a:ext>
          </a:extLst>
        </xdr:cNvPr>
        <xdr:cNvSpPr txBox="1"/>
      </xdr:nvSpPr>
      <xdr:spPr>
        <a:xfrm>
          <a:off x="0" y="983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67F5685E-C7F3-47B3-9E39-F7290C8D9F0C}"/>
            </a:ext>
          </a:extLst>
        </xdr:cNvPr>
        <xdr:cNvCxnSpPr/>
      </xdr:nvCxnSpPr>
      <xdr:spPr>
        <a:xfrm>
          <a:off x="704850" y="95154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DCCDF115-D0D7-4BDA-B8EA-8DFBB0E597E2}"/>
            </a:ext>
          </a:extLst>
        </xdr:cNvPr>
        <xdr:cNvSpPr txBox="1"/>
      </xdr:nvSpPr>
      <xdr:spPr>
        <a:xfrm>
          <a:off x="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66C69438-CCE0-4674-84B6-87399A5E4516}"/>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23A3899C-1003-47CF-91C2-48A257F389A4}"/>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CBD08AF4-2874-429B-A725-C22A5827CB40}"/>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918EA9C7-FF92-4231-A366-2B964C4AFADD}"/>
            </a:ext>
          </a:extLst>
        </xdr:cNvPr>
        <xdr:cNvCxnSpPr/>
      </xdr:nvCxnSpPr>
      <xdr:spPr>
        <a:xfrm flipV="1">
          <a:off x="4514850" y="9724771"/>
          <a:ext cx="0" cy="96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5FEF8A78-FF0F-4CA6-9E4B-FB889E49CD02}"/>
            </a:ext>
          </a:extLst>
        </xdr:cNvPr>
        <xdr:cNvSpPr txBox="1"/>
      </xdr:nvSpPr>
      <xdr:spPr>
        <a:xfrm>
          <a:off x="4581525"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CA3EF016-8A10-4A75-9C17-9FF6597F5A96}"/>
            </a:ext>
          </a:extLst>
        </xdr:cNvPr>
        <xdr:cNvCxnSpPr/>
      </xdr:nvCxnSpPr>
      <xdr:spPr>
        <a:xfrm>
          <a:off x="4429125" y="106890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6CF91BE7-C0B9-40DA-958E-6A807EF45F4F}"/>
            </a:ext>
          </a:extLst>
        </xdr:cNvPr>
        <xdr:cNvSpPr txBox="1"/>
      </xdr:nvSpPr>
      <xdr:spPr>
        <a:xfrm>
          <a:off x="4581525" y="948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A48B6A00-5C41-420D-B23F-27569C630E7A}"/>
            </a:ext>
          </a:extLst>
        </xdr:cNvPr>
        <xdr:cNvCxnSpPr/>
      </xdr:nvCxnSpPr>
      <xdr:spPr>
        <a:xfrm>
          <a:off x="4429125" y="972477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141224</xdr:rowOff>
    </xdr:from>
    <xdr:to>
      <xdr:col>23</xdr:col>
      <xdr:colOff>133350</xdr:colOff>
      <xdr:row>60</xdr:row>
      <xdr:rowOff>146050</xdr:rowOff>
    </xdr:to>
    <xdr:cxnSp macro="">
      <xdr:nvCxnSpPr>
        <xdr:cNvPr id="133" name="直線コネクタ 132">
          <a:extLst>
            <a:ext uri="{FF2B5EF4-FFF2-40B4-BE49-F238E27FC236}">
              <a16:creationId xmlns:a16="http://schemas.microsoft.com/office/drawing/2014/main" id="{4EBA5720-8309-4F2F-B09B-B5C198CC2122}"/>
            </a:ext>
          </a:extLst>
        </xdr:cNvPr>
        <xdr:cNvCxnSpPr/>
      </xdr:nvCxnSpPr>
      <xdr:spPr>
        <a:xfrm flipV="1">
          <a:off x="3752850" y="985989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4" name="財政構造の弾力性平均値テキスト">
          <a:extLst>
            <a:ext uri="{FF2B5EF4-FFF2-40B4-BE49-F238E27FC236}">
              <a16:creationId xmlns:a16="http://schemas.microsoft.com/office/drawing/2014/main" id="{5B25E6BE-545B-4259-9D00-7FED15064417}"/>
            </a:ext>
          </a:extLst>
        </xdr:cNvPr>
        <xdr:cNvSpPr txBox="1"/>
      </xdr:nvSpPr>
      <xdr:spPr>
        <a:xfrm>
          <a:off x="4581525" y="10199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FD7289CD-F830-4FC4-8947-A3A27BF7B83E}"/>
            </a:ext>
          </a:extLst>
        </xdr:cNvPr>
        <xdr:cNvSpPr/>
      </xdr:nvSpPr>
      <xdr:spPr>
        <a:xfrm>
          <a:off x="4467225" y="1022134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61</xdr:row>
      <xdr:rowOff>133858</xdr:rowOff>
    </xdr:to>
    <xdr:cxnSp macro="">
      <xdr:nvCxnSpPr>
        <xdr:cNvPr id="136" name="直線コネクタ 135">
          <a:extLst>
            <a:ext uri="{FF2B5EF4-FFF2-40B4-BE49-F238E27FC236}">
              <a16:creationId xmlns:a16="http://schemas.microsoft.com/office/drawing/2014/main" id="{9D91CC87-36F5-4E52-A31C-160EFB50C841}"/>
            </a:ext>
          </a:extLst>
        </xdr:cNvPr>
        <xdr:cNvCxnSpPr/>
      </xdr:nvCxnSpPr>
      <xdr:spPr>
        <a:xfrm flipV="1">
          <a:off x="2943225" y="9858375"/>
          <a:ext cx="809625" cy="15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E6E2CE53-3B68-4C3C-8F44-E19F91584A39}"/>
            </a:ext>
          </a:extLst>
        </xdr:cNvPr>
        <xdr:cNvSpPr/>
      </xdr:nvSpPr>
      <xdr:spPr>
        <a:xfrm>
          <a:off x="3705225" y="1008773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8" name="テキスト ボックス 137">
          <a:extLst>
            <a:ext uri="{FF2B5EF4-FFF2-40B4-BE49-F238E27FC236}">
              <a16:creationId xmlns:a16="http://schemas.microsoft.com/office/drawing/2014/main" id="{2DE7FA37-A255-4E0C-A979-EC42C7950519}"/>
            </a:ext>
          </a:extLst>
        </xdr:cNvPr>
        <xdr:cNvSpPr txBox="1"/>
      </xdr:nvSpPr>
      <xdr:spPr>
        <a:xfrm>
          <a:off x="3409950" y="10180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133858</xdr:rowOff>
    </xdr:from>
    <xdr:to>
      <xdr:col>15</xdr:col>
      <xdr:colOff>82550</xdr:colOff>
      <xdr:row>62</xdr:row>
      <xdr:rowOff>136144</xdr:rowOff>
    </xdr:to>
    <xdr:cxnSp macro="">
      <xdr:nvCxnSpPr>
        <xdr:cNvPr id="139" name="直線コネクタ 138">
          <a:extLst>
            <a:ext uri="{FF2B5EF4-FFF2-40B4-BE49-F238E27FC236}">
              <a16:creationId xmlns:a16="http://schemas.microsoft.com/office/drawing/2014/main" id="{00856357-990F-4A3C-B7F7-3E34CA750024}"/>
            </a:ext>
          </a:extLst>
        </xdr:cNvPr>
        <xdr:cNvCxnSpPr/>
      </xdr:nvCxnSpPr>
      <xdr:spPr>
        <a:xfrm flipV="1">
          <a:off x="2124075" y="10011283"/>
          <a:ext cx="819150" cy="16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a:extLst>
            <a:ext uri="{FF2B5EF4-FFF2-40B4-BE49-F238E27FC236}">
              <a16:creationId xmlns:a16="http://schemas.microsoft.com/office/drawing/2014/main" id="{045163D4-9517-4F0A-8068-775DA15046A5}"/>
            </a:ext>
          </a:extLst>
        </xdr:cNvPr>
        <xdr:cNvSpPr/>
      </xdr:nvSpPr>
      <xdr:spPr>
        <a:xfrm>
          <a:off x="2886075" y="102792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164355</xdr:rowOff>
    </xdr:from>
    <xdr:ext cx="762000" cy="259045"/>
    <xdr:sp macro="" textlink="">
      <xdr:nvSpPr>
        <xdr:cNvPr id="141" name="テキスト ボックス 140">
          <a:extLst>
            <a:ext uri="{FF2B5EF4-FFF2-40B4-BE49-F238E27FC236}">
              <a16:creationId xmlns:a16="http://schemas.microsoft.com/office/drawing/2014/main" id="{ED92600A-75C1-4E7D-9700-DF642B333765}"/>
            </a:ext>
          </a:extLst>
        </xdr:cNvPr>
        <xdr:cNvSpPr txBox="1"/>
      </xdr:nvSpPr>
      <xdr:spPr>
        <a:xfrm>
          <a:off x="2600325" y="1036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102362</xdr:rowOff>
    </xdr:from>
    <xdr:to>
      <xdr:col>11</xdr:col>
      <xdr:colOff>31750</xdr:colOff>
      <xdr:row>62</xdr:row>
      <xdr:rowOff>136144</xdr:rowOff>
    </xdr:to>
    <xdr:cxnSp macro="">
      <xdr:nvCxnSpPr>
        <xdr:cNvPr id="142" name="直線コネクタ 141">
          <a:extLst>
            <a:ext uri="{FF2B5EF4-FFF2-40B4-BE49-F238E27FC236}">
              <a16:creationId xmlns:a16="http://schemas.microsoft.com/office/drawing/2014/main" id="{97C15019-9BD4-460D-B417-F6A15E4CF56E}"/>
            </a:ext>
          </a:extLst>
        </xdr:cNvPr>
        <xdr:cNvCxnSpPr/>
      </xdr:nvCxnSpPr>
      <xdr:spPr>
        <a:xfrm>
          <a:off x="1333500" y="10144887"/>
          <a:ext cx="790575"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a:extLst>
            <a:ext uri="{FF2B5EF4-FFF2-40B4-BE49-F238E27FC236}">
              <a16:creationId xmlns:a16="http://schemas.microsoft.com/office/drawing/2014/main" id="{9000DF7B-4DFE-4DC4-B2A2-94A004AFA245}"/>
            </a:ext>
          </a:extLst>
        </xdr:cNvPr>
        <xdr:cNvSpPr/>
      </xdr:nvSpPr>
      <xdr:spPr>
        <a:xfrm>
          <a:off x="2095500" y="103178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44" name="テキスト ボックス 143">
          <a:extLst>
            <a:ext uri="{FF2B5EF4-FFF2-40B4-BE49-F238E27FC236}">
              <a16:creationId xmlns:a16="http://schemas.microsoft.com/office/drawing/2014/main" id="{36300636-9135-41DA-B669-CCE2471E42FF}"/>
            </a:ext>
          </a:extLst>
        </xdr:cNvPr>
        <xdr:cNvSpPr txBox="1"/>
      </xdr:nvSpPr>
      <xdr:spPr>
        <a:xfrm>
          <a:off x="1781175" y="1039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a:extLst>
            <a:ext uri="{FF2B5EF4-FFF2-40B4-BE49-F238E27FC236}">
              <a16:creationId xmlns:a16="http://schemas.microsoft.com/office/drawing/2014/main" id="{EC46DC70-1939-4A76-8F31-9CF41958D7B3}"/>
            </a:ext>
          </a:extLst>
        </xdr:cNvPr>
        <xdr:cNvSpPr/>
      </xdr:nvSpPr>
      <xdr:spPr>
        <a:xfrm>
          <a:off x="1285875" y="1031786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46" name="テキスト ボックス 145">
          <a:extLst>
            <a:ext uri="{FF2B5EF4-FFF2-40B4-BE49-F238E27FC236}">
              <a16:creationId xmlns:a16="http://schemas.microsoft.com/office/drawing/2014/main" id="{CBF6D4F5-6FDC-4CA6-9BA9-252EF32512D2}"/>
            </a:ext>
          </a:extLst>
        </xdr:cNvPr>
        <xdr:cNvSpPr txBox="1"/>
      </xdr:nvSpPr>
      <xdr:spPr>
        <a:xfrm>
          <a:off x="971550" y="1039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009E357-F69B-402A-AC66-E1F13E32F653}"/>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68C09F8-A8CF-49D9-97E5-84AA73A2CAE5}"/>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6223A4CB-0A4F-4BBB-92B3-5ECAA62AD17D}"/>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905C80CD-FE1F-4FB1-BB2B-7324A419A78D}"/>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859F34FE-A997-439D-BE79-71288458FE3C}"/>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90424</xdr:rowOff>
    </xdr:from>
    <xdr:to>
      <xdr:col>23</xdr:col>
      <xdr:colOff>184150</xdr:colOff>
      <xdr:row>61</xdr:row>
      <xdr:rowOff>20574</xdr:rowOff>
    </xdr:to>
    <xdr:sp macro="" textlink="">
      <xdr:nvSpPr>
        <xdr:cNvPr id="152" name="楕円 151">
          <a:extLst>
            <a:ext uri="{FF2B5EF4-FFF2-40B4-BE49-F238E27FC236}">
              <a16:creationId xmlns:a16="http://schemas.microsoft.com/office/drawing/2014/main" id="{F1FED325-E74E-4067-98C0-82887CAE7D24}"/>
            </a:ext>
          </a:extLst>
        </xdr:cNvPr>
        <xdr:cNvSpPr/>
      </xdr:nvSpPr>
      <xdr:spPr>
        <a:xfrm>
          <a:off x="4467225" y="98027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106951</xdr:rowOff>
    </xdr:from>
    <xdr:ext cx="762000" cy="259045"/>
    <xdr:sp macro="" textlink="">
      <xdr:nvSpPr>
        <xdr:cNvPr id="153" name="財政構造の弾力性該当値テキスト">
          <a:extLst>
            <a:ext uri="{FF2B5EF4-FFF2-40B4-BE49-F238E27FC236}">
              <a16:creationId xmlns:a16="http://schemas.microsoft.com/office/drawing/2014/main" id="{973065AF-0C4D-4F9E-A717-1F92B9D90EF5}"/>
            </a:ext>
          </a:extLst>
        </xdr:cNvPr>
        <xdr:cNvSpPr txBox="1"/>
      </xdr:nvSpPr>
      <xdr:spPr>
        <a:xfrm>
          <a:off x="4581525" y="965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4" name="楕円 153">
          <a:extLst>
            <a:ext uri="{FF2B5EF4-FFF2-40B4-BE49-F238E27FC236}">
              <a16:creationId xmlns:a16="http://schemas.microsoft.com/office/drawing/2014/main" id="{0192539E-F5C1-400E-ABC6-879560A54684}"/>
            </a:ext>
          </a:extLst>
        </xdr:cNvPr>
        <xdr:cNvSpPr/>
      </xdr:nvSpPr>
      <xdr:spPr>
        <a:xfrm>
          <a:off x="3705225" y="9810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55" name="テキスト ボックス 154">
          <a:extLst>
            <a:ext uri="{FF2B5EF4-FFF2-40B4-BE49-F238E27FC236}">
              <a16:creationId xmlns:a16="http://schemas.microsoft.com/office/drawing/2014/main" id="{3FFCFDEB-C2E6-4F4D-9995-8CBAA38566EE}"/>
            </a:ext>
          </a:extLst>
        </xdr:cNvPr>
        <xdr:cNvSpPr txBox="1"/>
      </xdr:nvSpPr>
      <xdr:spPr>
        <a:xfrm>
          <a:off x="3409950" y="958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83058</xdr:rowOff>
    </xdr:from>
    <xdr:to>
      <xdr:col>15</xdr:col>
      <xdr:colOff>133350</xdr:colOff>
      <xdr:row>62</xdr:row>
      <xdr:rowOff>13208</xdr:rowOff>
    </xdr:to>
    <xdr:sp macro="" textlink="">
      <xdr:nvSpPr>
        <xdr:cNvPr id="156" name="楕円 155">
          <a:extLst>
            <a:ext uri="{FF2B5EF4-FFF2-40B4-BE49-F238E27FC236}">
              <a16:creationId xmlns:a16="http://schemas.microsoft.com/office/drawing/2014/main" id="{CED8EEEA-9152-426A-8137-484FA61391FF}"/>
            </a:ext>
          </a:extLst>
        </xdr:cNvPr>
        <xdr:cNvSpPr/>
      </xdr:nvSpPr>
      <xdr:spPr>
        <a:xfrm>
          <a:off x="2886075" y="996365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23385</xdr:rowOff>
    </xdr:from>
    <xdr:ext cx="762000" cy="259045"/>
    <xdr:sp macro="" textlink="">
      <xdr:nvSpPr>
        <xdr:cNvPr id="157" name="テキスト ボックス 156">
          <a:extLst>
            <a:ext uri="{FF2B5EF4-FFF2-40B4-BE49-F238E27FC236}">
              <a16:creationId xmlns:a16="http://schemas.microsoft.com/office/drawing/2014/main" id="{78C1CAC1-DD82-43E0-923A-7FE55A8EECB1}"/>
            </a:ext>
          </a:extLst>
        </xdr:cNvPr>
        <xdr:cNvSpPr txBox="1"/>
      </xdr:nvSpPr>
      <xdr:spPr>
        <a:xfrm>
          <a:off x="2600325" y="974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85344</xdr:rowOff>
    </xdr:from>
    <xdr:to>
      <xdr:col>11</xdr:col>
      <xdr:colOff>82550</xdr:colOff>
      <xdr:row>63</xdr:row>
      <xdr:rowOff>15494</xdr:rowOff>
    </xdr:to>
    <xdr:sp macro="" textlink="">
      <xdr:nvSpPr>
        <xdr:cNvPr id="158" name="楕円 157">
          <a:extLst>
            <a:ext uri="{FF2B5EF4-FFF2-40B4-BE49-F238E27FC236}">
              <a16:creationId xmlns:a16="http://schemas.microsoft.com/office/drawing/2014/main" id="{769CD8AB-0079-4325-AE84-FDC1D613910F}"/>
            </a:ext>
          </a:extLst>
        </xdr:cNvPr>
        <xdr:cNvSpPr/>
      </xdr:nvSpPr>
      <xdr:spPr>
        <a:xfrm>
          <a:off x="2095500" y="1012786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25671</xdr:rowOff>
    </xdr:from>
    <xdr:ext cx="762000" cy="259045"/>
    <xdr:sp macro="" textlink="">
      <xdr:nvSpPr>
        <xdr:cNvPr id="159" name="テキスト ボックス 158">
          <a:extLst>
            <a:ext uri="{FF2B5EF4-FFF2-40B4-BE49-F238E27FC236}">
              <a16:creationId xmlns:a16="http://schemas.microsoft.com/office/drawing/2014/main" id="{C235E2B1-D636-4D3F-9F42-180CF341D4B0}"/>
            </a:ext>
          </a:extLst>
        </xdr:cNvPr>
        <xdr:cNvSpPr txBox="1"/>
      </xdr:nvSpPr>
      <xdr:spPr>
        <a:xfrm>
          <a:off x="1781175"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60" name="楕円 159">
          <a:extLst>
            <a:ext uri="{FF2B5EF4-FFF2-40B4-BE49-F238E27FC236}">
              <a16:creationId xmlns:a16="http://schemas.microsoft.com/office/drawing/2014/main" id="{908ED22C-4BDE-4BF2-B213-71086C0EEDF6}"/>
            </a:ext>
          </a:extLst>
        </xdr:cNvPr>
        <xdr:cNvSpPr/>
      </xdr:nvSpPr>
      <xdr:spPr>
        <a:xfrm>
          <a:off x="1285875" y="1008773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163339</xdr:rowOff>
    </xdr:from>
    <xdr:ext cx="762000" cy="259045"/>
    <xdr:sp macro="" textlink="">
      <xdr:nvSpPr>
        <xdr:cNvPr id="161" name="テキスト ボックス 160">
          <a:extLst>
            <a:ext uri="{FF2B5EF4-FFF2-40B4-BE49-F238E27FC236}">
              <a16:creationId xmlns:a16="http://schemas.microsoft.com/office/drawing/2014/main" id="{D49E9182-7715-428D-8824-43D94817CD8E}"/>
            </a:ext>
          </a:extLst>
        </xdr:cNvPr>
        <xdr:cNvSpPr txBox="1"/>
      </xdr:nvSpPr>
      <xdr:spPr>
        <a:xfrm>
          <a:off x="971550" y="987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479DFEA6-260E-4EBD-911E-DFA37D170D4D}"/>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56B7E6A-2F11-4312-8B60-6B836B6CB98F}"/>
            </a:ext>
          </a:extLst>
        </xdr:cNvPr>
        <xdr:cNvSpPr txBox="1"/>
      </xdr:nvSpPr>
      <xdr:spPr>
        <a:xfrm>
          <a:off x="749728" y="122872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B0B44A0E-FB0E-4781-A42F-7BA1ACDEAB01}"/>
            </a:ext>
          </a:extLst>
        </xdr:cNvPr>
        <xdr:cNvSpPr txBox="1"/>
      </xdr:nvSpPr>
      <xdr:spPr>
        <a:xfrm>
          <a:off x="3784172"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ED758714-D0BC-4640-B533-DA7BF2FFAD75}"/>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3CE596C5-6C55-4954-8386-0663E92F3FF9}"/>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8C27589C-E45F-49F8-8F0B-BDFC69F4787C}"/>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F7EC8B58-4F77-4C50-90D4-B4BF5EA5B6C8}"/>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2E499F6B-D169-45D7-BD7A-68AFC4A0B449}"/>
            </a:ext>
          </a:extLst>
        </xdr:cNvPr>
        <xdr:cNvSpPr/>
      </xdr:nvSpPr>
      <xdr:spPr>
        <a:xfrm>
          <a:off x="8201025"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EFCDAECC-1C6E-4919-BB6E-6F9141F1EC9A}"/>
            </a:ext>
          </a:extLst>
        </xdr:cNvPr>
        <xdr:cNvSpPr/>
      </xdr:nvSpPr>
      <xdr:spPr>
        <a:xfrm>
          <a:off x="8201025"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26459226-3CFA-426A-9418-50518BC80D91}"/>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DDB07142-97BD-437E-9CD4-0B16C06149E2}"/>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F5D4C43F-A9B8-4C11-8A29-3037A1966180}"/>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BC7118E2-4959-4BC2-8998-115C24D66C30}"/>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類似団体平均とほぼ同等となっているが、全国・県平均を大幅に上回っている。</a:t>
          </a:r>
        </a:p>
        <a:p>
          <a:r>
            <a:rPr kumimoji="1" lang="ja-JP" altLang="en-US" sz="1300">
              <a:latin typeface="ＭＳ Ｐゴシック" panose="020B0600070205080204" pitchFamily="50" charset="-128"/>
              <a:ea typeface="ＭＳ Ｐゴシック" panose="020B0600070205080204" pitchFamily="50" charset="-128"/>
            </a:rPr>
            <a:t>人件費については、会計年度任用職員の増加により今後も増加する見込みである。物件費については、新型ｺﾛﾅｳｲﾙｽﾜｸﾁﾝ接種事業の業務委託が減少しており、今後も職員数の適正管理や効果的な業務委託により、双方の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565AFFD7-74CD-46E8-8F43-67A48C6542D3}"/>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2CFCB522-31DE-449A-A624-255A304FFE6F}"/>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F3644706-9EB8-48C0-898D-4A24DAFE6C27}"/>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261EF2DF-B486-4C17-B41E-B47E4505FF93}"/>
            </a:ext>
          </a:extLst>
        </xdr:cNvPr>
        <xdr:cNvCxnSpPr/>
      </xdr:nvCxnSpPr>
      <xdr:spPr>
        <a:xfrm>
          <a:off x="704850"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1A6C38C1-892B-4E9B-8899-78705198DCD6}"/>
            </a:ext>
          </a:extLst>
        </xdr:cNvPr>
        <xdr:cNvSpPr txBox="1"/>
      </xdr:nvSpPr>
      <xdr:spPr>
        <a:xfrm>
          <a:off x="0"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79A80B9-DCCB-405A-9061-0A33580A9937}"/>
            </a:ext>
          </a:extLst>
        </xdr:cNvPr>
        <xdr:cNvCxnSpPr/>
      </xdr:nvCxnSpPr>
      <xdr:spPr>
        <a:xfrm>
          <a:off x="704850"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269E103C-80BE-4140-9486-FE972DC53C3E}"/>
            </a:ext>
          </a:extLst>
        </xdr:cNvPr>
        <xdr:cNvSpPr txBox="1"/>
      </xdr:nvSpPr>
      <xdr:spPr>
        <a:xfrm>
          <a:off x="0"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7D60B5A0-4585-4E08-A4B2-AB3CBA6E2970}"/>
            </a:ext>
          </a:extLst>
        </xdr:cNvPr>
        <xdr:cNvCxnSpPr/>
      </xdr:nvCxnSpPr>
      <xdr:spPr>
        <a:xfrm>
          <a:off x="704850"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576A75FA-0B20-4CF4-8DB8-C0B6AC91A77F}"/>
            </a:ext>
          </a:extLst>
        </xdr:cNvPr>
        <xdr:cNvSpPr txBox="1"/>
      </xdr:nvSpPr>
      <xdr:spPr>
        <a:xfrm>
          <a:off x="0"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2CE06F57-8928-47BB-965B-DE0D0AE3439B}"/>
            </a:ext>
          </a:extLst>
        </xdr:cNvPr>
        <xdr:cNvCxnSpPr/>
      </xdr:nvCxnSpPr>
      <xdr:spPr>
        <a:xfrm>
          <a:off x="704850"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D50EE7AE-14DD-4289-88F5-E7E558971E05}"/>
            </a:ext>
          </a:extLst>
        </xdr:cNvPr>
        <xdr:cNvSpPr txBox="1"/>
      </xdr:nvSpPr>
      <xdr:spPr>
        <a:xfrm>
          <a:off x="0"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5B4E7219-98CE-401F-B769-E8632F3B50CA}"/>
            </a:ext>
          </a:extLst>
        </xdr:cNvPr>
        <xdr:cNvCxnSpPr/>
      </xdr:nvCxnSpPr>
      <xdr:spPr>
        <a:xfrm>
          <a:off x="704850"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EE7111B5-1E97-4DAB-93C2-72834652F6C4}"/>
            </a:ext>
          </a:extLst>
        </xdr:cNvPr>
        <xdr:cNvSpPr txBox="1"/>
      </xdr:nvSpPr>
      <xdr:spPr>
        <a:xfrm>
          <a:off x="0"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868197BC-47C1-4A3D-A3E7-CF67F2EF1E83}"/>
            </a:ext>
          </a:extLst>
        </xdr:cNvPr>
        <xdr:cNvCxnSpPr/>
      </xdr:nvCxnSpPr>
      <xdr:spPr>
        <a:xfrm>
          <a:off x="704850"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C50D7CDB-3E14-4623-9F07-D6882772F0B5}"/>
            </a:ext>
          </a:extLst>
        </xdr:cNvPr>
        <xdr:cNvSpPr txBox="1"/>
      </xdr:nvSpPr>
      <xdr:spPr>
        <a:xfrm>
          <a:off x="0"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D18872E7-C06F-45B1-B41C-D548A6697082}"/>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4148A124-1DB5-48D0-98D5-79C9EA7048C5}"/>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AEAE37E5-C627-4618-8B67-34D422DB7C7E}"/>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D04CD0F2-C26C-471E-8B00-0F13095EED07}"/>
            </a:ext>
          </a:extLst>
        </xdr:cNvPr>
        <xdr:cNvCxnSpPr/>
      </xdr:nvCxnSpPr>
      <xdr:spPr>
        <a:xfrm flipV="1">
          <a:off x="4514850" y="13113280"/>
          <a:ext cx="0" cy="1401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C1ED5A40-AAC0-4672-8CEB-88EF2A7CD23E}"/>
            </a:ext>
          </a:extLst>
        </xdr:cNvPr>
        <xdr:cNvSpPr txBox="1"/>
      </xdr:nvSpPr>
      <xdr:spPr>
        <a:xfrm>
          <a:off x="4581525" y="1449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1C7D0FCF-9A09-42C0-9879-EDF8146DB914}"/>
            </a:ext>
          </a:extLst>
        </xdr:cNvPr>
        <xdr:cNvCxnSpPr/>
      </xdr:nvCxnSpPr>
      <xdr:spPr>
        <a:xfrm>
          <a:off x="4429125" y="145152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22905ED9-9547-4DEF-AB87-586D8C89C679}"/>
            </a:ext>
          </a:extLst>
        </xdr:cNvPr>
        <xdr:cNvSpPr txBox="1"/>
      </xdr:nvSpPr>
      <xdr:spPr>
        <a:xfrm>
          <a:off x="4581525" y="12878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97258ACC-BF57-4096-AAD6-06637DA85150}"/>
            </a:ext>
          </a:extLst>
        </xdr:cNvPr>
        <xdr:cNvCxnSpPr/>
      </xdr:nvCxnSpPr>
      <xdr:spPr>
        <a:xfrm>
          <a:off x="4429125" y="131132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57330</xdr:rowOff>
    </xdr:from>
    <xdr:to>
      <xdr:col>23</xdr:col>
      <xdr:colOff>133350</xdr:colOff>
      <xdr:row>82</xdr:row>
      <xdr:rowOff>70433</xdr:rowOff>
    </xdr:to>
    <xdr:cxnSp macro="">
      <xdr:nvCxnSpPr>
        <xdr:cNvPr id="198" name="直線コネクタ 197">
          <a:extLst>
            <a:ext uri="{FF2B5EF4-FFF2-40B4-BE49-F238E27FC236}">
              <a16:creationId xmlns:a16="http://schemas.microsoft.com/office/drawing/2014/main" id="{AAE17E18-F231-4797-9D70-10BFF42A78FF}"/>
            </a:ext>
          </a:extLst>
        </xdr:cNvPr>
        <xdr:cNvCxnSpPr/>
      </xdr:nvCxnSpPr>
      <xdr:spPr>
        <a:xfrm>
          <a:off x="3752850" y="13335180"/>
          <a:ext cx="762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166386</xdr:rowOff>
    </xdr:from>
    <xdr:ext cx="762000" cy="259045"/>
    <xdr:sp macro="" textlink="">
      <xdr:nvSpPr>
        <xdr:cNvPr id="199" name="人件費・物件費等の状況平均値テキスト">
          <a:extLst>
            <a:ext uri="{FF2B5EF4-FFF2-40B4-BE49-F238E27FC236}">
              <a16:creationId xmlns:a16="http://schemas.microsoft.com/office/drawing/2014/main" id="{34BB8670-9807-443A-9129-C8C701C9D0E4}"/>
            </a:ext>
          </a:extLst>
        </xdr:cNvPr>
        <xdr:cNvSpPr txBox="1"/>
      </xdr:nvSpPr>
      <xdr:spPr>
        <a:xfrm>
          <a:off x="4581525" y="132791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05D77FEA-F27A-446A-90F7-2CD99B3FA30B}"/>
            </a:ext>
          </a:extLst>
        </xdr:cNvPr>
        <xdr:cNvSpPr/>
      </xdr:nvSpPr>
      <xdr:spPr>
        <a:xfrm>
          <a:off x="4467225" y="133038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32176</xdr:rowOff>
    </xdr:from>
    <xdr:to>
      <xdr:col>19</xdr:col>
      <xdr:colOff>133350</xdr:colOff>
      <xdr:row>82</xdr:row>
      <xdr:rowOff>57330</xdr:rowOff>
    </xdr:to>
    <xdr:cxnSp macro="">
      <xdr:nvCxnSpPr>
        <xdr:cNvPr id="201" name="直線コネクタ 200">
          <a:extLst>
            <a:ext uri="{FF2B5EF4-FFF2-40B4-BE49-F238E27FC236}">
              <a16:creationId xmlns:a16="http://schemas.microsoft.com/office/drawing/2014/main" id="{4686FF1C-390E-4DD4-9EDE-143ACE9A8506}"/>
            </a:ext>
          </a:extLst>
        </xdr:cNvPr>
        <xdr:cNvCxnSpPr/>
      </xdr:nvCxnSpPr>
      <xdr:spPr>
        <a:xfrm>
          <a:off x="2943225" y="13306851"/>
          <a:ext cx="809625" cy="2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59ABADCD-49A7-4754-BD64-31DD7792C54B}"/>
            </a:ext>
          </a:extLst>
        </xdr:cNvPr>
        <xdr:cNvSpPr/>
      </xdr:nvSpPr>
      <xdr:spPr>
        <a:xfrm>
          <a:off x="3705225" y="132793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106962</xdr:rowOff>
    </xdr:from>
    <xdr:ext cx="736600" cy="259045"/>
    <xdr:sp macro="" textlink="">
      <xdr:nvSpPr>
        <xdr:cNvPr id="203" name="テキスト ボックス 202">
          <a:extLst>
            <a:ext uri="{FF2B5EF4-FFF2-40B4-BE49-F238E27FC236}">
              <a16:creationId xmlns:a16="http://schemas.microsoft.com/office/drawing/2014/main" id="{8C8B2AFE-E848-4979-B1AB-457D6BB77133}"/>
            </a:ext>
          </a:extLst>
        </xdr:cNvPr>
        <xdr:cNvSpPr txBox="1"/>
      </xdr:nvSpPr>
      <xdr:spPr>
        <a:xfrm>
          <a:off x="3409950" y="13057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114618</xdr:rowOff>
    </xdr:from>
    <xdr:to>
      <xdr:col>15</xdr:col>
      <xdr:colOff>82550</xdr:colOff>
      <xdr:row>82</xdr:row>
      <xdr:rowOff>32176</xdr:rowOff>
    </xdr:to>
    <xdr:cxnSp macro="">
      <xdr:nvCxnSpPr>
        <xdr:cNvPr id="204" name="直線コネクタ 203">
          <a:extLst>
            <a:ext uri="{FF2B5EF4-FFF2-40B4-BE49-F238E27FC236}">
              <a16:creationId xmlns:a16="http://schemas.microsoft.com/office/drawing/2014/main" id="{DB8D866A-FA60-41DF-A780-DFA4F4037F1B}"/>
            </a:ext>
          </a:extLst>
        </xdr:cNvPr>
        <xdr:cNvCxnSpPr/>
      </xdr:nvCxnSpPr>
      <xdr:spPr>
        <a:xfrm>
          <a:off x="2124075" y="13230543"/>
          <a:ext cx="819150" cy="7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4B7FD2D6-81C5-48E1-9181-210388ACE0F2}"/>
            </a:ext>
          </a:extLst>
        </xdr:cNvPr>
        <xdr:cNvSpPr/>
      </xdr:nvSpPr>
      <xdr:spPr>
        <a:xfrm>
          <a:off x="2886075" y="1324225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69829</xdr:rowOff>
    </xdr:from>
    <xdr:ext cx="762000" cy="259045"/>
    <xdr:sp macro="" textlink="">
      <xdr:nvSpPr>
        <xdr:cNvPr id="206" name="テキスト ボックス 205">
          <a:extLst>
            <a:ext uri="{FF2B5EF4-FFF2-40B4-BE49-F238E27FC236}">
              <a16:creationId xmlns:a16="http://schemas.microsoft.com/office/drawing/2014/main" id="{BECFC42C-8D0D-4E6C-917D-8759ABC71DB5}"/>
            </a:ext>
          </a:extLst>
        </xdr:cNvPr>
        <xdr:cNvSpPr txBox="1"/>
      </xdr:nvSpPr>
      <xdr:spPr>
        <a:xfrm>
          <a:off x="2600325" y="130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55939</xdr:rowOff>
    </xdr:from>
    <xdr:to>
      <xdr:col>11</xdr:col>
      <xdr:colOff>31750</xdr:colOff>
      <xdr:row>81</xdr:row>
      <xdr:rowOff>114618</xdr:rowOff>
    </xdr:to>
    <xdr:cxnSp macro="">
      <xdr:nvCxnSpPr>
        <xdr:cNvPr id="207" name="直線コネクタ 206">
          <a:extLst>
            <a:ext uri="{FF2B5EF4-FFF2-40B4-BE49-F238E27FC236}">
              <a16:creationId xmlns:a16="http://schemas.microsoft.com/office/drawing/2014/main" id="{295E725F-1A50-4997-BFFC-D1256AEB43FE}"/>
            </a:ext>
          </a:extLst>
        </xdr:cNvPr>
        <xdr:cNvCxnSpPr/>
      </xdr:nvCxnSpPr>
      <xdr:spPr>
        <a:xfrm>
          <a:off x="1333500" y="13171864"/>
          <a:ext cx="790575" cy="5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D9372B11-D010-449C-9EF7-00A5FB697E3A}"/>
            </a:ext>
          </a:extLst>
        </xdr:cNvPr>
        <xdr:cNvSpPr/>
      </xdr:nvSpPr>
      <xdr:spPr>
        <a:xfrm>
          <a:off x="2095500" y="1321951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21696</xdr:rowOff>
    </xdr:from>
    <xdr:ext cx="762000" cy="259045"/>
    <xdr:sp macro="" textlink="">
      <xdr:nvSpPr>
        <xdr:cNvPr id="209" name="テキスト ボックス 208">
          <a:extLst>
            <a:ext uri="{FF2B5EF4-FFF2-40B4-BE49-F238E27FC236}">
              <a16:creationId xmlns:a16="http://schemas.microsoft.com/office/drawing/2014/main" id="{9B8FA05D-3BF4-4498-819D-342BA7F75B16}"/>
            </a:ext>
          </a:extLst>
        </xdr:cNvPr>
        <xdr:cNvSpPr txBox="1"/>
      </xdr:nvSpPr>
      <xdr:spPr>
        <a:xfrm>
          <a:off x="1781175" y="1329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B82C4DD3-AE64-43E4-8767-95EF909A52D7}"/>
            </a:ext>
          </a:extLst>
        </xdr:cNvPr>
        <xdr:cNvSpPr/>
      </xdr:nvSpPr>
      <xdr:spPr>
        <a:xfrm>
          <a:off x="1285875" y="1317967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146947</xdr:rowOff>
    </xdr:from>
    <xdr:ext cx="762000" cy="259045"/>
    <xdr:sp macro="" textlink="">
      <xdr:nvSpPr>
        <xdr:cNvPr id="211" name="テキスト ボックス 210">
          <a:extLst>
            <a:ext uri="{FF2B5EF4-FFF2-40B4-BE49-F238E27FC236}">
              <a16:creationId xmlns:a16="http://schemas.microsoft.com/office/drawing/2014/main" id="{A0D56099-A59E-4896-AF9B-48AC40F8E1F8}"/>
            </a:ext>
          </a:extLst>
        </xdr:cNvPr>
        <xdr:cNvSpPr txBox="1"/>
      </xdr:nvSpPr>
      <xdr:spPr>
        <a:xfrm>
          <a:off x="971550" y="1325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222CBE1D-12F2-410E-BBC4-6143D0ACB03F}"/>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E3256CF5-D020-407F-9368-3257A061F48D}"/>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936283D9-0940-4E0A-8A54-61BE5559C44E}"/>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C2344217-7190-417E-ACE1-21E2215458CF}"/>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80C00448-2A51-43B0-BB09-07A74CC1AE50}"/>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19633</xdr:rowOff>
    </xdr:from>
    <xdr:to>
      <xdr:col>23</xdr:col>
      <xdr:colOff>184150</xdr:colOff>
      <xdr:row>82</xdr:row>
      <xdr:rowOff>121233</xdr:rowOff>
    </xdr:to>
    <xdr:sp macro="" textlink="">
      <xdr:nvSpPr>
        <xdr:cNvPr id="217" name="楕円 216">
          <a:extLst>
            <a:ext uri="{FF2B5EF4-FFF2-40B4-BE49-F238E27FC236}">
              <a16:creationId xmlns:a16="http://schemas.microsoft.com/office/drawing/2014/main" id="{0202EFAA-7085-454B-9F77-859434297E22}"/>
            </a:ext>
          </a:extLst>
        </xdr:cNvPr>
        <xdr:cNvSpPr/>
      </xdr:nvSpPr>
      <xdr:spPr>
        <a:xfrm>
          <a:off x="4467225" y="1329748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36160</xdr:rowOff>
    </xdr:from>
    <xdr:ext cx="762000" cy="259045"/>
    <xdr:sp macro="" textlink="">
      <xdr:nvSpPr>
        <xdr:cNvPr id="218" name="人件費・物件費等の状況該当値テキスト">
          <a:extLst>
            <a:ext uri="{FF2B5EF4-FFF2-40B4-BE49-F238E27FC236}">
              <a16:creationId xmlns:a16="http://schemas.microsoft.com/office/drawing/2014/main" id="{1FD53FD1-9D2B-4043-9397-8017CED13304}"/>
            </a:ext>
          </a:extLst>
        </xdr:cNvPr>
        <xdr:cNvSpPr txBox="1"/>
      </xdr:nvSpPr>
      <xdr:spPr>
        <a:xfrm>
          <a:off x="4581525" y="1315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6530</xdr:rowOff>
    </xdr:from>
    <xdr:to>
      <xdr:col>19</xdr:col>
      <xdr:colOff>184150</xdr:colOff>
      <xdr:row>82</xdr:row>
      <xdr:rowOff>108130</xdr:rowOff>
    </xdr:to>
    <xdr:sp macro="" textlink="">
      <xdr:nvSpPr>
        <xdr:cNvPr id="219" name="楕円 218">
          <a:extLst>
            <a:ext uri="{FF2B5EF4-FFF2-40B4-BE49-F238E27FC236}">
              <a16:creationId xmlns:a16="http://schemas.microsoft.com/office/drawing/2014/main" id="{820DEFA4-CFF9-4AD4-AD62-8CE000EC962B}"/>
            </a:ext>
          </a:extLst>
        </xdr:cNvPr>
        <xdr:cNvSpPr/>
      </xdr:nvSpPr>
      <xdr:spPr>
        <a:xfrm>
          <a:off x="3705225" y="132875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92907</xdr:rowOff>
    </xdr:from>
    <xdr:ext cx="736600" cy="259045"/>
    <xdr:sp macro="" textlink="">
      <xdr:nvSpPr>
        <xdr:cNvPr id="220" name="テキスト ボックス 219">
          <a:extLst>
            <a:ext uri="{FF2B5EF4-FFF2-40B4-BE49-F238E27FC236}">
              <a16:creationId xmlns:a16="http://schemas.microsoft.com/office/drawing/2014/main" id="{EAA37FE5-2B2C-4580-82A9-EF96A31DAA0E}"/>
            </a:ext>
          </a:extLst>
        </xdr:cNvPr>
        <xdr:cNvSpPr txBox="1"/>
      </xdr:nvSpPr>
      <xdr:spPr>
        <a:xfrm>
          <a:off x="3409950" y="13370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152826</xdr:rowOff>
    </xdr:from>
    <xdr:to>
      <xdr:col>15</xdr:col>
      <xdr:colOff>133350</xdr:colOff>
      <xdr:row>82</xdr:row>
      <xdr:rowOff>82976</xdr:rowOff>
    </xdr:to>
    <xdr:sp macro="" textlink="">
      <xdr:nvSpPr>
        <xdr:cNvPr id="221" name="楕円 220">
          <a:extLst>
            <a:ext uri="{FF2B5EF4-FFF2-40B4-BE49-F238E27FC236}">
              <a16:creationId xmlns:a16="http://schemas.microsoft.com/office/drawing/2014/main" id="{691A0733-4038-4C11-83DE-27FBBF6502C0}"/>
            </a:ext>
          </a:extLst>
        </xdr:cNvPr>
        <xdr:cNvSpPr/>
      </xdr:nvSpPr>
      <xdr:spPr>
        <a:xfrm>
          <a:off x="2886075" y="132687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67753</xdr:rowOff>
    </xdr:from>
    <xdr:ext cx="762000" cy="259045"/>
    <xdr:sp macro="" textlink="">
      <xdr:nvSpPr>
        <xdr:cNvPr id="222" name="テキスト ボックス 221">
          <a:extLst>
            <a:ext uri="{FF2B5EF4-FFF2-40B4-BE49-F238E27FC236}">
              <a16:creationId xmlns:a16="http://schemas.microsoft.com/office/drawing/2014/main" id="{1F713976-933C-4007-9503-5A51EEFF0FC4}"/>
            </a:ext>
          </a:extLst>
        </xdr:cNvPr>
        <xdr:cNvSpPr txBox="1"/>
      </xdr:nvSpPr>
      <xdr:spPr>
        <a:xfrm>
          <a:off x="2600325" y="1334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63818</xdr:rowOff>
    </xdr:from>
    <xdr:to>
      <xdr:col>11</xdr:col>
      <xdr:colOff>82550</xdr:colOff>
      <xdr:row>81</xdr:row>
      <xdr:rowOff>165418</xdr:rowOff>
    </xdr:to>
    <xdr:sp macro="" textlink="">
      <xdr:nvSpPr>
        <xdr:cNvPr id="223" name="楕円 222">
          <a:extLst>
            <a:ext uri="{FF2B5EF4-FFF2-40B4-BE49-F238E27FC236}">
              <a16:creationId xmlns:a16="http://schemas.microsoft.com/office/drawing/2014/main" id="{D60984FF-3BF2-47D6-87BD-03614FF79E7F}"/>
            </a:ext>
          </a:extLst>
        </xdr:cNvPr>
        <xdr:cNvSpPr/>
      </xdr:nvSpPr>
      <xdr:spPr>
        <a:xfrm>
          <a:off x="2095500" y="131829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4145</xdr:rowOff>
    </xdr:from>
    <xdr:ext cx="762000" cy="259045"/>
    <xdr:sp macro="" textlink="">
      <xdr:nvSpPr>
        <xdr:cNvPr id="224" name="テキスト ボックス 223">
          <a:extLst>
            <a:ext uri="{FF2B5EF4-FFF2-40B4-BE49-F238E27FC236}">
              <a16:creationId xmlns:a16="http://schemas.microsoft.com/office/drawing/2014/main" id="{4F7ACE21-59C6-4350-A023-3BFFACC37409}"/>
            </a:ext>
          </a:extLst>
        </xdr:cNvPr>
        <xdr:cNvSpPr txBox="1"/>
      </xdr:nvSpPr>
      <xdr:spPr>
        <a:xfrm>
          <a:off x="1781175" y="1296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5139</xdr:rowOff>
    </xdr:from>
    <xdr:to>
      <xdr:col>7</xdr:col>
      <xdr:colOff>31750</xdr:colOff>
      <xdr:row>81</xdr:row>
      <xdr:rowOff>106739</xdr:rowOff>
    </xdr:to>
    <xdr:sp macro="" textlink="">
      <xdr:nvSpPr>
        <xdr:cNvPr id="225" name="楕円 224">
          <a:extLst>
            <a:ext uri="{FF2B5EF4-FFF2-40B4-BE49-F238E27FC236}">
              <a16:creationId xmlns:a16="http://schemas.microsoft.com/office/drawing/2014/main" id="{F9FADC2B-4BAE-4D82-8D55-694F96381F88}"/>
            </a:ext>
          </a:extLst>
        </xdr:cNvPr>
        <xdr:cNvSpPr/>
      </xdr:nvSpPr>
      <xdr:spPr>
        <a:xfrm>
          <a:off x="1285875" y="1312423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116916</xdr:rowOff>
    </xdr:from>
    <xdr:ext cx="762000" cy="259045"/>
    <xdr:sp macro="" textlink="">
      <xdr:nvSpPr>
        <xdr:cNvPr id="226" name="テキスト ボックス 225">
          <a:extLst>
            <a:ext uri="{FF2B5EF4-FFF2-40B4-BE49-F238E27FC236}">
              <a16:creationId xmlns:a16="http://schemas.microsoft.com/office/drawing/2014/main" id="{0FAAEFA8-425A-4FBF-8A4F-48C696A9F412}"/>
            </a:ext>
          </a:extLst>
        </xdr:cNvPr>
        <xdr:cNvSpPr txBox="1"/>
      </xdr:nvSpPr>
      <xdr:spPr>
        <a:xfrm>
          <a:off x="971550" y="1290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F59F0DD-C19A-41BE-A025-6F93FECD9BC7}"/>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9D34527B-64B8-429F-8FB9-34D396F54400}"/>
            </a:ext>
          </a:extLst>
        </xdr:cNvPr>
        <xdr:cNvSpPr txBox="1"/>
      </xdr:nvSpPr>
      <xdr:spPr>
        <a:xfrm>
          <a:off x="12409672" y="122872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90C7B2D9-7EA6-4819-BC9F-4FB177D51B64}"/>
            </a:ext>
          </a:extLst>
        </xdr:cNvPr>
        <xdr:cNvSpPr txBox="1"/>
      </xdr:nvSpPr>
      <xdr:spPr>
        <a:xfrm>
          <a:off x="1404125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98865A0E-D6D2-4554-B046-09302CD23C81}"/>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40B53B7D-71E1-490F-B0FF-4DB49CCAE65D}"/>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6BFC820D-B057-4BB8-9ADC-EE73A8D62717}"/>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A2AA0DBE-C64E-458E-B9D4-ADD0EFE57B2C}"/>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E02B0532-F79E-49A0-AD30-2362DE48A914}"/>
            </a:ext>
          </a:extLst>
        </xdr:cNvPr>
        <xdr:cNvSpPr/>
      </xdr:nvSpPr>
      <xdr:spPr>
        <a:xfrm>
          <a:off x="191738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9F273FDA-7292-4A9B-916B-D5108A918DB0}"/>
            </a:ext>
          </a:extLst>
        </xdr:cNvPr>
        <xdr:cNvSpPr/>
      </xdr:nvSpPr>
      <xdr:spPr>
        <a:xfrm>
          <a:off x="191738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FD9BAE92-451E-4F57-84CE-015A05674BDF}"/>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CAFD27A3-2211-481D-A009-D00802118753}"/>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898BFF8C-BD80-47F9-8BF4-5D64C5A2FFA6}"/>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E043D1AB-CE2E-4ABD-8482-CF9AEBBF0B80}"/>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給与については、住民の理解と支持が得られる給与制度・運用・水準等の適正化が求められていることから、職務や能力、実績が反映できる人事評価制度を導入しており、今後も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E6330D8A-2262-4859-80C6-C554D658FADA}"/>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76C74656-5F21-43F7-A922-6C280395A73B}"/>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951E7DD4-2B36-4590-B814-62789351BAC0}"/>
            </a:ext>
          </a:extLst>
        </xdr:cNvPr>
        <xdr:cNvCxnSpPr/>
      </xdr:nvCxnSpPr>
      <xdr:spPr>
        <a:xfrm>
          <a:off x="11668125"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C76CBD4B-E1A6-421B-AFB7-7C044888F95A}"/>
            </a:ext>
          </a:extLst>
        </xdr:cNvPr>
        <xdr:cNvSpPr txBox="1"/>
      </xdr:nvSpPr>
      <xdr:spPr>
        <a:xfrm>
          <a:off x="10982325"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BC88E16A-D776-47FC-9005-912631660E63}"/>
            </a:ext>
          </a:extLst>
        </xdr:cNvPr>
        <xdr:cNvCxnSpPr/>
      </xdr:nvCxnSpPr>
      <xdr:spPr>
        <a:xfrm>
          <a:off x="11668125"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293DCBBA-7BB1-4113-B32C-D0D948001B8A}"/>
            </a:ext>
          </a:extLst>
        </xdr:cNvPr>
        <xdr:cNvSpPr txBox="1"/>
      </xdr:nvSpPr>
      <xdr:spPr>
        <a:xfrm>
          <a:off x="10982325"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182E25D8-F796-4ED3-A056-32BB8DAA92AB}"/>
            </a:ext>
          </a:extLst>
        </xdr:cNvPr>
        <xdr:cNvCxnSpPr/>
      </xdr:nvCxnSpPr>
      <xdr:spPr>
        <a:xfrm>
          <a:off x="11668125"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A6CADA81-4C38-427E-BC67-FC829FCE2052}"/>
            </a:ext>
          </a:extLst>
        </xdr:cNvPr>
        <xdr:cNvSpPr txBox="1"/>
      </xdr:nvSpPr>
      <xdr:spPr>
        <a:xfrm>
          <a:off x="10982325"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198E078C-D456-4822-8DA9-2D75C6D344C7}"/>
            </a:ext>
          </a:extLst>
        </xdr:cNvPr>
        <xdr:cNvCxnSpPr/>
      </xdr:nvCxnSpPr>
      <xdr:spPr>
        <a:xfrm>
          <a:off x="11668125"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727625A7-D366-4002-B463-FC662D78157F}"/>
            </a:ext>
          </a:extLst>
        </xdr:cNvPr>
        <xdr:cNvSpPr txBox="1"/>
      </xdr:nvSpPr>
      <xdr:spPr>
        <a:xfrm>
          <a:off x="10982325"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B9E60BA8-1005-4642-85A6-F054A617A208}"/>
            </a:ext>
          </a:extLst>
        </xdr:cNvPr>
        <xdr:cNvCxnSpPr/>
      </xdr:nvCxnSpPr>
      <xdr:spPr>
        <a:xfrm>
          <a:off x="11668125"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3CBCF697-D198-4A01-BE98-F814E353A7E5}"/>
            </a:ext>
          </a:extLst>
        </xdr:cNvPr>
        <xdr:cNvSpPr txBox="1"/>
      </xdr:nvSpPr>
      <xdr:spPr>
        <a:xfrm>
          <a:off x="10982325"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A12AC105-A732-4086-82D8-A61B21EA07E5}"/>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D450D651-847B-4999-9792-55DF63DEB19F}"/>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12E93A6B-D81A-4623-B163-F116B5FFFEAB}"/>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17A06CA7-3B4D-41E3-BE49-16C86F88ADBC}"/>
            </a:ext>
          </a:extLst>
        </xdr:cNvPr>
        <xdr:cNvCxnSpPr/>
      </xdr:nvCxnSpPr>
      <xdr:spPr>
        <a:xfrm flipV="1">
          <a:off x="15478125" y="12981870"/>
          <a:ext cx="0" cy="15899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D34C6F10-6FBD-4001-AD9F-FE1CE5EF6E9A}"/>
            </a:ext>
          </a:extLst>
        </xdr:cNvPr>
        <xdr:cNvSpPr txBox="1"/>
      </xdr:nvSpPr>
      <xdr:spPr>
        <a:xfrm>
          <a:off x="15563850" y="1454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4708D8DB-CCAD-4002-800D-238AF19CFF62}"/>
            </a:ext>
          </a:extLst>
        </xdr:cNvPr>
        <xdr:cNvCxnSpPr/>
      </xdr:nvCxnSpPr>
      <xdr:spPr>
        <a:xfrm>
          <a:off x="15401925" y="145718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6105C4BA-3A68-44D6-A7D0-45973389542F}"/>
            </a:ext>
          </a:extLst>
        </xdr:cNvPr>
        <xdr:cNvSpPr txBox="1"/>
      </xdr:nvSpPr>
      <xdr:spPr>
        <a:xfrm>
          <a:off x="15563850" y="1274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35BF7655-B308-46E2-8D37-C77B5FDBC23D}"/>
            </a:ext>
          </a:extLst>
        </xdr:cNvPr>
        <xdr:cNvCxnSpPr/>
      </xdr:nvCxnSpPr>
      <xdr:spPr>
        <a:xfrm>
          <a:off x="15401925" y="129818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47978</xdr:rowOff>
    </xdr:from>
    <xdr:to>
      <xdr:col>81</xdr:col>
      <xdr:colOff>44450</xdr:colOff>
      <xdr:row>86</xdr:row>
      <xdr:rowOff>61384</xdr:rowOff>
    </xdr:to>
    <xdr:cxnSp macro="">
      <xdr:nvCxnSpPr>
        <xdr:cNvPr id="260" name="直線コネクタ 259">
          <a:extLst>
            <a:ext uri="{FF2B5EF4-FFF2-40B4-BE49-F238E27FC236}">
              <a16:creationId xmlns:a16="http://schemas.microsoft.com/office/drawing/2014/main" id="{A26BBD59-D55C-4410-9909-F7E108F340F9}"/>
            </a:ext>
          </a:extLst>
        </xdr:cNvPr>
        <xdr:cNvCxnSpPr/>
      </xdr:nvCxnSpPr>
      <xdr:spPr>
        <a:xfrm flipV="1">
          <a:off x="14716125" y="13970353"/>
          <a:ext cx="762000" cy="1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61" name="給与水準   （国との比較）平均値テキスト">
          <a:extLst>
            <a:ext uri="{FF2B5EF4-FFF2-40B4-BE49-F238E27FC236}">
              <a16:creationId xmlns:a16="http://schemas.microsoft.com/office/drawing/2014/main" id="{3567E103-B7BF-44A8-88B8-464D08337617}"/>
            </a:ext>
          </a:extLst>
        </xdr:cNvPr>
        <xdr:cNvSpPr txBox="1"/>
      </xdr:nvSpPr>
      <xdr:spPr>
        <a:xfrm>
          <a:off x="15563850" y="1370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4A6728EA-21E5-45CE-AE3F-F4AA536C9B11}"/>
            </a:ext>
          </a:extLst>
        </xdr:cNvPr>
        <xdr:cNvSpPr/>
      </xdr:nvSpPr>
      <xdr:spPr>
        <a:xfrm>
          <a:off x="15430500" y="138486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61384</xdr:rowOff>
    </xdr:to>
    <xdr:cxnSp macro="">
      <xdr:nvCxnSpPr>
        <xdr:cNvPr id="263" name="直線コネクタ 262">
          <a:extLst>
            <a:ext uri="{FF2B5EF4-FFF2-40B4-BE49-F238E27FC236}">
              <a16:creationId xmlns:a16="http://schemas.microsoft.com/office/drawing/2014/main" id="{9D1FEA8D-E7A0-4AA6-BBB5-20072C994FFF}"/>
            </a:ext>
          </a:extLst>
        </xdr:cNvPr>
        <xdr:cNvCxnSpPr/>
      </xdr:nvCxnSpPr>
      <xdr:spPr>
        <a:xfrm>
          <a:off x="13906500" y="13926255"/>
          <a:ext cx="809625" cy="6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B78D3C45-D9B7-4FC0-BB11-5BE5F5464A40}"/>
            </a:ext>
          </a:extLst>
        </xdr:cNvPr>
        <xdr:cNvSpPr/>
      </xdr:nvSpPr>
      <xdr:spPr>
        <a:xfrm>
          <a:off x="14668500" y="138384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5" name="テキスト ボックス 264">
          <a:extLst>
            <a:ext uri="{FF2B5EF4-FFF2-40B4-BE49-F238E27FC236}">
              <a16:creationId xmlns:a16="http://schemas.microsoft.com/office/drawing/2014/main" id="{0A0D2F87-698C-4504-88C0-8D8165D31012}"/>
            </a:ext>
          </a:extLst>
        </xdr:cNvPr>
        <xdr:cNvSpPr txBox="1"/>
      </xdr:nvSpPr>
      <xdr:spPr>
        <a:xfrm>
          <a:off x="14373225" y="13613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165805</xdr:rowOff>
    </xdr:to>
    <xdr:cxnSp macro="">
      <xdr:nvCxnSpPr>
        <xdr:cNvPr id="266" name="直線コネクタ 265">
          <a:extLst>
            <a:ext uri="{FF2B5EF4-FFF2-40B4-BE49-F238E27FC236}">
              <a16:creationId xmlns:a16="http://schemas.microsoft.com/office/drawing/2014/main" id="{246E3B98-B148-440B-B30C-8BDC42932A8A}"/>
            </a:ext>
          </a:extLst>
        </xdr:cNvPr>
        <xdr:cNvCxnSpPr/>
      </xdr:nvCxnSpPr>
      <xdr:spPr>
        <a:xfrm>
          <a:off x="13106400" y="13916025"/>
          <a:ext cx="8001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A211D3CC-E874-443A-8080-D494FFC438C9}"/>
            </a:ext>
          </a:extLst>
        </xdr:cNvPr>
        <xdr:cNvSpPr/>
      </xdr:nvSpPr>
      <xdr:spPr>
        <a:xfrm>
          <a:off x="13868400" y="1380842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97E306AE-8E79-4FFD-8E7E-AFD396DA4328}"/>
            </a:ext>
          </a:extLst>
        </xdr:cNvPr>
        <xdr:cNvSpPr txBox="1"/>
      </xdr:nvSpPr>
      <xdr:spPr>
        <a:xfrm>
          <a:off x="13554075" y="1360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152400</xdr:rowOff>
    </xdr:to>
    <xdr:cxnSp macro="">
      <xdr:nvCxnSpPr>
        <xdr:cNvPr id="269" name="直線コネクタ 268">
          <a:extLst>
            <a:ext uri="{FF2B5EF4-FFF2-40B4-BE49-F238E27FC236}">
              <a16:creationId xmlns:a16="http://schemas.microsoft.com/office/drawing/2014/main" id="{64B2615A-A6CF-4F3D-8872-ADB16F320605}"/>
            </a:ext>
          </a:extLst>
        </xdr:cNvPr>
        <xdr:cNvCxnSpPr/>
      </xdr:nvCxnSpPr>
      <xdr:spPr>
        <a:xfrm>
          <a:off x="12296775" y="13875809"/>
          <a:ext cx="809625"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937EDF19-B1C6-4F16-A75B-8CCD296F5218}"/>
            </a:ext>
          </a:extLst>
        </xdr:cNvPr>
        <xdr:cNvSpPr/>
      </xdr:nvSpPr>
      <xdr:spPr>
        <a:xfrm>
          <a:off x="13058775" y="1382818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E338EF87-528C-47CE-875F-89A3EDC54019}"/>
            </a:ext>
          </a:extLst>
        </xdr:cNvPr>
        <xdr:cNvSpPr txBox="1"/>
      </xdr:nvSpPr>
      <xdr:spPr>
        <a:xfrm>
          <a:off x="12763500" y="1360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693CB9E3-5F61-45C2-A557-3BB261C8F220}"/>
            </a:ext>
          </a:extLst>
        </xdr:cNvPr>
        <xdr:cNvSpPr/>
      </xdr:nvSpPr>
      <xdr:spPr>
        <a:xfrm>
          <a:off x="12239625" y="1380842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B9A2FA5E-D134-43DF-93B5-CB0610084C8B}"/>
            </a:ext>
          </a:extLst>
        </xdr:cNvPr>
        <xdr:cNvSpPr txBox="1"/>
      </xdr:nvSpPr>
      <xdr:spPr>
        <a:xfrm>
          <a:off x="11953875" y="1360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C326A942-C8D6-433F-940F-9E0B66F4420C}"/>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9C0F12A-86ED-47D7-8B90-88DF2678F051}"/>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CDBFFD5A-29E7-4FD1-8ADD-A51B3C5FA7C2}"/>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DCDC8035-F12B-4F90-AB36-360FAA28F807}"/>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6F3380CB-6850-4153-BADB-AD65EAADE32F}"/>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9" name="楕円 278">
          <a:extLst>
            <a:ext uri="{FF2B5EF4-FFF2-40B4-BE49-F238E27FC236}">
              <a16:creationId xmlns:a16="http://schemas.microsoft.com/office/drawing/2014/main" id="{0B3759BD-075C-499C-B6C4-11C115795A31}"/>
            </a:ext>
          </a:extLst>
        </xdr:cNvPr>
        <xdr:cNvSpPr/>
      </xdr:nvSpPr>
      <xdr:spPr>
        <a:xfrm>
          <a:off x="15430500" y="1392272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140705</xdr:rowOff>
    </xdr:from>
    <xdr:ext cx="762000" cy="259045"/>
    <xdr:sp macro="" textlink="">
      <xdr:nvSpPr>
        <xdr:cNvPr id="280" name="給与水準   （国との比較）該当値テキスト">
          <a:extLst>
            <a:ext uri="{FF2B5EF4-FFF2-40B4-BE49-F238E27FC236}">
              <a16:creationId xmlns:a16="http://schemas.microsoft.com/office/drawing/2014/main" id="{65DE9372-A615-4B73-8387-487171AAE16A}"/>
            </a:ext>
          </a:extLst>
        </xdr:cNvPr>
        <xdr:cNvSpPr txBox="1"/>
      </xdr:nvSpPr>
      <xdr:spPr>
        <a:xfrm>
          <a:off x="1556385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81" name="楕円 280">
          <a:extLst>
            <a:ext uri="{FF2B5EF4-FFF2-40B4-BE49-F238E27FC236}">
              <a16:creationId xmlns:a16="http://schemas.microsoft.com/office/drawing/2014/main" id="{B46799A6-273F-43DF-BE1A-ADD3D9EB83BB}"/>
            </a:ext>
          </a:extLst>
        </xdr:cNvPr>
        <xdr:cNvSpPr/>
      </xdr:nvSpPr>
      <xdr:spPr>
        <a:xfrm>
          <a:off x="14668500" y="1393295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2" name="テキスト ボックス 281">
          <a:extLst>
            <a:ext uri="{FF2B5EF4-FFF2-40B4-BE49-F238E27FC236}">
              <a16:creationId xmlns:a16="http://schemas.microsoft.com/office/drawing/2014/main" id="{859EA7EA-CF94-4EA4-A480-CFB0971FFA2D}"/>
            </a:ext>
          </a:extLst>
        </xdr:cNvPr>
        <xdr:cNvSpPr txBox="1"/>
      </xdr:nvSpPr>
      <xdr:spPr>
        <a:xfrm>
          <a:off x="14373225" y="1402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83" name="楕円 282">
          <a:extLst>
            <a:ext uri="{FF2B5EF4-FFF2-40B4-BE49-F238E27FC236}">
              <a16:creationId xmlns:a16="http://schemas.microsoft.com/office/drawing/2014/main" id="{268FD8FA-F07C-4441-A8C8-372DDA4809BB}"/>
            </a:ext>
          </a:extLst>
        </xdr:cNvPr>
        <xdr:cNvSpPr/>
      </xdr:nvSpPr>
      <xdr:spPr>
        <a:xfrm>
          <a:off x="13868400" y="138786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84" name="テキスト ボックス 283">
          <a:extLst>
            <a:ext uri="{FF2B5EF4-FFF2-40B4-BE49-F238E27FC236}">
              <a16:creationId xmlns:a16="http://schemas.microsoft.com/office/drawing/2014/main" id="{5CDE5187-77B1-43B7-8B7C-0F9AB940AA81}"/>
            </a:ext>
          </a:extLst>
        </xdr:cNvPr>
        <xdr:cNvSpPr txBox="1"/>
      </xdr:nvSpPr>
      <xdr:spPr>
        <a:xfrm>
          <a:off x="13554075" y="1395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5" name="楕円 284">
          <a:extLst>
            <a:ext uri="{FF2B5EF4-FFF2-40B4-BE49-F238E27FC236}">
              <a16:creationId xmlns:a16="http://schemas.microsoft.com/office/drawing/2014/main" id="{F29E17C8-0AC2-469F-85A6-B21778660EBD}"/>
            </a:ext>
          </a:extLst>
        </xdr:cNvPr>
        <xdr:cNvSpPr/>
      </xdr:nvSpPr>
      <xdr:spPr>
        <a:xfrm>
          <a:off x="13058775" y="138684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6" name="テキスト ボックス 285">
          <a:extLst>
            <a:ext uri="{FF2B5EF4-FFF2-40B4-BE49-F238E27FC236}">
              <a16:creationId xmlns:a16="http://schemas.microsoft.com/office/drawing/2014/main" id="{02BE5753-5173-42F0-AFA4-DB24309215FB}"/>
            </a:ext>
          </a:extLst>
        </xdr:cNvPr>
        <xdr:cNvSpPr txBox="1"/>
      </xdr:nvSpPr>
      <xdr:spPr>
        <a:xfrm>
          <a:off x="127635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7" name="楕円 286">
          <a:extLst>
            <a:ext uri="{FF2B5EF4-FFF2-40B4-BE49-F238E27FC236}">
              <a16:creationId xmlns:a16="http://schemas.microsoft.com/office/drawing/2014/main" id="{A32DDD48-07A2-4D92-A365-CB61A1668BFF}"/>
            </a:ext>
          </a:extLst>
        </xdr:cNvPr>
        <xdr:cNvSpPr/>
      </xdr:nvSpPr>
      <xdr:spPr>
        <a:xfrm>
          <a:off x="12239625" y="138281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8" name="テキスト ボックス 287">
          <a:extLst>
            <a:ext uri="{FF2B5EF4-FFF2-40B4-BE49-F238E27FC236}">
              <a16:creationId xmlns:a16="http://schemas.microsoft.com/office/drawing/2014/main" id="{690B1AD3-C629-4385-BB86-617B67A75D4A}"/>
            </a:ext>
          </a:extLst>
        </xdr:cNvPr>
        <xdr:cNvSpPr txBox="1"/>
      </xdr:nvSpPr>
      <xdr:spPr>
        <a:xfrm>
          <a:off x="11953875" y="139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C47A1DCA-E5B9-4338-AAFD-A7047ACFB3EB}"/>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D36BD889-2F58-4396-8A0D-E81F9C460C3B}"/>
            </a:ext>
          </a:extLst>
        </xdr:cNvPr>
        <xdr:cNvSpPr txBox="1"/>
      </xdr:nvSpPr>
      <xdr:spPr>
        <a:xfrm>
          <a:off x="12142977" y="86868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45103285-90F6-4B60-9878-77CBC8FAB03E}"/>
            </a:ext>
          </a:extLst>
        </xdr:cNvPr>
        <xdr:cNvSpPr txBox="1"/>
      </xdr:nvSpPr>
      <xdr:spPr>
        <a:xfrm>
          <a:off x="14307949"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D03D6182-3A43-4C4F-B26A-3D8C72174311}"/>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4EA5F340-715C-40F6-9C70-91EBDE39FA9A}"/>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F02B4950-C6E9-41D5-BCFA-C75865395192}"/>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6BDCFCE-67A6-47E0-9900-E52FBF849CCB}"/>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9CD23E27-5643-460D-85CD-0EC4A9CA50FC}"/>
            </a:ext>
          </a:extLst>
        </xdr:cNvPr>
        <xdr:cNvSpPr/>
      </xdr:nvSpPr>
      <xdr:spPr>
        <a:xfrm>
          <a:off x="191738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FD55BDED-0E0A-462B-96AE-9D4F0A2FE6B0}"/>
            </a:ext>
          </a:extLst>
        </xdr:cNvPr>
        <xdr:cNvSpPr/>
      </xdr:nvSpPr>
      <xdr:spPr>
        <a:xfrm>
          <a:off x="191738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5D030617-92A4-439B-BC3F-AA0DB6CF7C66}"/>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E5FC20F9-1D9A-4F4A-A5A0-5A8CD9D63D2D}"/>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7CDE2547-7A86-44F3-8F81-FAFB563353BA}"/>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FF016C0A-5D50-4FDF-8EB7-B0673812AB43}"/>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園や給食センターなど運営業務の民間委託を推進し、定員適正化計画に基づき組織機構の見直しや新規採用の抑制など職員数適正化に努めてきたものの、権限移譲等により事務量が増加し、また、本格的な人口減少・少子高齢化を迎え、行政需要は増加する傾向にあり、平均水準まで職員数を削減することが困難な状況にある。今後も組織機構改革や事務事業の見直し、業務の外部委託及び民営化等を推進し、職員定員管理の適正化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2FA9531C-52E1-4ACD-BCC0-0247A964F880}"/>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FD3B03B6-22FA-4286-8C76-24D93EAE7C5A}"/>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59A06847-1719-41A8-9112-693F623D584B}"/>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B8538FD3-33E0-47C9-AC2A-52B2B0738B07}"/>
            </a:ext>
          </a:extLst>
        </xdr:cNvPr>
        <xdr:cNvCxnSpPr/>
      </xdr:nvCxnSpPr>
      <xdr:spPr>
        <a:xfrm>
          <a:off x="11668125"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CF729A0E-A97C-4983-81C6-06E078C589AF}"/>
            </a:ext>
          </a:extLst>
        </xdr:cNvPr>
        <xdr:cNvSpPr txBox="1"/>
      </xdr:nvSpPr>
      <xdr:spPr>
        <a:xfrm>
          <a:off x="10982325"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4275C35D-0399-4FBC-90BE-5845FD3998B8}"/>
            </a:ext>
          </a:extLst>
        </xdr:cNvPr>
        <xdr:cNvCxnSpPr/>
      </xdr:nvCxnSpPr>
      <xdr:spPr>
        <a:xfrm>
          <a:off x="11668125"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BCB0C789-ADFB-46E5-829A-9F358B10D64C}"/>
            </a:ext>
          </a:extLst>
        </xdr:cNvPr>
        <xdr:cNvSpPr txBox="1"/>
      </xdr:nvSpPr>
      <xdr:spPr>
        <a:xfrm>
          <a:off x="10982325"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9D68F204-6E52-4658-8EC2-FDD6A8FD6717}"/>
            </a:ext>
          </a:extLst>
        </xdr:cNvPr>
        <xdr:cNvCxnSpPr/>
      </xdr:nvCxnSpPr>
      <xdr:spPr>
        <a:xfrm>
          <a:off x="11668125"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A94A91BB-577D-4C65-B42C-84475EC460C2}"/>
            </a:ext>
          </a:extLst>
        </xdr:cNvPr>
        <xdr:cNvSpPr txBox="1"/>
      </xdr:nvSpPr>
      <xdr:spPr>
        <a:xfrm>
          <a:off x="10982325"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E02A35BD-15FA-4311-83C3-21C2492A79AC}"/>
            </a:ext>
          </a:extLst>
        </xdr:cNvPr>
        <xdr:cNvCxnSpPr/>
      </xdr:nvCxnSpPr>
      <xdr:spPr>
        <a:xfrm>
          <a:off x="11668125"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237B8822-7178-4498-9E7E-1BC431A68EA6}"/>
            </a:ext>
          </a:extLst>
        </xdr:cNvPr>
        <xdr:cNvSpPr txBox="1"/>
      </xdr:nvSpPr>
      <xdr:spPr>
        <a:xfrm>
          <a:off x="10982325"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C2D8B110-A819-47DB-B458-27C42F542566}"/>
            </a:ext>
          </a:extLst>
        </xdr:cNvPr>
        <xdr:cNvCxnSpPr/>
      </xdr:nvCxnSpPr>
      <xdr:spPr>
        <a:xfrm>
          <a:off x="11668125"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D84FC4C0-16C5-42EF-9813-FE21A0957034}"/>
            </a:ext>
          </a:extLst>
        </xdr:cNvPr>
        <xdr:cNvSpPr txBox="1"/>
      </xdr:nvSpPr>
      <xdr:spPr>
        <a:xfrm>
          <a:off x="10982325"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8C99A77-EA24-4536-BA17-48DB474BFA06}"/>
            </a:ext>
          </a:extLst>
        </xdr:cNvPr>
        <xdr:cNvCxnSpPr/>
      </xdr:nvCxnSpPr>
      <xdr:spPr>
        <a:xfrm>
          <a:off x="11668125"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182448DB-D03B-4ED6-8FA1-AC47CB18003F}"/>
            </a:ext>
          </a:extLst>
        </xdr:cNvPr>
        <xdr:cNvSpPr txBox="1"/>
      </xdr:nvSpPr>
      <xdr:spPr>
        <a:xfrm>
          <a:off x="10982325"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1D65B70C-49B0-4819-8210-3D969074C4DA}"/>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2808EEC1-8258-4C9B-9231-15C8BDC5EEE6}"/>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4A64D901-778B-45E1-B66F-C4BAF385F645}"/>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CF0256C7-51D9-4C95-8FC7-9F51F83F86B8}"/>
            </a:ext>
          </a:extLst>
        </xdr:cNvPr>
        <xdr:cNvCxnSpPr/>
      </xdr:nvCxnSpPr>
      <xdr:spPr>
        <a:xfrm flipV="1">
          <a:off x="15478125" y="9470390"/>
          <a:ext cx="0" cy="13781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2BA8550E-113A-4453-87FB-5FACB807A054}"/>
            </a:ext>
          </a:extLst>
        </xdr:cNvPr>
        <xdr:cNvSpPr txBox="1"/>
      </xdr:nvSpPr>
      <xdr:spPr>
        <a:xfrm>
          <a:off x="15563850" y="1082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6C0839B9-6BAA-475F-A3D9-96295E00EFB6}"/>
            </a:ext>
          </a:extLst>
        </xdr:cNvPr>
        <xdr:cNvCxnSpPr/>
      </xdr:nvCxnSpPr>
      <xdr:spPr>
        <a:xfrm>
          <a:off x="15401925" y="108485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A519AC3C-69DD-4C41-8A7D-9B063B345B83}"/>
            </a:ext>
          </a:extLst>
        </xdr:cNvPr>
        <xdr:cNvSpPr txBox="1"/>
      </xdr:nvSpPr>
      <xdr:spPr>
        <a:xfrm>
          <a:off x="15563850" y="922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2619F1B3-B05A-45D0-AECE-A1693A9549D8}"/>
            </a:ext>
          </a:extLst>
        </xdr:cNvPr>
        <xdr:cNvCxnSpPr/>
      </xdr:nvCxnSpPr>
      <xdr:spPr>
        <a:xfrm>
          <a:off x="15401925" y="94703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80312</xdr:rowOff>
    </xdr:from>
    <xdr:to>
      <xdr:col>81</xdr:col>
      <xdr:colOff>44450</xdr:colOff>
      <xdr:row>61</xdr:row>
      <xdr:rowOff>143510</xdr:rowOff>
    </xdr:to>
    <xdr:cxnSp macro="">
      <xdr:nvCxnSpPr>
        <xdr:cNvPr id="325" name="直線コネクタ 324">
          <a:extLst>
            <a:ext uri="{FF2B5EF4-FFF2-40B4-BE49-F238E27FC236}">
              <a16:creationId xmlns:a16="http://schemas.microsoft.com/office/drawing/2014/main" id="{B26F43B9-608E-452C-B682-3361BA8931FC}"/>
            </a:ext>
          </a:extLst>
        </xdr:cNvPr>
        <xdr:cNvCxnSpPr/>
      </xdr:nvCxnSpPr>
      <xdr:spPr>
        <a:xfrm>
          <a:off x="14716125" y="9960912"/>
          <a:ext cx="762000" cy="5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135907</xdr:rowOff>
    </xdr:from>
    <xdr:ext cx="762000" cy="259045"/>
    <xdr:sp macro="" textlink="">
      <xdr:nvSpPr>
        <xdr:cNvPr id="326" name="定員管理の状況平均値テキスト">
          <a:extLst>
            <a:ext uri="{FF2B5EF4-FFF2-40B4-BE49-F238E27FC236}">
              <a16:creationId xmlns:a16="http://schemas.microsoft.com/office/drawing/2014/main" id="{005BD16A-1C1D-461C-B6B6-72DE6A7C093A}"/>
            </a:ext>
          </a:extLst>
        </xdr:cNvPr>
        <xdr:cNvSpPr txBox="1"/>
      </xdr:nvSpPr>
      <xdr:spPr>
        <a:xfrm>
          <a:off x="15563850" y="9689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A47D21CA-E9F2-4F67-9E94-3BF7577D51A7}"/>
            </a:ext>
          </a:extLst>
        </xdr:cNvPr>
        <xdr:cNvSpPr/>
      </xdr:nvSpPr>
      <xdr:spPr>
        <a:xfrm>
          <a:off x="15430500" y="983805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50437</xdr:rowOff>
    </xdr:from>
    <xdr:to>
      <xdr:col>77</xdr:col>
      <xdr:colOff>44450</xdr:colOff>
      <xdr:row>61</xdr:row>
      <xdr:rowOff>80312</xdr:rowOff>
    </xdr:to>
    <xdr:cxnSp macro="">
      <xdr:nvCxnSpPr>
        <xdr:cNvPr id="328" name="直線コネクタ 327">
          <a:extLst>
            <a:ext uri="{FF2B5EF4-FFF2-40B4-BE49-F238E27FC236}">
              <a16:creationId xmlns:a16="http://schemas.microsoft.com/office/drawing/2014/main" id="{E4032909-EA4E-42FD-A423-67C57205FD80}"/>
            </a:ext>
          </a:extLst>
        </xdr:cNvPr>
        <xdr:cNvCxnSpPr/>
      </xdr:nvCxnSpPr>
      <xdr:spPr>
        <a:xfrm>
          <a:off x="13906500" y="9924687"/>
          <a:ext cx="809625" cy="3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CCF77457-BC81-453F-B3D1-171D699E2891}"/>
            </a:ext>
          </a:extLst>
        </xdr:cNvPr>
        <xdr:cNvSpPr/>
      </xdr:nvSpPr>
      <xdr:spPr>
        <a:xfrm>
          <a:off x="14668500" y="98190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47068</xdr:rowOff>
    </xdr:from>
    <xdr:ext cx="736600" cy="259045"/>
    <xdr:sp macro="" textlink="">
      <xdr:nvSpPr>
        <xdr:cNvPr id="330" name="テキスト ボックス 329">
          <a:extLst>
            <a:ext uri="{FF2B5EF4-FFF2-40B4-BE49-F238E27FC236}">
              <a16:creationId xmlns:a16="http://schemas.microsoft.com/office/drawing/2014/main" id="{0FC34A28-A481-498C-B78B-7806DAB9927A}"/>
            </a:ext>
          </a:extLst>
        </xdr:cNvPr>
        <xdr:cNvSpPr txBox="1"/>
      </xdr:nvSpPr>
      <xdr:spPr>
        <a:xfrm>
          <a:off x="14373225" y="9603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30904</xdr:rowOff>
    </xdr:from>
    <xdr:to>
      <xdr:col>72</xdr:col>
      <xdr:colOff>203200</xdr:colOff>
      <xdr:row>61</xdr:row>
      <xdr:rowOff>50437</xdr:rowOff>
    </xdr:to>
    <xdr:cxnSp macro="">
      <xdr:nvCxnSpPr>
        <xdr:cNvPr id="331" name="直線コネクタ 330">
          <a:extLst>
            <a:ext uri="{FF2B5EF4-FFF2-40B4-BE49-F238E27FC236}">
              <a16:creationId xmlns:a16="http://schemas.microsoft.com/office/drawing/2014/main" id="{B42ED5C5-B88A-42B5-826A-B201CD6DB822}"/>
            </a:ext>
          </a:extLst>
        </xdr:cNvPr>
        <xdr:cNvCxnSpPr/>
      </xdr:nvCxnSpPr>
      <xdr:spPr>
        <a:xfrm>
          <a:off x="13106400" y="9905154"/>
          <a:ext cx="8001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a:extLst>
            <a:ext uri="{FF2B5EF4-FFF2-40B4-BE49-F238E27FC236}">
              <a16:creationId xmlns:a16="http://schemas.microsoft.com/office/drawing/2014/main" id="{FD2229EB-79F0-4E5E-8593-287A98639A5E}"/>
            </a:ext>
          </a:extLst>
        </xdr:cNvPr>
        <xdr:cNvSpPr/>
      </xdr:nvSpPr>
      <xdr:spPr>
        <a:xfrm>
          <a:off x="13868400" y="97889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13745</xdr:rowOff>
    </xdr:from>
    <xdr:ext cx="762000" cy="259045"/>
    <xdr:sp macro="" textlink="">
      <xdr:nvSpPr>
        <xdr:cNvPr id="333" name="テキスト ボックス 332">
          <a:extLst>
            <a:ext uri="{FF2B5EF4-FFF2-40B4-BE49-F238E27FC236}">
              <a16:creationId xmlns:a16="http://schemas.microsoft.com/office/drawing/2014/main" id="{5B47BACA-F2E8-4A0A-AD70-8F8A17473002}"/>
            </a:ext>
          </a:extLst>
        </xdr:cNvPr>
        <xdr:cNvSpPr txBox="1"/>
      </xdr:nvSpPr>
      <xdr:spPr>
        <a:xfrm>
          <a:off x="13554075" y="956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1028</xdr:rowOff>
    </xdr:from>
    <xdr:to>
      <xdr:col>68</xdr:col>
      <xdr:colOff>152400</xdr:colOff>
      <xdr:row>61</xdr:row>
      <xdr:rowOff>30904</xdr:rowOff>
    </xdr:to>
    <xdr:cxnSp macro="">
      <xdr:nvCxnSpPr>
        <xdr:cNvPr id="334" name="直線コネクタ 333">
          <a:extLst>
            <a:ext uri="{FF2B5EF4-FFF2-40B4-BE49-F238E27FC236}">
              <a16:creationId xmlns:a16="http://schemas.microsoft.com/office/drawing/2014/main" id="{3D74F5D1-4E29-404F-B764-396ED3B6D49D}"/>
            </a:ext>
          </a:extLst>
        </xdr:cNvPr>
        <xdr:cNvCxnSpPr/>
      </xdr:nvCxnSpPr>
      <xdr:spPr>
        <a:xfrm>
          <a:off x="12296775" y="9878453"/>
          <a:ext cx="809625"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a:extLst>
            <a:ext uri="{FF2B5EF4-FFF2-40B4-BE49-F238E27FC236}">
              <a16:creationId xmlns:a16="http://schemas.microsoft.com/office/drawing/2014/main" id="{0DAC7693-C716-4943-8A21-3DAFAA0C763A}"/>
            </a:ext>
          </a:extLst>
        </xdr:cNvPr>
        <xdr:cNvSpPr/>
      </xdr:nvSpPr>
      <xdr:spPr>
        <a:xfrm>
          <a:off x="13058775" y="984150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63154</xdr:rowOff>
    </xdr:from>
    <xdr:ext cx="762000" cy="259045"/>
    <xdr:sp macro="" textlink="">
      <xdr:nvSpPr>
        <xdr:cNvPr id="336" name="テキスト ボックス 335">
          <a:extLst>
            <a:ext uri="{FF2B5EF4-FFF2-40B4-BE49-F238E27FC236}">
              <a16:creationId xmlns:a16="http://schemas.microsoft.com/office/drawing/2014/main" id="{0F0B3350-C0F2-4CC8-B176-A785E85D1B0D}"/>
            </a:ext>
          </a:extLst>
        </xdr:cNvPr>
        <xdr:cNvSpPr txBox="1"/>
      </xdr:nvSpPr>
      <xdr:spPr>
        <a:xfrm>
          <a:off x="12763500" y="961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a:extLst>
            <a:ext uri="{FF2B5EF4-FFF2-40B4-BE49-F238E27FC236}">
              <a16:creationId xmlns:a16="http://schemas.microsoft.com/office/drawing/2014/main" id="{4DF6E6A5-D05A-4032-976D-87EABAE54FDD}"/>
            </a:ext>
          </a:extLst>
        </xdr:cNvPr>
        <xdr:cNvSpPr/>
      </xdr:nvSpPr>
      <xdr:spPr>
        <a:xfrm>
          <a:off x="12239625" y="981737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39024</xdr:rowOff>
    </xdr:from>
    <xdr:ext cx="762000" cy="259045"/>
    <xdr:sp macro="" textlink="">
      <xdr:nvSpPr>
        <xdr:cNvPr id="338" name="テキスト ボックス 337">
          <a:extLst>
            <a:ext uri="{FF2B5EF4-FFF2-40B4-BE49-F238E27FC236}">
              <a16:creationId xmlns:a16="http://schemas.microsoft.com/office/drawing/2014/main" id="{7D48C50F-FBB6-49BB-930F-84A6F33A2364}"/>
            </a:ext>
          </a:extLst>
        </xdr:cNvPr>
        <xdr:cNvSpPr txBox="1"/>
      </xdr:nvSpPr>
      <xdr:spPr>
        <a:xfrm>
          <a:off x="11953875" y="959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98064205-551A-4D3B-A0C3-5CA94E213B3E}"/>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8904D43D-6FE4-4B65-8FA4-727E4A9C7D2E}"/>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768DA668-D3FE-41BB-8E58-60D8E3954906}"/>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6A3B6C5C-0B70-4D88-B9B6-DA0E87191D28}"/>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DD3EE8BD-BF12-4EA2-9902-52C7781C3560}"/>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44" name="楕円 343">
          <a:extLst>
            <a:ext uri="{FF2B5EF4-FFF2-40B4-BE49-F238E27FC236}">
              <a16:creationId xmlns:a16="http://schemas.microsoft.com/office/drawing/2014/main" id="{1935F3C8-7681-433F-8982-967ACFF37C0E}"/>
            </a:ext>
          </a:extLst>
        </xdr:cNvPr>
        <xdr:cNvSpPr/>
      </xdr:nvSpPr>
      <xdr:spPr>
        <a:xfrm>
          <a:off x="15430500" y="99701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64787</xdr:rowOff>
    </xdr:from>
    <xdr:ext cx="762000" cy="259045"/>
    <xdr:sp macro="" textlink="">
      <xdr:nvSpPr>
        <xdr:cNvPr id="345" name="定員管理の状況該当値テキスト">
          <a:extLst>
            <a:ext uri="{FF2B5EF4-FFF2-40B4-BE49-F238E27FC236}">
              <a16:creationId xmlns:a16="http://schemas.microsoft.com/office/drawing/2014/main" id="{B3D8939A-5ACC-4053-9FCD-4968231DC027}"/>
            </a:ext>
          </a:extLst>
        </xdr:cNvPr>
        <xdr:cNvSpPr txBox="1"/>
      </xdr:nvSpPr>
      <xdr:spPr>
        <a:xfrm>
          <a:off x="15563850" y="994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29512</xdr:rowOff>
    </xdr:from>
    <xdr:to>
      <xdr:col>77</xdr:col>
      <xdr:colOff>95250</xdr:colOff>
      <xdr:row>61</xdr:row>
      <xdr:rowOff>131112</xdr:rowOff>
    </xdr:to>
    <xdr:sp macro="" textlink="">
      <xdr:nvSpPr>
        <xdr:cNvPr id="346" name="楕円 345">
          <a:extLst>
            <a:ext uri="{FF2B5EF4-FFF2-40B4-BE49-F238E27FC236}">
              <a16:creationId xmlns:a16="http://schemas.microsoft.com/office/drawing/2014/main" id="{CDEFA92B-82FA-4224-B027-F1EEB9E561FF}"/>
            </a:ext>
          </a:extLst>
        </xdr:cNvPr>
        <xdr:cNvSpPr/>
      </xdr:nvSpPr>
      <xdr:spPr>
        <a:xfrm>
          <a:off x="14668500" y="990376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115889</xdr:rowOff>
    </xdr:from>
    <xdr:ext cx="736600" cy="259045"/>
    <xdr:sp macro="" textlink="">
      <xdr:nvSpPr>
        <xdr:cNvPr id="347" name="テキスト ボックス 346">
          <a:extLst>
            <a:ext uri="{FF2B5EF4-FFF2-40B4-BE49-F238E27FC236}">
              <a16:creationId xmlns:a16="http://schemas.microsoft.com/office/drawing/2014/main" id="{A895EEB9-BA9C-43D1-A4ED-C250A0D466C2}"/>
            </a:ext>
          </a:extLst>
        </xdr:cNvPr>
        <xdr:cNvSpPr txBox="1"/>
      </xdr:nvSpPr>
      <xdr:spPr>
        <a:xfrm>
          <a:off x="14373225" y="999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171087</xdr:rowOff>
    </xdr:from>
    <xdr:to>
      <xdr:col>73</xdr:col>
      <xdr:colOff>44450</xdr:colOff>
      <xdr:row>61</xdr:row>
      <xdr:rowOff>101237</xdr:rowOff>
    </xdr:to>
    <xdr:sp macro="" textlink="">
      <xdr:nvSpPr>
        <xdr:cNvPr id="348" name="楕円 347">
          <a:extLst>
            <a:ext uri="{FF2B5EF4-FFF2-40B4-BE49-F238E27FC236}">
              <a16:creationId xmlns:a16="http://schemas.microsoft.com/office/drawing/2014/main" id="{610B5D3C-E479-47F3-BCFC-CDA07840C60A}"/>
            </a:ext>
          </a:extLst>
        </xdr:cNvPr>
        <xdr:cNvSpPr/>
      </xdr:nvSpPr>
      <xdr:spPr>
        <a:xfrm>
          <a:off x="13868400" y="987706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86014</xdr:rowOff>
    </xdr:from>
    <xdr:ext cx="762000" cy="259045"/>
    <xdr:sp macro="" textlink="">
      <xdr:nvSpPr>
        <xdr:cNvPr id="349" name="テキスト ボックス 348">
          <a:extLst>
            <a:ext uri="{FF2B5EF4-FFF2-40B4-BE49-F238E27FC236}">
              <a16:creationId xmlns:a16="http://schemas.microsoft.com/office/drawing/2014/main" id="{6A130A3E-3832-4058-975E-1E83116AC091}"/>
            </a:ext>
          </a:extLst>
        </xdr:cNvPr>
        <xdr:cNvSpPr txBox="1"/>
      </xdr:nvSpPr>
      <xdr:spPr>
        <a:xfrm>
          <a:off x="13554075" y="996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151554</xdr:rowOff>
    </xdr:from>
    <xdr:to>
      <xdr:col>68</xdr:col>
      <xdr:colOff>203200</xdr:colOff>
      <xdr:row>61</xdr:row>
      <xdr:rowOff>81704</xdr:rowOff>
    </xdr:to>
    <xdr:sp macro="" textlink="">
      <xdr:nvSpPr>
        <xdr:cNvPr id="350" name="楕円 349">
          <a:extLst>
            <a:ext uri="{FF2B5EF4-FFF2-40B4-BE49-F238E27FC236}">
              <a16:creationId xmlns:a16="http://schemas.microsoft.com/office/drawing/2014/main" id="{1E68FEF2-8CE6-45E4-AF25-C1EC676F1FA5}"/>
            </a:ext>
          </a:extLst>
        </xdr:cNvPr>
        <xdr:cNvSpPr/>
      </xdr:nvSpPr>
      <xdr:spPr>
        <a:xfrm>
          <a:off x="13058775" y="98670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66481</xdr:rowOff>
    </xdr:from>
    <xdr:ext cx="762000" cy="259045"/>
    <xdr:sp macro="" textlink="">
      <xdr:nvSpPr>
        <xdr:cNvPr id="351" name="テキスト ボックス 350">
          <a:extLst>
            <a:ext uri="{FF2B5EF4-FFF2-40B4-BE49-F238E27FC236}">
              <a16:creationId xmlns:a16="http://schemas.microsoft.com/office/drawing/2014/main" id="{36E690FA-AC6C-49A5-89A7-1DC07C26B269}"/>
            </a:ext>
          </a:extLst>
        </xdr:cNvPr>
        <xdr:cNvSpPr txBox="1"/>
      </xdr:nvSpPr>
      <xdr:spPr>
        <a:xfrm>
          <a:off x="12763500" y="99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121678</xdr:rowOff>
    </xdr:from>
    <xdr:to>
      <xdr:col>64</xdr:col>
      <xdr:colOff>152400</xdr:colOff>
      <xdr:row>61</xdr:row>
      <xdr:rowOff>51828</xdr:rowOff>
    </xdr:to>
    <xdr:sp macro="" textlink="">
      <xdr:nvSpPr>
        <xdr:cNvPr id="352" name="楕円 351">
          <a:extLst>
            <a:ext uri="{FF2B5EF4-FFF2-40B4-BE49-F238E27FC236}">
              <a16:creationId xmlns:a16="http://schemas.microsoft.com/office/drawing/2014/main" id="{8F743EF2-4BD2-4B77-8EFF-13BA1BB91D5F}"/>
            </a:ext>
          </a:extLst>
        </xdr:cNvPr>
        <xdr:cNvSpPr/>
      </xdr:nvSpPr>
      <xdr:spPr>
        <a:xfrm>
          <a:off x="12239625" y="984035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36605</xdr:rowOff>
    </xdr:from>
    <xdr:ext cx="762000" cy="259045"/>
    <xdr:sp macro="" textlink="">
      <xdr:nvSpPr>
        <xdr:cNvPr id="353" name="テキスト ボックス 352">
          <a:extLst>
            <a:ext uri="{FF2B5EF4-FFF2-40B4-BE49-F238E27FC236}">
              <a16:creationId xmlns:a16="http://schemas.microsoft.com/office/drawing/2014/main" id="{5B3D4564-D595-4289-8209-B51150E06BEA}"/>
            </a:ext>
          </a:extLst>
        </xdr:cNvPr>
        <xdr:cNvSpPr txBox="1"/>
      </xdr:nvSpPr>
      <xdr:spPr>
        <a:xfrm>
          <a:off x="11953875" y="9914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A41314B3-7204-4C83-B392-E1E3B7F23652}"/>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93B67D1D-31D8-45AB-B2D5-79C31D0D4FBB}"/>
            </a:ext>
          </a:extLst>
        </xdr:cNvPr>
        <xdr:cNvSpPr txBox="1"/>
      </xdr:nvSpPr>
      <xdr:spPr>
        <a:xfrm>
          <a:off x="12436924" y="50863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B77D68AA-CC8D-437B-A5FB-7EC9DA8D1AA2}"/>
            </a:ext>
          </a:extLst>
        </xdr:cNvPr>
        <xdr:cNvSpPr txBox="1"/>
      </xdr:nvSpPr>
      <xdr:spPr>
        <a:xfrm>
          <a:off x="14014001"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1BFDC3B-AEF5-4DB6-983A-12DC720CA730}"/>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533BA5BD-0147-4788-A1C5-C6B92B988E08}"/>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D4956942-5365-4FCB-A939-47A141975EC1}"/>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69E88AB8-901D-4044-8702-2AE107EA1E6C}"/>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9E22E23E-80E2-4E70-B200-93E459A1D358}"/>
            </a:ext>
          </a:extLst>
        </xdr:cNvPr>
        <xdr:cNvSpPr/>
      </xdr:nvSpPr>
      <xdr:spPr>
        <a:xfrm>
          <a:off x="191738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A4F90B5E-97AB-478B-9BC5-FDD4B53484E1}"/>
            </a:ext>
          </a:extLst>
        </xdr:cNvPr>
        <xdr:cNvSpPr/>
      </xdr:nvSpPr>
      <xdr:spPr>
        <a:xfrm>
          <a:off x="191738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342F5645-B1C7-42D0-AFE7-8E46F08AA478}"/>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E9B9F26-881C-485F-97CD-563884AC6730}"/>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A5679007-4950-49C0-AB7F-6072A88D65AC}"/>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F6E51747-484F-4C0F-AF59-60531A11A6C2}"/>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地方債発行の抑制により償還金残高が年々減少しており、類似団体内で比率は低い状況にあるが、新庁舎建設事業に係る地方債の発行や令和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年度より過疎対策事業債の償還が発生することから、今後公債費が一時的に増加する可能性がある。特に、公共施設の維持更新について、計画的に投資的事業を実施し、借入と償還を適正に管理していく。</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B8260BB4-0D2A-4D39-ADB6-B63625E53161}"/>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42037A80-5940-4B0F-A9BA-B84B4C6547A1}"/>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BA5252A7-A821-4D99-B997-1372AA2A1988}"/>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A3EED74B-7C4C-43D5-BDA7-163C2C1F5F74}"/>
            </a:ext>
          </a:extLst>
        </xdr:cNvPr>
        <xdr:cNvCxnSpPr/>
      </xdr:nvCxnSpPr>
      <xdr:spPr>
        <a:xfrm>
          <a:off x="11668125" y="7454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FC857CB4-B9AA-4D4E-A5BF-D52FA7AFE15C}"/>
            </a:ext>
          </a:extLst>
        </xdr:cNvPr>
        <xdr:cNvSpPr txBox="1"/>
      </xdr:nvSpPr>
      <xdr:spPr>
        <a:xfrm>
          <a:off x="10982325" y="731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202FC98C-6549-4062-94BB-E1FEE99C4613}"/>
            </a:ext>
          </a:extLst>
        </xdr:cNvPr>
        <xdr:cNvCxnSpPr/>
      </xdr:nvCxnSpPr>
      <xdr:spPr>
        <a:xfrm>
          <a:off x="11668125" y="7172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D101AB21-707D-4C1F-9F42-813CEEB45942}"/>
            </a:ext>
          </a:extLst>
        </xdr:cNvPr>
        <xdr:cNvSpPr txBox="1"/>
      </xdr:nvSpPr>
      <xdr:spPr>
        <a:xfrm>
          <a:off x="10982325" y="703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D759C6C4-F585-4F6B-A9DE-FFDB886E3E0C}"/>
            </a:ext>
          </a:extLst>
        </xdr:cNvPr>
        <xdr:cNvCxnSpPr/>
      </xdr:nvCxnSpPr>
      <xdr:spPr>
        <a:xfrm>
          <a:off x="11668125" y="68834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816CAE6A-AF30-43BF-B38B-2A846C739CFD}"/>
            </a:ext>
          </a:extLst>
        </xdr:cNvPr>
        <xdr:cNvSpPr txBox="1"/>
      </xdr:nvSpPr>
      <xdr:spPr>
        <a:xfrm>
          <a:off x="10982325"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F06095FD-F993-4FFA-AD0E-E6539C664B40}"/>
            </a:ext>
          </a:extLst>
        </xdr:cNvPr>
        <xdr:cNvCxnSpPr/>
      </xdr:nvCxnSpPr>
      <xdr:spPr>
        <a:xfrm>
          <a:off x="11668125"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1F5DB9A6-5530-4254-B169-96E6073AE4FE}"/>
            </a:ext>
          </a:extLst>
        </xdr:cNvPr>
        <xdr:cNvSpPr txBox="1"/>
      </xdr:nvSpPr>
      <xdr:spPr>
        <a:xfrm>
          <a:off x="10982325"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404344D5-8113-46B8-A103-BF74B015C959}"/>
            </a:ext>
          </a:extLst>
        </xdr:cNvPr>
        <xdr:cNvCxnSpPr/>
      </xdr:nvCxnSpPr>
      <xdr:spPr>
        <a:xfrm>
          <a:off x="11668125" y="6311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14B2C157-D9D9-489C-8B57-E38F1EE7191F}"/>
            </a:ext>
          </a:extLst>
        </xdr:cNvPr>
        <xdr:cNvSpPr txBox="1"/>
      </xdr:nvSpPr>
      <xdr:spPr>
        <a:xfrm>
          <a:off x="10982325"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15666779-6E13-4638-87C5-119EB12B1C45}"/>
            </a:ext>
          </a:extLst>
        </xdr:cNvPr>
        <xdr:cNvCxnSpPr/>
      </xdr:nvCxnSpPr>
      <xdr:spPr>
        <a:xfrm>
          <a:off x="11668125" y="6029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1B9C1C32-4DE0-42A3-B179-1F42B05FE5C0}"/>
            </a:ext>
          </a:extLst>
        </xdr:cNvPr>
        <xdr:cNvSpPr txBox="1"/>
      </xdr:nvSpPr>
      <xdr:spPr>
        <a:xfrm>
          <a:off x="10982325" y="589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A51B0805-71E8-4602-8C70-B03F791A5742}"/>
            </a:ext>
          </a:extLst>
        </xdr:cNvPr>
        <xdr:cNvCxnSpPr/>
      </xdr:nvCxnSpPr>
      <xdr:spPr>
        <a:xfrm>
          <a:off x="11668125" y="5749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4E476DBA-E3FD-4D88-8F34-59B7035E7965}"/>
            </a:ext>
          </a:extLst>
        </xdr:cNvPr>
        <xdr:cNvSpPr txBox="1"/>
      </xdr:nvSpPr>
      <xdr:spPr>
        <a:xfrm>
          <a:off x="10982325"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69DBE027-EB0E-4FFC-92A6-CE8A566EC775}"/>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D462F199-4F2A-4060-BC19-DEFABDF77F49}"/>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a16="http://schemas.microsoft.com/office/drawing/2014/main" id="{6E4C32A2-579D-47C1-8001-490399A74840}"/>
            </a:ext>
          </a:extLst>
        </xdr:cNvPr>
        <xdr:cNvCxnSpPr/>
      </xdr:nvCxnSpPr>
      <xdr:spPr>
        <a:xfrm flipV="1">
          <a:off x="15478125" y="5908146"/>
          <a:ext cx="0" cy="1371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a16="http://schemas.microsoft.com/office/drawing/2014/main" id="{F91530D8-B478-42AB-8FA6-D79FDAEBC771}"/>
            </a:ext>
          </a:extLst>
        </xdr:cNvPr>
        <xdr:cNvSpPr txBox="1"/>
      </xdr:nvSpPr>
      <xdr:spPr>
        <a:xfrm>
          <a:off x="15563850" y="724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a16="http://schemas.microsoft.com/office/drawing/2014/main" id="{ADC74695-2C4B-4DAD-8553-1E9931AB7C88}"/>
            </a:ext>
          </a:extLst>
        </xdr:cNvPr>
        <xdr:cNvCxnSpPr/>
      </xdr:nvCxnSpPr>
      <xdr:spPr>
        <a:xfrm>
          <a:off x="15401925" y="72797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a16="http://schemas.microsoft.com/office/drawing/2014/main" id="{9116C64E-05C9-42CD-811F-626AC60143FF}"/>
            </a:ext>
          </a:extLst>
        </xdr:cNvPr>
        <xdr:cNvSpPr txBox="1"/>
      </xdr:nvSpPr>
      <xdr:spPr>
        <a:xfrm>
          <a:off x="15563850" y="566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a16="http://schemas.microsoft.com/office/drawing/2014/main" id="{1F771532-6E74-41F9-BA30-436656425506}"/>
            </a:ext>
          </a:extLst>
        </xdr:cNvPr>
        <xdr:cNvCxnSpPr/>
      </xdr:nvCxnSpPr>
      <xdr:spPr>
        <a:xfrm>
          <a:off x="15401925" y="59081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88371</xdr:rowOff>
    </xdr:from>
    <xdr:to>
      <xdr:col>81</xdr:col>
      <xdr:colOff>44450</xdr:colOff>
      <xdr:row>37</xdr:row>
      <xdr:rowOff>98425</xdr:rowOff>
    </xdr:to>
    <xdr:cxnSp macro="">
      <xdr:nvCxnSpPr>
        <xdr:cNvPr id="391" name="直線コネクタ 390">
          <a:extLst>
            <a:ext uri="{FF2B5EF4-FFF2-40B4-BE49-F238E27FC236}">
              <a16:creationId xmlns:a16="http://schemas.microsoft.com/office/drawing/2014/main" id="{44A0E898-7B6D-4C32-842A-59B95B6D5721}"/>
            </a:ext>
          </a:extLst>
        </xdr:cNvPr>
        <xdr:cNvCxnSpPr/>
      </xdr:nvCxnSpPr>
      <xdr:spPr>
        <a:xfrm>
          <a:off x="14716125" y="6076421"/>
          <a:ext cx="762000" cy="1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159402</xdr:rowOff>
    </xdr:from>
    <xdr:ext cx="762000" cy="259045"/>
    <xdr:sp macro="" textlink="">
      <xdr:nvSpPr>
        <xdr:cNvPr id="392" name="公債費負担の状況平均値テキスト">
          <a:extLst>
            <a:ext uri="{FF2B5EF4-FFF2-40B4-BE49-F238E27FC236}">
              <a16:creationId xmlns:a16="http://schemas.microsoft.com/office/drawing/2014/main" id="{334AE2F9-2CCA-426E-83F6-000010C288F0}"/>
            </a:ext>
          </a:extLst>
        </xdr:cNvPr>
        <xdr:cNvSpPr txBox="1"/>
      </xdr:nvSpPr>
      <xdr:spPr>
        <a:xfrm>
          <a:off x="1556385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A147890C-BA73-45D3-B37D-A3DF97F608F6}"/>
            </a:ext>
          </a:extLst>
        </xdr:cNvPr>
        <xdr:cNvSpPr/>
      </xdr:nvSpPr>
      <xdr:spPr>
        <a:xfrm>
          <a:off x="15430500" y="64928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88371</xdr:rowOff>
    </xdr:from>
    <xdr:to>
      <xdr:col>77</xdr:col>
      <xdr:colOff>44450</xdr:colOff>
      <xdr:row>37</xdr:row>
      <xdr:rowOff>128588</xdr:rowOff>
    </xdr:to>
    <xdr:cxnSp macro="">
      <xdr:nvCxnSpPr>
        <xdr:cNvPr id="394" name="直線コネクタ 393">
          <a:extLst>
            <a:ext uri="{FF2B5EF4-FFF2-40B4-BE49-F238E27FC236}">
              <a16:creationId xmlns:a16="http://schemas.microsoft.com/office/drawing/2014/main" id="{2539FEB5-56A9-40EE-9D47-A0A614D8E861}"/>
            </a:ext>
          </a:extLst>
        </xdr:cNvPr>
        <xdr:cNvCxnSpPr/>
      </xdr:nvCxnSpPr>
      <xdr:spPr>
        <a:xfrm flipV="1">
          <a:off x="13906500" y="6076421"/>
          <a:ext cx="809625"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a16="http://schemas.microsoft.com/office/drawing/2014/main" id="{113E0F76-60A8-4DA9-90AD-E9E0FAAFBDCC}"/>
            </a:ext>
          </a:extLst>
        </xdr:cNvPr>
        <xdr:cNvSpPr/>
      </xdr:nvSpPr>
      <xdr:spPr>
        <a:xfrm>
          <a:off x="14668500" y="64791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96" name="テキスト ボックス 395">
          <a:extLst>
            <a:ext uri="{FF2B5EF4-FFF2-40B4-BE49-F238E27FC236}">
              <a16:creationId xmlns:a16="http://schemas.microsoft.com/office/drawing/2014/main" id="{25F738A7-D71C-4097-BB08-F16601E7B1CA}"/>
            </a:ext>
          </a:extLst>
        </xdr:cNvPr>
        <xdr:cNvSpPr txBox="1"/>
      </xdr:nvSpPr>
      <xdr:spPr>
        <a:xfrm>
          <a:off x="14373225"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128588</xdr:rowOff>
    </xdr:from>
    <xdr:to>
      <xdr:col>72</xdr:col>
      <xdr:colOff>203200</xdr:colOff>
      <xdr:row>38</xdr:row>
      <xdr:rowOff>7408</xdr:rowOff>
    </xdr:to>
    <xdr:cxnSp macro="">
      <xdr:nvCxnSpPr>
        <xdr:cNvPr id="397" name="直線コネクタ 396">
          <a:extLst>
            <a:ext uri="{FF2B5EF4-FFF2-40B4-BE49-F238E27FC236}">
              <a16:creationId xmlns:a16="http://schemas.microsoft.com/office/drawing/2014/main" id="{F7C5D53A-4889-44A4-AFF0-1233C8776DAF}"/>
            </a:ext>
          </a:extLst>
        </xdr:cNvPr>
        <xdr:cNvCxnSpPr/>
      </xdr:nvCxnSpPr>
      <xdr:spPr>
        <a:xfrm flipV="1">
          <a:off x="13106400" y="6116638"/>
          <a:ext cx="800100" cy="4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a:extLst>
            <a:ext uri="{FF2B5EF4-FFF2-40B4-BE49-F238E27FC236}">
              <a16:creationId xmlns:a16="http://schemas.microsoft.com/office/drawing/2014/main" id="{278CE8F7-2431-4E54-9FE1-6BF9B157D559}"/>
            </a:ext>
          </a:extLst>
        </xdr:cNvPr>
        <xdr:cNvSpPr/>
      </xdr:nvSpPr>
      <xdr:spPr>
        <a:xfrm>
          <a:off x="13868400" y="651298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99" name="テキスト ボックス 398">
          <a:extLst>
            <a:ext uri="{FF2B5EF4-FFF2-40B4-BE49-F238E27FC236}">
              <a16:creationId xmlns:a16="http://schemas.microsoft.com/office/drawing/2014/main" id="{C861FB16-7A0D-4993-A8B3-880DD1671EA0}"/>
            </a:ext>
          </a:extLst>
        </xdr:cNvPr>
        <xdr:cNvSpPr txBox="1"/>
      </xdr:nvSpPr>
      <xdr:spPr>
        <a:xfrm>
          <a:off x="13554075"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7408</xdr:rowOff>
    </xdr:from>
    <xdr:to>
      <xdr:col>68</xdr:col>
      <xdr:colOff>152400</xdr:colOff>
      <xdr:row>38</xdr:row>
      <xdr:rowOff>77788</xdr:rowOff>
    </xdr:to>
    <xdr:cxnSp macro="">
      <xdr:nvCxnSpPr>
        <xdr:cNvPr id="400" name="直線コネクタ 399">
          <a:extLst>
            <a:ext uri="{FF2B5EF4-FFF2-40B4-BE49-F238E27FC236}">
              <a16:creationId xmlns:a16="http://schemas.microsoft.com/office/drawing/2014/main" id="{1A40732F-8A28-4DE8-80BF-64F1E1B4EEF8}"/>
            </a:ext>
          </a:extLst>
        </xdr:cNvPr>
        <xdr:cNvCxnSpPr/>
      </xdr:nvCxnSpPr>
      <xdr:spPr>
        <a:xfrm flipV="1">
          <a:off x="12296775" y="6163733"/>
          <a:ext cx="809625" cy="6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a:extLst>
            <a:ext uri="{FF2B5EF4-FFF2-40B4-BE49-F238E27FC236}">
              <a16:creationId xmlns:a16="http://schemas.microsoft.com/office/drawing/2014/main" id="{C9FAF541-819C-4C5F-99B1-6E33677DA093}"/>
            </a:ext>
          </a:extLst>
        </xdr:cNvPr>
        <xdr:cNvSpPr/>
      </xdr:nvSpPr>
      <xdr:spPr>
        <a:xfrm>
          <a:off x="13058775" y="65733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11235</xdr:rowOff>
    </xdr:from>
    <xdr:ext cx="762000" cy="259045"/>
    <xdr:sp macro="" textlink="">
      <xdr:nvSpPr>
        <xdr:cNvPr id="402" name="テキスト ボックス 401">
          <a:extLst>
            <a:ext uri="{FF2B5EF4-FFF2-40B4-BE49-F238E27FC236}">
              <a16:creationId xmlns:a16="http://schemas.microsoft.com/office/drawing/2014/main" id="{6F1D4ADB-8A12-4E43-B85D-924847BD2573}"/>
            </a:ext>
          </a:extLst>
        </xdr:cNvPr>
        <xdr:cNvSpPr txBox="1"/>
      </xdr:nvSpPr>
      <xdr:spPr>
        <a:xfrm>
          <a:off x="12763500" y="664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a:extLst>
            <a:ext uri="{FF2B5EF4-FFF2-40B4-BE49-F238E27FC236}">
              <a16:creationId xmlns:a16="http://schemas.microsoft.com/office/drawing/2014/main" id="{5A440BBC-1DDC-4B20-A26B-CAC7960CB9DC}"/>
            </a:ext>
          </a:extLst>
        </xdr:cNvPr>
        <xdr:cNvSpPr/>
      </xdr:nvSpPr>
      <xdr:spPr>
        <a:xfrm>
          <a:off x="12239625" y="656007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4" name="テキスト ボックス 403">
          <a:extLst>
            <a:ext uri="{FF2B5EF4-FFF2-40B4-BE49-F238E27FC236}">
              <a16:creationId xmlns:a16="http://schemas.microsoft.com/office/drawing/2014/main" id="{A0A7513C-34B3-4B33-AE13-F0584307AD5B}"/>
            </a:ext>
          </a:extLst>
        </xdr:cNvPr>
        <xdr:cNvSpPr txBox="1"/>
      </xdr:nvSpPr>
      <xdr:spPr>
        <a:xfrm>
          <a:off x="11953875" y="664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FAC1A85F-CA4D-4762-8CF3-561CF2A1A45D}"/>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C2B3C78D-467E-4C58-B89E-A29A61A8DDE2}"/>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B8CA9FF1-E11A-461F-8E80-A1C2E7DB3A57}"/>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591E281E-E50E-42D3-921B-7B5EDDBAC9D4}"/>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1B6597F3-54C0-4D08-AE35-69604D4B83C7}"/>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47625</xdr:rowOff>
    </xdr:from>
    <xdr:to>
      <xdr:col>81</xdr:col>
      <xdr:colOff>95250</xdr:colOff>
      <xdr:row>37</xdr:row>
      <xdr:rowOff>149225</xdr:rowOff>
    </xdr:to>
    <xdr:sp macro="" textlink="">
      <xdr:nvSpPr>
        <xdr:cNvPr id="410" name="楕円 409">
          <a:extLst>
            <a:ext uri="{FF2B5EF4-FFF2-40B4-BE49-F238E27FC236}">
              <a16:creationId xmlns:a16="http://schemas.microsoft.com/office/drawing/2014/main" id="{BB8AC65A-33C8-47C6-87BE-D0FB9D6EF296}"/>
            </a:ext>
          </a:extLst>
        </xdr:cNvPr>
        <xdr:cNvSpPr/>
      </xdr:nvSpPr>
      <xdr:spPr>
        <a:xfrm>
          <a:off x="15430500" y="60356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64152</xdr:rowOff>
    </xdr:from>
    <xdr:ext cx="762000" cy="259045"/>
    <xdr:sp macro="" textlink="">
      <xdr:nvSpPr>
        <xdr:cNvPr id="411" name="公債費負担の状況該当値テキスト">
          <a:extLst>
            <a:ext uri="{FF2B5EF4-FFF2-40B4-BE49-F238E27FC236}">
              <a16:creationId xmlns:a16="http://schemas.microsoft.com/office/drawing/2014/main" id="{C0441DA0-C9CB-4B21-B231-6F149B0BDE55}"/>
            </a:ext>
          </a:extLst>
        </xdr:cNvPr>
        <xdr:cNvSpPr txBox="1"/>
      </xdr:nvSpPr>
      <xdr:spPr>
        <a:xfrm>
          <a:off x="15563850" y="58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37571</xdr:rowOff>
    </xdr:from>
    <xdr:to>
      <xdr:col>77</xdr:col>
      <xdr:colOff>95250</xdr:colOff>
      <xdr:row>37</xdr:row>
      <xdr:rowOff>139171</xdr:rowOff>
    </xdr:to>
    <xdr:sp macro="" textlink="">
      <xdr:nvSpPr>
        <xdr:cNvPr id="412" name="楕円 411">
          <a:extLst>
            <a:ext uri="{FF2B5EF4-FFF2-40B4-BE49-F238E27FC236}">
              <a16:creationId xmlns:a16="http://schemas.microsoft.com/office/drawing/2014/main" id="{A7F1CC8F-97E3-4445-A8F0-B4133B41A13B}"/>
            </a:ext>
          </a:extLst>
        </xdr:cNvPr>
        <xdr:cNvSpPr/>
      </xdr:nvSpPr>
      <xdr:spPr>
        <a:xfrm>
          <a:off x="14668500" y="602879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149348</xdr:rowOff>
    </xdr:from>
    <xdr:ext cx="736600" cy="259045"/>
    <xdr:sp macro="" textlink="">
      <xdr:nvSpPr>
        <xdr:cNvPr id="413" name="テキスト ボックス 412">
          <a:extLst>
            <a:ext uri="{FF2B5EF4-FFF2-40B4-BE49-F238E27FC236}">
              <a16:creationId xmlns:a16="http://schemas.microsoft.com/office/drawing/2014/main" id="{0D1F4740-4999-44AB-9CF6-53D5F193FFB0}"/>
            </a:ext>
          </a:extLst>
        </xdr:cNvPr>
        <xdr:cNvSpPr txBox="1"/>
      </xdr:nvSpPr>
      <xdr:spPr>
        <a:xfrm>
          <a:off x="14373225" y="5816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77788</xdr:rowOff>
    </xdr:from>
    <xdr:to>
      <xdr:col>73</xdr:col>
      <xdr:colOff>44450</xdr:colOff>
      <xdr:row>38</xdr:row>
      <xdr:rowOff>7938</xdr:rowOff>
    </xdr:to>
    <xdr:sp macro="" textlink="">
      <xdr:nvSpPr>
        <xdr:cNvPr id="414" name="楕円 413">
          <a:extLst>
            <a:ext uri="{FF2B5EF4-FFF2-40B4-BE49-F238E27FC236}">
              <a16:creationId xmlns:a16="http://schemas.microsoft.com/office/drawing/2014/main" id="{15251A31-29DC-40BE-AB2C-372F059F118F}"/>
            </a:ext>
          </a:extLst>
        </xdr:cNvPr>
        <xdr:cNvSpPr/>
      </xdr:nvSpPr>
      <xdr:spPr>
        <a:xfrm>
          <a:off x="13868400" y="60690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18115</xdr:rowOff>
    </xdr:from>
    <xdr:ext cx="762000" cy="259045"/>
    <xdr:sp macro="" textlink="">
      <xdr:nvSpPr>
        <xdr:cNvPr id="415" name="テキスト ボックス 414">
          <a:extLst>
            <a:ext uri="{FF2B5EF4-FFF2-40B4-BE49-F238E27FC236}">
              <a16:creationId xmlns:a16="http://schemas.microsoft.com/office/drawing/2014/main" id="{82C474E3-F692-4D6A-850A-D7A434BBAEF9}"/>
            </a:ext>
          </a:extLst>
        </xdr:cNvPr>
        <xdr:cNvSpPr txBox="1"/>
      </xdr:nvSpPr>
      <xdr:spPr>
        <a:xfrm>
          <a:off x="13554075" y="584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128058</xdr:rowOff>
    </xdr:from>
    <xdr:to>
      <xdr:col>68</xdr:col>
      <xdr:colOff>203200</xdr:colOff>
      <xdr:row>38</xdr:row>
      <xdr:rowOff>58209</xdr:rowOff>
    </xdr:to>
    <xdr:sp macro="" textlink="">
      <xdr:nvSpPr>
        <xdr:cNvPr id="416" name="楕円 415">
          <a:extLst>
            <a:ext uri="{FF2B5EF4-FFF2-40B4-BE49-F238E27FC236}">
              <a16:creationId xmlns:a16="http://schemas.microsoft.com/office/drawing/2014/main" id="{CFCF20CE-5A17-4DA0-8171-ED3C1F3350D8}"/>
            </a:ext>
          </a:extLst>
        </xdr:cNvPr>
        <xdr:cNvSpPr/>
      </xdr:nvSpPr>
      <xdr:spPr>
        <a:xfrm>
          <a:off x="13058775" y="6116108"/>
          <a:ext cx="85725"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68385</xdr:rowOff>
    </xdr:from>
    <xdr:ext cx="762000" cy="259045"/>
    <xdr:sp macro="" textlink="">
      <xdr:nvSpPr>
        <xdr:cNvPr id="417" name="テキスト ボックス 416">
          <a:extLst>
            <a:ext uri="{FF2B5EF4-FFF2-40B4-BE49-F238E27FC236}">
              <a16:creationId xmlns:a16="http://schemas.microsoft.com/office/drawing/2014/main" id="{221EA709-5DA7-420F-B2DA-0AC58266A578}"/>
            </a:ext>
          </a:extLst>
        </xdr:cNvPr>
        <xdr:cNvSpPr txBox="1"/>
      </xdr:nvSpPr>
      <xdr:spPr>
        <a:xfrm>
          <a:off x="12763500" y="589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26988</xdr:rowOff>
    </xdr:from>
    <xdr:to>
      <xdr:col>64</xdr:col>
      <xdr:colOff>152400</xdr:colOff>
      <xdr:row>38</xdr:row>
      <xdr:rowOff>128588</xdr:rowOff>
    </xdr:to>
    <xdr:sp macro="" textlink="">
      <xdr:nvSpPr>
        <xdr:cNvPr id="418" name="楕円 417">
          <a:extLst>
            <a:ext uri="{FF2B5EF4-FFF2-40B4-BE49-F238E27FC236}">
              <a16:creationId xmlns:a16="http://schemas.microsoft.com/office/drawing/2014/main" id="{560E2411-1BEF-4BD2-949B-AC0A5CBEAADA}"/>
            </a:ext>
          </a:extLst>
        </xdr:cNvPr>
        <xdr:cNvSpPr/>
      </xdr:nvSpPr>
      <xdr:spPr>
        <a:xfrm>
          <a:off x="12239625" y="61833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138765</xdr:rowOff>
    </xdr:from>
    <xdr:ext cx="762000" cy="259045"/>
    <xdr:sp macro="" textlink="">
      <xdr:nvSpPr>
        <xdr:cNvPr id="419" name="テキスト ボックス 418">
          <a:extLst>
            <a:ext uri="{FF2B5EF4-FFF2-40B4-BE49-F238E27FC236}">
              <a16:creationId xmlns:a16="http://schemas.microsoft.com/office/drawing/2014/main" id="{1200D906-5F78-4179-AA66-8792B0E55F1E}"/>
            </a:ext>
          </a:extLst>
        </xdr:cNvPr>
        <xdr:cNvSpPr txBox="1"/>
      </xdr:nvSpPr>
      <xdr:spPr>
        <a:xfrm>
          <a:off x="11953875" y="597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B27D42E4-CC9B-4C38-AC6F-701EF49D0AC4}"/>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58750A4F-F3A3-4C62-A866-24691C51B720}"/>
            </a:ext>
          </a:extLst>
        </xdr:cNvPr>
        <xdr:cNvSpPr txBox="1"/>
      </xdr:nvSpPr>
      <xdr:spPr>
        <a:xfrm>
          <a:off x="12523455" y="1485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E70ECFCD-5E28-4CB3-88AB-0D537B34E873}"/>
            </a:ext>
          </a:extLst>
        </xdr:cNvPr>
        <xdr:cNvSpPr txBox="1"/>
      </xdr:nvSpPr>
      <xdr:spPr>
        <a:xfrm>
          <a:off x="13936995"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28AAAC2B-2D03-4AFF-8B03-715325DC7227}"/>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B9D6AF64-D571-4172-A56A-3265CC3E213F}"/>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FF81A359-2B3F-4828-8BCB-5EFC90F3960B}"/>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EB0CA191-96C4-4B2D-80ED-83B87EA1C73A}"/>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E0922B05-0CB9-4CEA-AC2A-5DA0278ED28A}"/>
            </a:ext>
          </a:extLst>
        </xdr:cNvPr>
        <xdr:cNvSpPr/>
      </xdr:nvSpPr>
      <xdr:spPr>
        <a:xfrm>
          <a:off x="19173825" y="13811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3927C120-47BC-4071-A6B3-4900C7073A13}"/>
            </a:ext>
          </a:extLst>
        </xdr:cNvPr>
        <xdr:cNvSpPr/>
      </xdr:nvSpPr>
      <xdr:spPr>
        <a:xfrm>
          <a:off x="19173825" y="156210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B4BC6600-FE61-468E-BDB5-2C94178D9613}"/>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1357167F-707C-4F81-BB38-C804F7F84E10}"/>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9263B8C7-B41F-4430-AD77-63D3C73046CF}"/>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B897696F-6B52-4C63-A749-7158F8E60244}"/>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町債残高の減と充当可能基金の増により年々改善し、平成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将来負担比率は発生していない。今後も将来への負担はできるだけ残さないよう努めるが、一方で、新庁舎建設事業など公共施設整備事業に係る費用が増額することが予想されるため、適正な基金の繰入や普通交付税措置のある地方債の活用により、財政の健全化を図る。</a:t>
          </a: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8F5474E9-7E9C-4543-8751-E17BDE55FDA8}"/>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EDDB34B1-0F2E-4211-A08F-438E5FDA8E2A}"/>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CE89E0BC-3B8B-4C5A-8F7E-B9BE1789D132}"/>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4FCF7CCE-0774-4BFA-BAF9-4FC084A282CB}"/>
            </a:ext>
          </a:extLst>
        </xdr:cNvPr>
        <xdr:cNvCxnSpPr/>
      </xdr:nvCxnSpPr>
      <xdr:spPr>
        <a:xfrm>
          <a:off x="11668125" y="381771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7117A290-2CA2-458F-A73F-7AA6EE1E8A8E}"/>
            </a:ext>
          </a:extLst>
        </xdr:cNvPr>
        <xdr:cNvSpPr txBox="1"/>
      </xdr:nvSpPr>
      <xdr:spPr>
        <a:xfrm>
          <a:off x="10982325" y="368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18A39C5D-B9AA-4CF2-897A-E77539F3EBE9}"/>
            </a:ext>
          </a:extLst>
        </xdr:cNvPr>
        <xdr:cNvCxnSpPr/>
      </xdr:nvCxnSpPr>
      <xdr:spPr>
        <a:xfrm>
          <a:off x="11668125" y="34888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10BC8E8B-73DC-4028-9B84-5304C540F713}"/>
            </a:ext>
          </a:extLst>
        </xdr:cNvPr>
        <xdr:cNvSpPr txBox="1"/>
      </xdr:nvSpPr>
      <xdr:spPr>
        <a:xfrm>
          <a:off x="10982325" y="3362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BC172B15-BECB-4306-BE4E-515025F7707C}"/>
            </a:ext>
          </a:extLst>
        </xdr:cNvPr>
        <xdr:cNvCxnSpPr/>
      </xdr:nvCxnSpPr>
      <xdr:spPr>
        <a:xfrm>
          <a:off x="11668125" y="31632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6DC032D9-484B-4A91-8EB5-4A6BC2D15D21}"/>
            </a:ext>
          </a:extLst>
        </xdr:cNvPr>
        <xdr:cNvSpPr txBox="1"/>
      </xdr:nvSpPr>
      <xdr:spPr>
        <a:xfrm>
          <a:off x="10982325" y="30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4E289734-B1AB-4375-9716-0D43788043E8}"/>
            </a:ext>
          </a:extLst>
        </xdr:cNvPr>
        <xdr:cNvCxnSpPr/>
      </xdr:nvCxnSpPr>
      <xdr:spPr>
        <a:xfrm>
          <a:off x="11668125" y="28375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F740BC2D-F683-43F4-B3F1-415D7C3080F1}"/>
            </a:ext>
          </a:extLst>
        </xdr:cNvPr>
        <xdr:cNvSpPr txBox="1"/>
      </xdr:nvSpPr>
      <xdr:spPr>
        <a:xfrm>
          <a:off x="10982325" y="270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368A7226-9C38-4F11-AF95-D6339087336B}"/>
            </a:ext>
          </a:extLst>
        </xdr:cNvPr>
        <xdr:cNvCxnSpPr/>
      </xdr:nvCxnSpPr>
      <xdr:spPr>
        <a:xfrm>
          <a:off x="11668125" y="251187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DC1AFF8A-106C-4E8B-8969-0657468B7D74}"/>
            </a:ext>
          </a:extLst>
        </xdr:cNvPr>
        <xdr:cNvSpPr txBox="1"/>
      </xdr:nvSpPr>
      <xdr:spPr>
        <a:xfrm>
          <a:off x="10982325" y="238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69A8E4F3-6FC4-4605-B0C9-71A01300D611}"/>
            </a:ext>
          </a:extLst>
        </xdr:cNvPr>
        <xdr:cNvCxnSpPr/>
      </xdr:nvCxnSpPr>
      <xdr:spPr>
        <a:xfrm>
          <a:off x="11668125" y="219256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AE47DE6F-324B-46CB-822F-459577C8B1D5}"/>
            </a:ext>
          </a:extLst>
        </xdr:cNvPr>
        <xdr:cNvSpPr txBox="1"/>
      </xdr:nvSpPr>
      <xdr:spPr>
        <a:xfrm>
          <a:off x="10982325"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46D6E402-E93B-46A1-9558-0E6C74FAB3CE}"/>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410AB6DA-0B29-4FE7-989C-7B10CE663B58}"/>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a16="http://schemas.microsoft.com/office/drawing/2014/main" id="{0DBEEF6F-649D-4B0F-9BA9-B0047E45D97C}"/>
            </a:ext>
          </a:extLst>
        </xdr:cNvPr>
        <xdr:cNvCxnSpPr/>
      </xdr:nvCxnSpPr>
      <xdr:spPr>
        <a:xfrm flipV="1">
          <a:off x="15478125" y="2192564"/>
          <a:ext cx="0" cy="1580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a16="http://schemas.microsoft.com/office/drawing/2014/main" id="{2C07C575-8E06-4C16-A746-31852CC84FDF}"/>
            </a:ext>
          </a:extLst>
        </xdr:cNvPr>
        <xdr:cNvSpPr txBox="1"/>
      </xdr:nvSpPr>
      <xdr:spPr>
        <a:xfrm>
          <a:off x="15563850" y="374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a16="http://schemas.microsoft.com/office/drawing/2014/main" id="{627BD9F4-723B-46A0-8901-4175F1F924EF}"/>
            </a:ext>
          </a:extLst>
        </xdr:cNvPr>
        <xdr:cNvCxnSpPr/>
      </xdr:nvCxnSpPr>
      <xdr:spPr>
        <a:xfrm>
          <a:off x="15401925" y="37726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8ED34D1D-E1EC-4527-8559-36D83482ABAB}"/>
            </a:ext>
          </a:extLst>
        </xdr:cNvPr>
        <xdr:cNvSpPr txBox="1"/>
      </xdr:nvSpPr>
      <xdr:spPr>
        <a:xfrm>
          <a:off x="15563850" y="190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DB6AB015-7936-47EF-B7B3-FB6D48D18E15}"/>
            </a:ext>
          </a:extLst>
        </xdr:cNvPr>
        <xdr:cNvCxnSpPr/>
      </xdr:nvCxnSpPr>
      <xdr:spPr>
        <a:xfrm>
          <a:off x="15401925" y="21925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5" name="将来負担の状況平均値テキスト">
          <a:extLst>
            <a:ext uri="{FF2B5EF4-FFF2-40B4-BE49-F238E27FC236}">
              <a16:creationId xmlns:a16="http://schemas.microsoft.com/office/drawing/2014/main" id="{CF24EDB1-30E0-4A23-9CC4-F72352EED3EA}"/>
            </a:ext>
          </a:extLst>
        </xdr:cNvPr>
        <xdr:cNvSpPr txBox="1"/>
      </xdr:nvSpPr>
      <xdr:spPr>
        <a:xfrm>
          <a:off x="15563850" y="211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a:extLst>
            <a:ext uri="{FF2B5EF4-FFF2-40B4-BE49-F238E27FC236}">
              <a16:creationId xmlns:a16="http://schemas.microsoft.com/office/drawing/2014/main" id="{ACA5C694-4CBD-46F6-A8E1-B5199D0AEA8F}"/>
            </a:ext>
          </a:extLst>
        </xdr:cNvPr>
        <xdr:cNvSpPr/>
      </xdr:nvSpPr>
      <xdr:spPr>
        <a:xfrm>
          <a:off x="15430500" y="21354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7" name="フローチャート: 判断 456">
          <a:extLst>
            <a:ext uri="{FF2B5EF4-FFF2-40B4-BE49-F238E27FC236}">
              <a16:creationId xmlns:a16="http://schemas.microsoft.com/office/drawing/2014/main" id="{FC785EE9-34DF-4D9C-8AA0-4BA3518EE0F3}"/>
            </a:ext>
          </a:extLst>
        </xdr:cNvPr>
        <xdr:cNvSpPr/>
      </xdr:nvSpPr>
      <xdr:spPr>
        <a:xfrm>
          <a:off x="14668500" y="223625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58" name="テキスト ボックス 457">
          <a:extLst>
            <a:ext uri="{FF2B5EF4-FFF2-40B4-BE49-F238E27FC236}">
              <a16:creationId xmlns:a16="http://schemas.microsoft.com/office/drawing/2014/main" id="{BF87BB59-F6FF-4D7B-8628-EBD6E67C67C6}"/>
            </a:ext>
          </a:extLst>
        </xdr:cNvPr>
        <xdr:cNvSpPr txBox="1"/>
      </xdr:nvSpPr>
      <xdr:spPr>
        <a:xfrm>
          <a:off x="14373225" y="201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132140</xdr:rowOff>
    </xdr:from>
    <xdr:to>
      <xdr:col>73</xdr:col>
      <xdr:colOff>44450</xdr:colOff>
      <xdr:row>15</xdr:row>
      <xdr:rowOff>62290</xdr:rowOff>
    </xdr:to>
    <xdr:sp macro="" textlink="">
      <xdr:nvSpPr>
        <xdr:cNvPr id="459" name="フローチャート: 判断 458">
          <a:extLst>
            <a:ext uri="{FF2B5EF4-FFF2-40B4-BE49-F238E27FC236}">
              <a16:creationId xmlns:a16="http://schemas.microsoft.com/office/drawing/2014/main" id="{132BCF7F-D7DD-4012-9F73-1D8EBCD10AB2}"/>
            </a:ext>
          </a:extLst>
        </xdr:cNvPr>
        <xdr:cNvSpPr/>
      </xdr:nvSpPr>
      <xdr:spPr>
        <a:xfrm>
          <a:off x="13868400" y="23990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0" name="テキスト ボックス 459">
          <a:extLst>
            <a:ext uri="{FF2B5EF4-FFF2-40B4-BE49-F238E27FC236}">
              <a16:creationId xmlns:a16="http://schemas.microsoft.com/office/drawing/2014/main" id="{ED1671D0-30FB-4DB2-A4F3-427FEEC7A701}"/>
            </a:ext>
          </a:extLst>
        </xdr:cNvPr>
        <xdr:cNvSpPr txBox="1"/>
      </xdr:nvSpPr>
      <xdr:spPr>
        <a:xfrm>
          <a:off x="13554075" y="21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61" name="フローチャート: 判断 460">
          <a:extLst>
            <a:ext uri="{FF2B5EF4-FFF2-40B4-BE49-F238E27FC236}">
              <a16:creationId xmlns:a16="http://schemas.microsoft.com/office/drawing/2014/main" id="{61BA0FD6-4DEB-41CA-B544-16420AF7CEDD}"/>
            </a:ext>
          </a:extLst>
        </xdr:cNvPr>
        <xdr:cNvSpPr/>
      </xdr:nvSpPr>
      <xdr:spPr>
        <a:xfrm>
          <a:off x="13058775" y="237353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62" name="テキスト ボックス 461">
          <a:extLst>
            <a:ext uri="{FF2B5EF4-FFF2-40B4-BE49-F238E27FC236}">
              <a16:creationId xmlns:a16="http://schemas.microsoft.com/office/drawing/2014/main" id="{24B19FD4-A982-4832-B20E-B83A94B0591E}"/>
            </a:ext>
          </a:extLst>
        </xdr:cNvPr>
        <xdr:cNvSpPr txBox="1"/>
      </xdr:nvSpPr>
      <xdr:spPr>
        <a:xfrm>
          <a:off x="12763500" y="215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3" name="フローチャート: 判断 462">
          <a:extLst>
            <a:ext uri="{FF2B5EF4-FFF2-40B4-BE49-F238E27FC236}">
              <a16:creationId xmlns:a16="http://schemas.microsoft.com/office/drawing/2014/main" id="{0D1E52D4-3808-404E-9D3A-3EF7D8D27070}"/>
            </a:ext>
          </a:extLst>
        </xdr:cNvPr>
        <xdr:cNvSpPr/>
      </xdr:nvSpPr>
      <xdr:spPr>
        <a:xfrm>
          <a:off x="12239625" y="237239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4" name="テキスト ボックス 463">
          <a:extLst>
            <a:ext uri="{FF2B5EF4-FFF2-40B4-BE49-F238E27FC236}">
              <a16:creationId xmlns:a16="http://schemas.microsoft.com/office/drawing/2014/main" id="{87EE2EDD-66DE-4BC1-A5B8-90B1846707E7}"/>
            </a:ext>
          </a:extLst>
        </xdr:cNvPr>
        <xdr:cNvSpPr txBox="1"/>
      </xdr:nvSpPr>
      <xdr:spPr>
        <a:xfrm>
          <a:off x="11953875" y="215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6FC4F9A6-B3B8-4DD1-B0BB-2CEE5661C8E7}"/>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C636158F-627A-4FAA-BBA8-1CB7C1831678}"/>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518F3C08-8BA4-43A7-8788-01CA9A6EC72E}"/>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A8023BC8-11B9-4184-AB66-93394AC2932F}"/>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61C35E75-14CD-4EB8-813F-F463F610C3B3}"/>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10,322
10,246
176.06
7,881,456
6,901,629
333,518
3,839,578
4,613,606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人件費に係るものは、４年度において</a:t>
          </a:r>
          <a:r>
            <a:rPr kumimoji="1" lang="en-US" altLang="ja-JP" sz="1100">
              <a:latin typeface="+mn-ea"/>
              <a:ea typeface="+mn-ea"/>
            </a:rPr>
            <a:t>25.3</a:t>
          </a:r>
          <a:r>
            <a:rPr kumimoji="1" lang="ja-JP" altLang="en-US" sz="1100">
              <a:latin typeface="+mn-ea"/>
              <a:ea typeface="+mn-ea"/>
            </a:rPr>
            <a:t>％と類似団体平均と比べて高い水準にある。これはごみ収集業務や保育所、道の駅などの施設運営を直営で行っているために、職員数が類似団体と比較して多いことが主な要因であり、行政サービスの提供方法の差異によるものと言える。現在、民間でも実施可能な部分については、指定管理制度の導入などを進めているところであり、今後も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92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992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992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7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11430</xdr:rowOff>
    </xdr:from>
    <xdr:to>
      <xdr:col>15</xdr:col>
      <xdr:colOff>149225</xdr:colOff>
      <xdr:row>37</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97807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物件費に係る経常収支比率が</a:t>
          </a:r>
          <a:r>
            <a:rPr kumimoji="1" lang="en-US" altLang="ja-JP" sz="1100">
              <a:latin typeface="ＭＳ Ｐゴシック" panose="020B0600070205080204" pitchFamily="50" charset="-128"/>
              <a:ea typeface="ＭＳ Ｐゴシック" panose="020B0600070205080204" pitchFamily="50" charset="-128"/>
            </a:rPr>
            <a:t>16.7</a:t>
          </a:r>
          <a:r>
            <a:rPr kumimoji="1" lang="ja-JP" altLang="en-US" sz="1100">
              <a:latin typeface="ＭＳ Ｐゴシック" panose="020B0600070205080204" pitchFamily="50" charset="-128"/>
              <a:ea typeface="ＭＳ Ｐゴシック" panose="020B0600070205080204" pitchFamily="50" charset="-128"/>
            </a:rPr>
            <a:t>％と</a:t>
          </a:r>
          <a:r>
            <a:rPr kumimoji="1" lang="ja-JP" altLang="en-US" sz="1100">
              <a:latin typeface="+mn-ea"/>
              <a:ea typeface="+mn-ea"/>
            </a:rPr>
            <a:t>類似団体平均と比べて高い水準にあるのは、放課後児童クラブ運営及び小中学校スクールバス運行などの業務委託が要因である。今後は、さらなる行政サービス水準の向上等事務事業の改善を図り、コスト削減に努め物件費の削減を図る。</a:t>
          </a:r>
          <a:endParaRPr kumimoji="1" lang="en-US" altLang="ja-JP" sz="1100">
            <a:latin typeface="+mn-ea"/>
            <a:ea typeface="+mn-ea"/>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144145</xdr:rowOff>
    </xdr:from>
    <xdr:to>
      <xdr:col>82</xdr:col>
      <xdr:colOff>107950</xdr:colOff>
      <xdr:row>16</xdr:row>
      <xdr:rowOff>52705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71589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29862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30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144145</xdr:rowOff>
    </xdr:from>
    <xdr:to>
      <xdr:col>78</xdr:col>
      <xdr:colOff>69850</xdr:colOff>
      <xdr:row>16</xdr:row>
      <xdr:rowOff>46990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71589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46990</xdr:rowOff>
    </xdr:from>
    <xdr:to>
      <xdr:col>73</xdr:col>
      <xdr:colOff>180975</xdr:colOff>
      <xdr:row>16</xdr:row>
      <xdr:rowOff>115570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7901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64135</xdr:rowOff>
    </xdr:from>
    <xdr:to>
      <xdr:col>69</xdr:col>
      <xdr:colOff>92075</xdr:colOff>
      <xdr:row>16</xdr:row>
      <xdr:rowOff>115570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8073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56532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xdr:rowOff>
    </xdr:from>
    <xdr:to>
      <xdr:col>82</xdr:col>
      <xdr:colOff>158750</xdr:colOff>
      <xdr:row>16</xdr:row>
      <xdr:rowOff>103505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145432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93345</xdr:rowOff>
    </xdr:from>
    <xdr:to>
      <xdr:col>78</xdr:col>
      <xdr:colOff>120650</xdr:colOff>
      <xdr:row>16</xdr:row>
      <xdr:rowOff>23495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8272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75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167640</xdr:rowOff>
    </xdr:from>
    <xdr:to>
      <xdr:col>74</xdr:col>
      <xdr:colOff>31750</xdr:colOff>
      <xdr:row>16</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82567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64770</xdr:rowOff>
    </xdr:from>
    <xdr:to>
      <xdr:col>69</xdr:col>
      <xdr:colOff>142875</xdr:colOff>
      <xdr:row>16</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151147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89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13335</xdr:rowOff>
    </xdr:from>
    <xdr:to>
      <xdr:col>65</xdr:col>
      <xdr:colOff>53975</xdr:colOff>
      <xdr:row>16</xdr:row>
      <xdr:rowOff>114935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99712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84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扶助費に係る経常収支比率が類似団体平均を下回っているが、人口減少による児童手当等の減が要因となっている。今後も社会保障制度改革等の影響を受け、子育て・医療等の経費が増加すると予測されるので、財政を圧迫することのないよう、適正なサービス提供に努める。　</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56</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424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57</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09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58</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04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游ゴシック" panose="020B0400000000000000" pitchFamily="50" charset="-128"/>
              <a:ea typeface="游ゴシック" panose="020B0400000000000000" pitchFamily="50" charset="-128"/>
            </a:rPr>
            <a:t>　類似団体平均を上回っているのは、水道施設の老朽化による水道事業会計の出資金など、特別会計の繰出金が年々増加しているためである。今後も公共施設等総合管理計画や水道事業の経営戦略等により、施設の計画的な維持管理・更新に努め、普通会計の負担軽減に努める。　</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22225</xdr:rowOff>
    </xdr:from>
    <xdr:to>
      <xdr:col>82</xdr:col>
      <xdr:colOff>107950</xdr:colOff>
      <xdr:row>56</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451975"/>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38752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9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127000</xdr:rowOff>
    </xdr:from>
    <xdr:to>
      <xdr:col>78</xdr:col>
      <xdr:colOff>69850</xdr:colOff>
      <xdr:row>56</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556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127000</xdr:rowOff>
    </xdr:from>
    <xdr:to>
      <xdr:col>73</xdr:col>
      <xdr:colOff>180975</xdr:colOff>
      <xdr:row>56</xdr:row>
      <xdr:rowOff>3175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567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155575</xdr:rowOff>
    </xdr:from>
    <xdr:to>
      <xdr:col>69</xdr:col>
      <xdr:colOff>92075</xdr:colOff>
      <xdr:row>56</xdr:row>
      <xdr:rowOff>3175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5853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142875</xdr:rowOff>
    </xdr:from>
    <xdr:to>
      <xdr:col>82</xdr:col>
      <xdr:colOff>158750</xdr:colOff>
      <xdr:row>55</xdr:row>
      <xdr:rowOff>73025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159402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19050</xdr:rowOff>
    </xdr:from>
    <xdr:to>
      <xdr:col>78</xdr:col>
      <xdr:colOff>120650</xdr:colOff>
      <xdr:row>56</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76200</xdr:rowOff>
    </xdr:from>
    <xdr:to>
      <xdr:col>74</xdr:col>
      <xdr:colOff>31750</xdr:colOff>
      <xdr:row>56</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123825</xdr:rowOff>
    </xdr:from>
    <xdr:to>
      <xdr:col>69</xdr:col>
      <xdr:colOff>142875</xdr:colOff>
      <xdr:row>56</xdr:row>
      <xdr:rowOff>53975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64152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104775</xdr:rowOff>
    </xdr:from>
    <xdr:to>
      <xdr:col>65</xdr:col>
      <xdr:colOff>53975</xdr:colOff>
      <xdr:row>56</xdr:row>
      <xdr:rowOff>34925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45102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補助費等に係る経常収支比率が類似団体を下回っているのは、各種団体への補助金について、経費の節減や経営改善を促し補助の抑制を図っているためである。今後も事業の意義、目的、効果、必要性を十分に検討し、随時見直しを行い適正化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77470</xdr:rowOff>
    </xdr:from>
    <xdr:to>
      <xdr:col>82</xdr:col>
      <xdr:colOff>107950</xdr:colOff>
      <xdr:row>33</xdr:row>
      <xdr:rowOff>92710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735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170197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77470</xdr:rowOff>
    </xdr:from>
    <xdr:to>
      <xdr:col>78</xdr:col>
      <xdr:colOff>69850</xdr:colOff>
      <xdr:row>33</xdr:row>
      <xdr:rowOff>153670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735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59707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153670</xdr:rowOff>
    </xdr:from>
    <xdr:to>
      <xdr:col>73</xdr:col>
      <xdr:colOff>180975</xdr:colOff>
      <xdr:row>34</xdr:row>
      <xdr:rowOff>127000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8115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97807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96520</xdr:rowOff>
    </xdr:from>
    <xdr:to>
      <xdr:col>69</xdr:col>
      <xdr:colOff>92075</xdr:colOff>
      <xdr:row>34</xdr:row>
      <xdr:rowOff>127000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92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13987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41910</xdr:rowOff>
    </xdr:from>
    <xdr:to>
      <xdr:col>82</xdr:col>
      <xdr:colOff>158750</xdr:colOff>
      <xdr:row>33</xdr:row>
      <xdr:rowOff>143510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58437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26670</xdr:rowOff>
    </xdr:from>
    <xdr:to>
      <xdr:col>78</xdr:col>
      <xdr:colOff>120650</xdr:colOff>
      <xdr:row>33</xdr:row>
      <xdr:rowOff>128270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138447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45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102870</xdr:rowOff>
    </xdr:from>
    <xdr:to>
      <xdr:col>74</xdr:col>
      <xdr:colOff>31750</xdr:colOff>
      <xdr:row>34</xdr:row>
      <xdr:rowOff>33020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43197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類似団体平均を</a:t>
          </a:r>
          <a:r>
            <a:rPr kumimoji="1" lang="en-US" altLang="ja-JP" sz="1100">
              <a:latin typeface="+mn-ea"/>
              <a:ea typeface="+mn-ea"/>
            </a:rPr>
            <a:t>5.8</a:t>
          </a:r>
          <a:r>
            <a:rPr kumimoji="1" lang="ja-JP" altLang="en-US" sz="1100">
              <a:latin typeface="+mn-ea"/>
              <a:ea typeface="+mn-ea"/>
            </a:rPr>
            <a:t>ポイントと大幅に下回っている。地方債の新規発行を制限してきたことから、公債費は年々減少してきたが、近年新庁舎建設事業に係る地方債の発行や令和</a:t>
          </a:r>
          <a:r>
            <a:rPr kumimoji="1" lang="en-US" altLang="ja-JP" sz="1100">
              <a:latin typeface="+mn-ea"/>
              <a:ea typeface="+mn-ea"/>
            </a:rPr>
            <a:t>5</a:t>
          </a:r>
          <a:r>
            <a:rPr kumimoji="1" lang="ja-JP" altLang="en-US" sz="1100">
              <a:latin typeface="+mn-ea"/>
              <a:ea typeface="+mn-ea"/>
            </a:rPr>
            <a:t>年度以降過疎対策事業債の償還などが発生するため、一時的に比率が上昇することも予想されるが、交付税措置のある地方債の活用などにより健全な財政運営に努める。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152146</xdr:rowOff>
    </xdr:from>
    <xdr:to>
      <xdr:col>24</xdr:col>
      <xdr:colOff>25400</xdr:colOff>
      <xdr:row>75</xdr:row>
      <xdr:rowOff>152146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0108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152146</xdr:rowOff>
    </xdr:from>
    <xdr:to>
      <xdr:col>19</xdr:col>
      <xdr:colOff>187325</xdr:colOff>
      <xdr:row>76</xdr:row>
      <xdr:rowOff>8128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0108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xdr:rowOff>
    </xdr:from>
    <xdr:to>
      <xdr:col>15</xdr:col>
      <xdr:colOff>98425</xdr:colOff>
      <xdr:row>76</xdr:row>
      <xdr:rowOff>49276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38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76</xdr:row>
      <xdr:rowOff>104139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0794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101346</xdr:rowOff>
    </xdr:from>
    <xdr:to>
      <xdr:col>24</xdr:col>
      <xdr:colOff>76200</xdr:colOff>
      <xdr:row>76</xdr:row>
      <xdr:rowOff>31496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117873</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101346</xdr:rowOff>
    </xdr:from>
    <xdr:to>
      <xdr:col>20</xdr:col>
      <xdr:colOff>38100</xdr:colOff>
      <xdr:row>76</xdr:row>
      <xdr:rowOff>31496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41673</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128778</xdr:rowOff>
    </xdr:from>
    <xdr:to>
      <xdr:col>15</xdr:col>
      <xdr:colOff>149225</xdr:colOff>
      <xdr:row>76</xdr:row>
      <xdr:rowOff>58928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69105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169926</xdr:rowOff>
    </xdr:from>
    <xdr:to>
      <xdr:col>11</xdr:col>
      <xdr:colOff>60325</xdr:colOff>
      <xdr:row>76</xdr:row>
      <xdr:rowOff>100076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110253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aseline="0">
              <a:latin typeface="游ゴシック" panose="020B0400000000000000" pitchFamily="50" charset="-128"/>
              <a:ea typeface="游ゴシック" panose="020B0400000000000000" pitchFamily="50" charset="-128"/>
            </a:rPr>
            <a:t>類似団体・全国・県平均を下回っているものの、人件費や物件費及び繰出金等の経常経費が増加傾向にあるため、今後も引き続き事業の必要性や優先度を精査し、財政を圧迫することのないよう経費の節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97282</xdr:rowOff>
    </xdr:from>
    <xdr:to>
      <xdr:col>82</xdr:col>
      <xdr:colOff>107950</xdr:colOff>
      <xdr:row>75</xdr:row>
      <xdr:rowOff>101854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29560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101854</xdr:rowOff>
    </xdr:from>
    <xdr:to>
      <xdr:col>78</xdr:col>
      <xdr:colOff>69850</xdr:colOff>
      <xdr:row>76</xdr:row>
      <xdr:rowOff>53848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9606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53848</xdr:rowOff>
    </xdr:from>
    <xdr:to>
      <xdr:col>73</xdr:col>
      <xdr:colOff>180975</xdr:colOff>
      <xdr:row>77</xdr:row>
      <xdr:rowOff>5842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08404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77</xdr:row>
      <xdr:rowOff>5842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1206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46482</xdr:rowOff>
    </xdr:from>
    <xdr:to>
      <xdr:col>82</xdr:col>
      <xdr:colOff>158750</xdr:colOff>
      <xdr:row>75</xdr:row>
      <xdr:rowOff>148081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63009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7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51054</xdr:rowOff>
    </xdr:from>
    <xdr:to>
      <xdr:col>78</xdr:col>
      <xdr:colOff>120650</xdr:colOff>
      <xdr:row>75</xdr:row>
      <xdr:rowOff>152654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162831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xdr:rowOff>
    </xdr:from>
    <xdr:to>
      <xdr:col>74</xdr:col>
      <xdr:colOff>31750</xdr:colOff>
      <xdr:row>76</xdr:row>
      <xdr:rowOff>104648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114825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126492</xdr:rowOff>
    </xdr:from>
    <xdr:to>
      <xdr:col>69</xdr:col>
      <xdr:colOff>142875</xdr:colOff>
      <xdr:row>77</xdr:row>
      <xdr:rowOff>56642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39624</xdr:rowOff>
    </xdr:from>
    <xdr:to>
      <xdr:col>65</xdr:col>
      <xdr:colOff>53975</xdr:colOff>
      <xdr:row>76</xdr:row>
      <xdr:rowOff>141224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151401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38242</xdr:rowOff>
    </xdr:from>
    <xdr:to>
      <xdr:col>29</xdr:col>
      <xdr:colOff>127000</xdr:colOff>
      <xdr:row>17</xdr:row>
      <xdr:rowOff>80251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00517"/>
          <a:ext cx="647700" cy="42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85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80251</xdr:rowOff>
    </xdr:from>
    <xdr:to>
      <xdr:col>26</xdr:col>
      <xdr:colOff>50800</xdr:colOff>
      <xdr:row>17</xdr:row>
      <xdr:rowOff>130147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42526"/>
          <a:ext cx="698500" cy="49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132382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130147</xdr:rowOff>
    </xdr:from>
    <xdr:to>
      <xdr:col>22</xdr:col>
      <xdr:colOff>114300</xdr:colOff>
      <xdr:row>17</xdr:row>
      <xdr:rowOff>144755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92422"/>
          <a:ext cx="698500" cy="14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168721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144755</xdr:rowOff>
    </xdr:from>
    <xdr:to>
      <xdr:col>18</xdr:col>
      <xdr:colOff>177800</xdr:colOff>
      <xdr:row>18</xdr:row>
      <xdr:rowOff>12113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07030"/>
          <a:ext cx="698500" cy="38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2384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25343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158892</xdr:rowOff>
    </xdr:from>
    <xdr:to>
      <xdr:col>29</xdr:col>
      <xdr:colOff>177800</xdr:colOff>
      <xdr:row>17</xdr:row>
      <xdr:rowOff>89042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49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3969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9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29451</xdr:rowOff>
    </xdr:from>
    <xdr:to>
      <xdr:col>26</xdr:col>
      <xdr:colOff>101600</xdr:colOff>
      <xdr:row>17</xdr:row>
      <xdr:rowOff>131051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91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115828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78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79347</xdr:rowOff>
    </xdr:from>
    <xdr:to>
      <xdr:col>22</xdr:col>
      <xdr:colOff>165100</xdr:colOff>
      <xdr:row>18</xdr:row>
      <xdr:rowOff>9497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41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165724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2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93955</xdr:rowOff>
    </xdr:from>
    <xdr:to>
      <xdr:col>19</xdr:col>
      <xdr:colOff>38100</xdr:colOff>
      <xdr:row>18</xdr:row>
      <xdr:rowOff>24105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56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8882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4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132763</xdr:rowOff>
    </xdr:from>
    <xdr:to>
      <xdr:col>15</xdr:col>
      <xdr:colOff>101600</xdr:colOff>
      <xdr:row>18</xdr:row>
      <xdr:rowOff>62913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95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47690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8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159651</xdr:rowOff>
    </xdr:from>
    <xdr:to>
      <xdr:col>29</xdr:col>
      <xdr:colOff>127000</xdr:colOff>
      <xdr:row>37</xdr:row>
      <xdr:rowOff>192780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84351"/>
          <a:ext cx="647700" cy="33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192780</xdr:rowOff>
    </xdr:from>
    <xdr:to>
      <xdr:col>26</xdr:col>
      <xdr:colOff>50800</xdr:colOff>
      <xdr:row>37</xdr:row>
      <xdr:rowOff>233756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17480"/>
          <a:ext cx="698500" cy="40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142600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218230</xdr:rowOff>
    </xdr:from>
    <xdr:to>
      <xdr:col>22</xdr:col>
      <xdr:colOff>114300</xdr:colOff>
      <xdr:row>37</xdr:row>
      <xdr:rowOff>233756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42930"/>
          <a:ext cx="698500" cy="15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183024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177254</xdr:rowOff>
    </xdr:from>
    <xdr:to>
      <xdr:col>18</xdr:col>
      <xdr:colOff>177800</xdr:colOff>
      <xdr:row>37</xdr:row>
      <xdr:rowOff>218230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01954"/>
          <a:ext cx="698500" cy="40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144181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108851</xdr:rowOff>
    </xdr:from>
    <xdr:to>
      <xdr:col>29</xdr:col>
      <xdr:colOff>177800</xdr:colOff>
      <xdr:row>37</xdr:row>
      <xdr:rowOff>210451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33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80928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0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141980</xdr:rowOff>
    </xdr:from>
    <xdr:to>
      <xdr:col>26</xdr:col>
      <xdr:colOff>101600</xdr:colOff>
      <xdr:row>37</xdr:row>
      <xdr:rowOff>243580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6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228357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5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182956</xdr:rowOff>
    </xdr:from>
    <xdr:to>
      <xdr:col>22</xdr:col>
      <xdr:colOff>165100</xdr:colOff>
      <xdr:row>37</xdr:row>
      <xdr:rowOff>284556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07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269333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94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167430</xdr:rowOff>
    </xdr:from>
    <xdr:to>
      <xdr:col>19</xdr:col>
      <xdr:colOff>38100</xdr:colOff>
      <xdr:row>37</xdr:row>
      <xdr:rowOff>269030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92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253807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126454</xdr:rowOff>
    </xdr:from>
    <xdr:to>
      <xdr:col>15</xdr:col>
      <xdr:colOff>101600</xdr:colOff>
      <xdr:row>37</xdr:row>
      <xdr:rowOff>228054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51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212831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3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10,322
10,246
176.06
7,881,456
6,901,629
333,518
3,839,578
4,613,606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22034</xdr:rowOff>
    </xdr:from>
    <xdr:to>
      <xdr:col>24</xdr:col>
      <xdr:colOff>63500</xdr:colOff>
      <xdr:row>36</xdr:row>
      <xdr:rowOff>63817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94234"/>
          <a:ext cx="8382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139768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63817</xdr:rowOff>
    </xdr:from>
    <xdr:to>
      <xdr:col>19</xdr:col>
      <xdr:colOff>177800</xdr:colOff>
      <xdr:row>36</xdr:row>
      <xdr:rowOff>124066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36017"/>
          <a:ext cx="889000" cy="6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85437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124066</xdr:rowOff>
    </xdr:from>
    <xdr:to>
      <xdr:col>15</xdr:col>
      <xdr:colOff>50800</xdr:colOff>
      <xdr:row>37</xdr:row>
      <xdr:rowOff>64669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96266"/>
          <a:ext cx="889000" cy="11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130827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64669</xdr:rowOff>
    </xdr:from>
    <xdr:to>
      <xdr:col>10</xdr:col>
      <xdr:colOff>114300</xdr:colOff>
      <xdr:row>37</xdr:row>
      <xdr:rowOff>124409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8319"/>
          <a:ext cx="889000" cy="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85602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103763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142684</xdr:rowOff>
    </xdr:from>
    <xdr:to>
      <xdr:col>24</xdr:col>
      <xdr:colOff>114300</xdr:colOff>
      <xdr:row>36</xdr:row>
      <xdr:rowOff>72834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121111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2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13017</xdr:rowOff>
    </xdr:from>
    <xdr:to>
      <xdr:col>20</xdr:col>
      <xdr:colOff>38100</xdr:colOff>
      <xdr:row>36</xdr:row>
      <xdr:rowOff>114617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8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105744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7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73266</xdr:rowOff>
    </xdr:from>
    <xdr:to>
      <xdr:col>15</xdr:col>
      <xdr:colOff>101600</xdr:colOff>
      <xdr:row>37</xdr:row>
      <xdr:rowOff>3416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165993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13869</xdr:rowOff>
    </xdr:from>
    <xdr:to>
      <xdr:col>10</xdr:col>
      <xdr:colOff>165100</xdr:colOff>
      <xdr:row>37</xdr:row>
      <xdr:rowOff>115469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106596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73609</xdr:rowOff>
    </xdr:from>
    <xdr:to>
      <xdr:col>6</xdr:col>
      <xdr:colOff>38100</xdr:colOff>
      <xdr:row>38</xdr:row>
      <xdr:rowOff>3759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166336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134975</xdr:rowOff>
    </xdr:from>
    <xdr:to>
      <xdr:col>24</xdr:col>
      <xdr:colOff>63500</xdr:colOff>
      <xdr:row>56</xdr:row>
      <xdr:rowOff>140664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36175"/>
          <a:ext cx="8382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87139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8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134975</xdr:rowOff>
    </xdr:from>
    <xdr:to>
      <xdr:col>19</xdr:col>
      <xdr:colOff>177800</xdr:colOff>
      <xdr:row>56</xdr:row>
      <xdr:rowOff>143895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36175"/>
          <a:ext cx="889000" cy="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55817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143895</xdr:rowOff>
    </xdr:from>
    <xdr:to>
      <xdr:col>15</xdr:col>
      <xdr:colOff>50800</xdr:colOff>
      <xdr:row>57</xdr:row>
      <xdr:rowOff>29683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45095"/>
          <a:ext cx="889000" cy="5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84823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29683</xdr:rowOff>
    </xdr:from>
    <xdr:to>
      <xdr:col>10</xdr:col>
      <xdr:colOff>114300</xdr:colOff>
      <xdr:row>57</xdr:row>
      <xdr:rowOff>82558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02333"/>
          <a:ext cx="889000" cy="5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82010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128092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5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89864</xdr:rowOff>
    </xdr:from>
    <xdr:to>
      <xdr:col>24</xdr:col>
      <xdr:colOff>114300</xdr:colOff>
      <xdr:row>57</xdr:row>
      <xdr:rowOff>20014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112741</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4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84175</xdr:rowOff>
    </xdr:from>
    <xdr:to>
      <xdr:col>20</xdr:col>
      <xdr:colOff>38100</xdr:colOff>
      <xdr:row>57</xdr:row>
      <xdr:rowOff>14325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30852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6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93095</xdr:rowOff>
    </xdr:from>
    <xdr:to>
      <xdr:col>15</xdr:col>
      <xdr:colOff>101600</xdr:colOff>
      <xdr:row>57</xdr:row>
      <xdr:rowOff>23245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9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39772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6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150333</xdr:rowOff>
    </xdr:from>
    <xdr:to>
      <xdr:col>10</xdr:col>
      <xdr:colOff>165100</xdr:colOff>
      <xdr:row>57</xdr:row>
      <xdr:rowOff>80483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5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71610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4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31758</xdr:rowOff>
    </xdr:from>
    <xdr:to>
      <xdr:col>6</xdr:col>
      <xdr:colOff>38100</xdr:colOff>
      <xdr:row>57</xdr:row>
      <xdr:rowOff>133358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124485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50546</xdr:rowOff>
    </xdr:from>
    <xdr:to>
      <xdr:col>24</xdr:col>
      <xdr:colOff>63500</xdr:colOff>
      <xdr:row>79</xdr:row>
      <xdr:rowOff>58122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95096"/>
          <a:ext cx="8382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117361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51198</xdr:rowOff>
    </xdr:from>
    <xdr:to>
      <xdr:col>19</xdr:col>
      <xdr:colOff>177800</xdr:colOff>
      <xdr:row>79</xdr:row>
      <xdr:rowOff>58122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95748"/>
          <a:ext cx="889000" cy="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51198</xdr:rowOff>
    </xdr:from>
    <xdr:to>
      <xdr:col>15</xdr:col>
      <xdr:colOff>50800</xdr:colOff>
      <xdr:row>79</xdr:row>
      <xdr:rowOff>51656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9574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18400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3096</xdr:rowOff>
    </xdr:from>
    <xdr:to>
      <xdr:col>10</xdr:col>
      <xdr:colOff>114300</xdr:colOff>
      <xdr:row>79</xdr:row>
      <xdr:rowOff>51656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47646"/>
          <a:ext cx="889000" cy="4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137239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6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116991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171196</xdr:rowOff>
    </xdr:from>
    <xdr:to>
      <xdr:col>24</xdr:col>
      <xdr:colOff>114300</xdr:colOff>
      <xdr:row>79</xdr:row>
      <xdr:rowOff>101346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4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86123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5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7322</xdr:rowOff>
    </xdr:from>
    <xdr:to>
      <xdr:col>20</xdr:col>
      <xdr:colOff>38100</xdr:colOff>
      <xdr:row>79</xdr:row>
      <xdr:rowOff>108922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100049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4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398</xdr:rowOff>
    </xdr:from>
    <xdr:to>
      <xdr:col>15</xdr:col>
      <xdr:colOff>101600</xdr:colOff>
      <xdr:row>79</xdr:row>
      <xdr:rowOff>101998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4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93125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3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856</xdr:rowOff>
    </xdr:from>
    <xdr:to>
      <xdr:col>10</xdr:col>
      <xdr:colOff>165100</xdr:colOff>
      <xdr:row>79</xdr:row>
      <xdr:rowOff>102456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93583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3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123746</xdr:rowOff>
    </xdr:from>
    <xdr:to>
      <xdr:col>6</xdr:col>
      <xdr:colOff>38100</xdr:colOff>
      <xdr:row>79</xdr:row>
      <xdr:rowOff>53896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45023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8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143129</xdr:rowOff>
    </xdr:from>
    <xdr:to>
      <xdr:col>24</xdr:col>
      <xdr:colOff>63500</xdr:colOff>
      <xdr:row>96</xdr:row>
      <xdr:rowOff>63788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430879"/>
          <a:ext cx="838200" cy="9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21235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08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143129</xdr:rowOff>
    </xdr:from>
    <xdr:to>
      <xdr:col>19</xdr:col>
      <xdr:colOff>177800</xdr:colOff>
      <xdr:row>97</xdr:row>
      <xdr:rowOff>66908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430879"/>
          <a:ext cx="889000" cy="26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114003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66908</xdr:rowOff>
    </xdr:from>
    <xdr:to>
      <xdr:col>15</xdr:col>
      <xdr:colOff>50800</xdr:colOff>
      <xdr:row>98</xdr:row>
      <xdr:rowOff>23113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97558"/>
          <a:ext cx="889000" cy="12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102590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23113</xdr:rowOff>
    </xdr:from>
    <xdr:to>
      <xdr:col>10</xdr:col>
      <xdr:colOff>114300</xdr:colOff>
      <xdr:row>98</xdr:row>
      <xdr:rowOff>28404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25213"/>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161307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12988</xdr:rowOff>
    </xdr:from>
    <xdr:to>
      <xdr:col>24</xdr:col>
      <xdr:colOff>114300</xdr:colOff>
      <xdr:row>96</xdr:row>
      <xdr:rowOff>114588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7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162865</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5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92329</xdr:rowOff>
    </xdr:from>
    <xdr:to>
      <xdr:col>20</xdr:col>
      <xdr:colOff>38100</xdr:colOff>
      <xdr:row>96</xdr:row>
      <xdr:rowOff>22479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38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13606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4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16108</xdr:rowOff>
    </xdr:from>
    <xdr:to>
      <xdr:col>15</xdr:col>
      <xdr:colOff>101600</xdr:colOff>
      <xdr:row>97</xdr:row>
      <xdr:rowOff>117708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4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108835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3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143763</xdr:rowOff>
    </xdr:from>
    <xdr:to>
      <xdr:col>10</xdr:col>
      <xdr:colOff>165100</xdr:colOff>
      <xdr:row>98</xdr:row>
      <xdr:rowOff>73913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7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65040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6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149054</xdr:rowOff>
    </xdr:from>
    <xdr:to>
      <xdr:col>6</xdr:col>
      <xdr:colOff>38100</xdr:colOff>
      <xdr:row>98</xdr:row>
      <xdr:rowOff>79204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70331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7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94291</xdr:rowOff>
    </xdr:from>
    <xdr:to>
      <xdr:col>55</xdr:col>
      <xdr:colOff>0</xdr:colOff>
      <xdr:row>37</xdr:row>
      <xdr:rowOff>8214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66491"/>
          <a:ext cx="838200" cy="8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81538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10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16402</xdr:rowOff>
    </xdr:from>
    <xdr:to>
      <xdr:col>50</xdr:col>
      <xdr:colOff>114300</xdr:colOff>
      <xdr:row>37</xdr:row>
      <xdr:rowOff>8214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845702"/>
          <a:ext cx="889000" cy="50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50006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16402</xdr:rowOff>
    </xdr:from>
    <xdr:to>
      <xdr:col>45</xdr:col>
      <xdr:colOff>177800</xdr:colOff>
      <xdr:row>36</xdr:row>
      <xdr:rowOff>108652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845702"/>
          <a:ext cx="889000" cy="43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70832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16142</xdr:rowOff>
    </xdr:from>
    <xdr:to>
      <xdr:col>41</xdr:col>
      <xdr:colOff>50800</xdr:colOff>
      <xdr:row>36</xdr:row>
      <xdr:rowOff>108652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188342"/>
          <a:ext cx="889000" cy="9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117880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43491</xdr:rowOff>
    </xdr:from>
    <xdr:to>
      <xdr:col>55</xdr:col>
      <xdr:colOff>50800</xdr:colOff>
      <xdr:row>36</xdr:row>
      <xdr:rowOff>145091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1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21918</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9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128864</xdr:rowOff>
    </xdr:from>
    <xdr:to>
      <xdr:col>50</xdr:col>
      <xdr:colOff>165100</xdr:colOff>
      <xdr:row>37</xdr:row>
      <xdr:rowOff>59014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0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50141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39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137052</xdr:rowOff>
    </xdr:from>
    <xdr:to>
      <xdr:col>46</xdr:col>
      <xdr:colOff>38100</xdr:colOff>
      <xdr:row>34</xdr:row>
      <xdr:rowOff>67202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7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58329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57852</xdr:rowOff>
    </xdr:from>
    <xdr:to>
      <xdr:col>41</xdr:col>
      <xdr:colOff>101600</xdr:colOff>
      <xdr:row>36</xdr:row>
      <xdr:rowOff>159452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3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150579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32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136792</xdr:rowOff>
    </xdr:from>
    <xdr:to>
      <xdr:col>36</xdr:col>
      <xdr:colOff>165100</xdr:colOff>
      <xdr:row>36</xdr:row>
      <xdr:rowOff>66942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13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83469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91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17804</xdr:rowOff>
    </xdr:from>
    <xdr:to>
      <xdr:col>55</xdr:col>
      <xdr:colOff>0</xdr:colOff>
      <xdr:row>57</xdr:row>
      <xdr:rowOff>40546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619004"/>
          <a:ext cx="838200" cy="19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59140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83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40546</xdr:rowOff>
    </xdr:from>
    <xdr:to>
      <xdr:col>50</xdr:col>
      <xdr:colOff>114300</xdr:colOff>
      <xdr:row>58</xdr:row>
      <xdr:rowOff>35814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813196"/>
          <a:ext cx="889000" cy="16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31594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9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35814</xdr:rowOff>
    </xdr:from>
    <xdr:to>
      <xdr:col>45</xdr:col>
      <xdr:colOff>177800</xdr:colOff>
      <xdr:row>58</xdr:row>
      <xdr:rowOff>93259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79914"/>
          <a:ext cx="889000" cy="5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28079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67492</xdr:rowOff>
    </xdr:from>
    <xdr:to>
      <xdr:col>41</xdr:col>
      <xdr:colOff>50800</xdr:colOff>
      <xdr:row>58</xdr:row>
      <xdr:rowOff>93259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11592"/>
          <a:ext cx="8890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32338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155585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138454</xdr:rowOff>
    </xdr:from>
    <xdr:to>
      <xdr:col>55</xdr:col>
      <xdr:colOff>50800</xdr:colOff>
      <xdr:row>56</xdr:row>
      <xdr:rowOff>68604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161331</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1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161196</xdr:rowOff>
    </xdr:from>
    <xdr:to>
      <xdr:col>50</xdr:col>
      <xdr:colOff>165100</xdr:colOff>
      <xdr:row>57</xdr:row>
      <xdr:rowOff>91346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6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107873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53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156464</xdr:rowOff>
    </xdr:from>
    <xdr:to>
      <xdr:col>46</xdr:col>
      <xdr:colOff>38100</xdr:colOff>
      <xdr:row>58</xdr:row>
      <xdr:rowOff>86614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2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77741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2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42459</xdr:rowOff>
    </xdr:from>
    <xdr:to>
      <xdr:col>41</xdr:col>
      <xdr:colOff>101600</xdr:colOff>
      <xdr:row>58</xdr:row>
      <xdr:rowOff>144059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8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135186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7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16692</xdr:rowOff>
    </xdr:from>
    <xdr:to>
      <xdr:col>36</xdr:col>
      <xdr:colOff>165100</xdr:colOff>
      <xdr:row>58</xdr:row>
      <xdr:rowOff>118292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109419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5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81654</xdr:rowOff>
    </xdr:from>
    <xdr:to>
      <xdr:col>55</xdr:col>
      <xdr:colOff>0</xdr:colOff>
      <xdr:row>77</xdr:row>
      <xdr:rowOff>112464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111854"/>
          <a:ext cx="838200" cy="20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100612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0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112464</xdr:rowOff>
    </xdr:from>
    <xdr:to>
      <xdr:col>50</xdr:col>
      <xdr:colOff>114300</xdr:colOff>
      <xdr:row>78</xdr:row>
      <xdr:rowOff>73512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14114"/>
          <a:ext cx="889000" cy="13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71148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4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73512</xdr:rowOff>
    </xdr:from>
    <xdr:to>
      <xdr:col>45</xdr:col>
      <xdr:colOff>177800</xdr:colOff>
      <xdr:row>78</xdr:row>
      <xdr:rowOff>128882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46612"/>
          <a:ext cx="889000" cy="5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68518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122555</xdr:rowOff>
    </xdr:from>
    <xdr:to>
      <xdr:col>41</xdr:col>
      <xdr:colOff>50800</xdr:colOff>
      <xdr:row>78</xdr:row>
      <xdr:rowOff>128882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95655"/>
          <a:ext cx="889000" cy="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64865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58039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30854</xdr:rowOff>
    </xdr:from>
    <xdr:to>
      <xdr:col>55</xdr:col>
      <xdr:colOff>50800</xdr:colOff>
      <xdr:row>76</xdr:row>
      <xdr:rowOff>132454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06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53731</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91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61664</xdr:rowOff>
    </xdr:from>
    <xdr:to>
      <xdr:col>50</xdr:col>
      <xdr:colOff>165100</xdr:colOff>
      <xdr:row>77</xdr:row>
      <xdr:rowOff>163264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6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8341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03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22712</xdr:rowOff>
    </xdr:from>
    <xdr:to>
      <xdr:col>46</xdr:col>
      <xdr:colOff>38100</xdr:colOff>
      <xdr:row>78</xdr:row>
      <xdr:rowOff>124312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115439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8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78082</xdr:rowOff>
    </xdr:from>
    <xdr:to>
      <xdr:col>41</xdr:col>
      <xdr:colOff>101600</xdr:colOff>
      <xdr:row>79</xdr:row>
      <xdr:rowOff>8232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170809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4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71755</xdr:rowOff>
    </xdr:from>
    <xdr:to>
      <xdr:col>36</xdr:col>
      <xdr:colOff>165100</xdr:colOff>
      <xdr:row>79</xdr:row>
      <xdr:rowOff>1905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164482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3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85220</xdr:rowOff>
    </xdr:from>
    <xdr:to>
      <xdr:col>55</xdr:col>
      <xdr:colOff>0</xdr:colOff>
      <xdr:row>96</xdr:row>
      <xdr:rowOff>149233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544420"/>
          <a:ext cx="838200" cy="6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164222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23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149233</xdr:rowOff>
    </xdr:from>
    <xdr:to>
      <xdr:col>50</xdr:col>
      <xdr:colOff>114300</xdr:colOff>
      <xdr:row>97</xdr:row>
      <xdr:rowOff>62283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608433"/>
          <a:ext cx="889000" cy="8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132190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6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62283</xdr:rowOff>
    </xdr:from>
    <xdr:to>
      <xdr:col>45</xdr:col>
      <xdr:colOff>177800</xdr:colOff>
      <xdr:row>97</xdr:row>
      <xdr:rowOff>96439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692933"/>
          <a:ext cx="889000" cy="3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108566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63627</xdr:rowOff>
    </xdr:from>
    <xdr:to>
      <xdr:col>41</xdr:col>
      <xdr:colOff>50800</xdr:colOff>
      <xdr:row>97</xdr:row>
      <xdr:rowOff>96439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694277"/>
          <a:ext cx="889000" cy="3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34420</xdr:rowOff>
    </xdr:from>
    <xdr:to>
      <xdr:col>55</xdr:col>
      <xdr:colOff>50800</xdr:colOff>
      <xdr:row>96</xdr:row>
      <xdr:rowOff>136020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4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57297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34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98433</xdr:rowOff>
    </xdr:from>
    <xdr:to>
      <xdr:col>50</xdr:col>
      <xdr:colOff>165100</xdr:colOff>
      <xdr:row>97</xdr:row>
      <xdr:rowOff>28583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55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45110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33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11483</xdr:rowOff>
    </xdr:from>
    <xdr:to>
      <xdr:col>46</xdr:col>
      <xdr:colOff>38100</xdr:colOff>
      <xdr:row>97</xdr:row>
      <xdr:rowOff>113083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129610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41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45639</xdr:rowOff>
    </xdr:from>
    <xdr:to>
      <xdr:col>41</xdr:col>
      <xdr:colOff>101600</xdr:colOff>
      <xdr:row>97</xdr:row>
      <xdr:rowOff>147239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138366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6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12827</xdr:rowOff>
    </xdr:from>
    <xdr:to>
      <xdr:col>36</xdr:col>
      <xdr:colOff>165100</xdr:colOff>
      <xdr:row>97</xdr:row>
      <xdr:rowOff>114427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4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105554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3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81544</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68094"/>
          <a:ext cx="838200" cy="1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167168</xdr:rowOff>
    </xdr:from>
    <xdr:to>
      <xdr:col>81</xdr:col>
      <xdr:colOff>50800</xdr:colOff>
      <xdr:row>39</xdr:row>
      <xdr:rowOff>81544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82268"/>
          <a:ext cx="889000" cy="8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167168</xdr:rowOff>
    </xdr:from>
    <xdr:to>
      <xdr:col>76</xdr:col>
      <xdr:colOff>114300</xdr:colOff>
      <xdr:row>39</xdr:row>
      <xdr:rowOff>53466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682268"/>
          <a:ext cx="889000" cy="5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89684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53466</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40016"/>
          <a:ext cx="889000" cy="4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96640</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7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135991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165598</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8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30744</xdr:rowOff>
    </xdr:from>
    <xdr:to>
      <xdr:col>81</xdr:col>
      <xdr:colOff>101600</xdr:colOff>
      <xdr:row>39</xdr:row>
      <xdr:rowOff>132344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123471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81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116368</xdr:rowOff>
    </xdr:from>
    <xdr:to>
      <xdr:col>76</xdr:col>
      <xdr:colOff>165100</xdr:colOff>
      <xdr:row>39</xdr:row>
      <xdr:rowOff>46518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3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63045</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25111" y="640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2666</xdr:rowOff>
    </xdr:from>
    <xdr:to>
      <xdr:col>72</xdr:col>
      <xdr:colOff>38100</xdr:colOff>
      <xdr:row>39</xdr:row>
      <xdr:rowOff>104266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8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120793</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646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108229</xdr:rowOff>
    </xdr:from>
    <xdr:to>
      <xdr:col>85</xdr:col>
      <xdr:colOff>127000</xdr:colOff>
      <xdr:row>77</xdr:row>
      <xdr:rowOff>110249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309879"/>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30799</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8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110249</xdr:rowOff>
    </xdr:from>
    <xdr:to>
      <xdr:col>81</xdr:col>
      <xdr:colOff>50800</xdr:colOff>
      <xdr:row>77</xdr:row>
      <xdr:rowOff>114714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311899"/>
          <a:ext cx="889000" cy="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106226</xdr:rowOff>
    </xdr:from>
    <xdr:to>
      <xdr:col>76</xdr:col>
      <xdr:colOff>114300</xdr:colOff>
      <xdr:row>77</xdr:row>
      <xdr:rowOff>114714</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3307876"/>
          <a:ext cx="8890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8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84508</xdr:rowOff>
    </xdr:from>
    <xdr:to>
      <xdr:col>71</xdr:col>
      <xdr:colOff>177800</xdr:colOff>
      <xdr:row>77</xdr:row>
      <xdr:rowOff>106226</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286158"/>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167777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24231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57429</xdr:rowOff>
    </xdr:from>
    <xdr:to>
      <xdr:col>85</xdr:col>
      <xdr:colOff>177800</xdr:colOff>
      <xdr:row>77</xdr:row>
      <xdr:rowOff>159029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5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35856</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23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59449</xdr:rowOff>
    </xdr:from>
    <xdr:to>
      <xdr:col>81</xdr:col>
      <xdr:colOff>101600</xdr:colOff>
      <xdr:row>77</xdr:row>
      <xdr:rowOff>161049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2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152176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35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63914</xdr:rowOff>
    </xdr:from>
    <xdr:to>
      <xdr:col>76</xdr:col>
      <xdr:colOff>165100</xdr:colOff>
      <xdr:row>77</xdr:row>
      <xdr:rowOff>165514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26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156641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35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55426</xdr:rowOff>
    </xdr:from>
    <xdr:to>
      <xdr:col>72</xdr:col>
      <xdr:colOff>38100</xdr:colOff>
      <xdr:row>77</xdr:row>
      <xdr:rowOff>157026</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2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148153</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3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33708</xdr:rowOff>
    </xdr:from>
    <xdr:to>
      <xdr:col>67</xdr:col>
      <xdr:colOff>101600</xdr:colOff>
      <xdr:row>77</xdr:row>
      <xdr:rowOff>135308</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2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126435</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32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28783</xdr:rowOff>
    </xdr:from>
    <xdr:to>
      <xdr:col>85</xdr:col>
      <xdr:colOff>127000</xdr:colOff>
      <xdr:row>98</xdr:row>
      <xdr:rowOff>132107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830883"/>
          <a:ext cx="838200" cy="10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62738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52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28783</xdr:rowOff>
    </xdr:from>
    <xdr:to>
      <xdr:col>81</xdr:col>
      <xdr:colOff>50800</xdr:colOff>
      <xdr:row>98</xdr:row>
      <xdr:rowOff>34846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830883"/>
          <a:ext cx="8890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148469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34846</xdr:rowOff>
    </xdr:from>
    <xdr:to>
      <xdr:col>76</xdr:col>
      <xdr:colOff>114300</xdr:colOff>
      <xdr:row>98</xdr:row>
      <xdr:rowOff>107238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836946"/>
          <a:ext cx="889000" cy="7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60695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94373</xdr:rowOff>
    </xdr:from>
    <xdr:to>
      <xdr:col>71</xdr:col>
      <xdr:colOff>177800</xdr:colOff>
      <xdr:row>98</xdr:row>
      <xdr:rowOff>107238</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896473"/>
          <a:ext cx="889000" cy="1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81979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91012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5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81307</xdr:rowOff>
    </xdr:from>
    <xdr:to>
      <xdr:col>85</xdr:col>
      <xdr:colOff>177800</xdr:colOff>
      <xdr:row>99</xdr:row>
      <xdr:rowOff>11457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88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167684</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9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149433</xdr:rowOff>
    </xdr:from>
    <xdr:to>
      <xdr:col>81</xdr:col>
      <xdr:colOff>101600</xdr:colOff>
      <xdr:row>98</xdr:row>
      <xdr:rowOff>79583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70710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8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155496</xdr:rowOff>
    </xdr:from>
    <xdr:to>
      <xdr:col>76</xdr:col>
      <xdr:colOff>165100</xdr:colOff>
      <xdr:row>98</xdr:row>
      <xdr:rowOff>85646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76773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87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56438</xdr:rowOff>
    </xdr:from>
    <xdr:to>
      <xdr:col>72</xdr:col>
      <xdr:colOff>38100</xdr:colOff>
      <xdr:row>98</xdr:row>
      <xdr:rowOff>158038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5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149165</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95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43573</xdr:rowOff>
    </xdr:from>
    <xdr:to>
      <xdr:col>67</xdr:col>
      <xdr:colOff>101600</xdr:colOff>
      <xdr:row>98</xdr:row>
      <xdr:rowOff>145173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4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136300</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93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165783</xdr:rowOff>
    </xdr:from>
    <xdr:to>
      <xdr:col>116</xdr:col>
      <xdr:colOff>63500</xdr:colOff>
      <xdr:row>37</xdr:row>
      <xdr:rowOff>68903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166533"/>
          <a:ext cx="838200" cy="24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135633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79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68903</xdr:rowOff>
    </xdr:from>
    <xdr:to>
      <xdr:col>111</xdr:col>
      <xdr:colOff>177800</xdr:colOff>
      <xdr:row>38</xdr:row>
      <xdr:rowOff>24006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412553"/>
          <a:ext cx="889000" cy="12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81363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59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24006</xdr:rowOff>
    </xdr:from>
    <xdr:to>
      <xdr:col>107</xdr:col>
      <xdr:colOff>50800</xdr:colOff>
      <xdr:row>38</xdr:row>
      <xdr:rowOff>31686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539106"/>
          <a:ext cx="88900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87192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6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141940</xdr:rowOff>
    </xdr:from>
    <xdr:to>
      <xdr:col>102</xdr:col>
      <xdr:colOff>114300</xdr:colOff>
      <xdr:row>38</xdr:row>
      <xdr:rowOff>31686</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485590"/>
          <a:ext cx="889000" cy="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106258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6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126534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114983</xdr:rowOff>
    </xdr:from>
    <xdr:to>
      <xdr:col>116</xdr:col>
      <xdr:colOff>114300</xdr:colOff>
      <xdr:row>36</xdr:row>
      <xdr:rowOff>45133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11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137860</xdr:rowOff>
    </xdr:from>
    <xdr:ext cx="534377"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596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18103</xdr:rowOff>
    </xdr:from>
    <xdr:to>
      <xdr:col>112</xdr:col>
      <xdr:colOff>38100</xdr:colOff>
      <xdr:row>37</xdr:row>
      <xdr:rowOff>119703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36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136230</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56111" y="61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144656</xdr:rowOff>
    </xdr:from>
    <xdr:to>
      <xdr:col>107</xdr:col>
      <xdr:colOff>101600</xdr:colOff>
      <xdr:row>38</xdr:row>
      <xdr:rowOff>74806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48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91333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26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152336</xdr:rowOff>
    </xdr:from>
    <xdr:to>
      <xdr:col>102</xdr:col>
      <xdr:colOff>165100</xdr:colOff>
      <xdr:row>38</xdr:row>
      <xdr:rowOff>82486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49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99013</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27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91140</xdr:rowOff>
    </xdr:from>
    <xdr:to>
      <xdr:col>98</xdr:col>
      <xdr:colOff>38100</xdr:colOff>
      <xdr:row>38</xdr:row>
      <xdr:rowOff>21290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4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37817</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21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92266</xdr:rowOff>
    </xdr:from>
    <xdr:to>
      <xdr:col>116</xdr:col>
      <xdr:colOff>63500</xdr:colOff>
      <xdr:row>57</xdr:row>
      <xdr:rowOff>103467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9864916"/>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155338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92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103467</xdr:rowOff>
    </xdr:from>
    <xdr:to>
      <xdr:col>111</xdr:col>
      <xdr:colOff>177800</xdr:colOff>
      <xdr:row>57</xdr:row>
      <xdr:rowOff>132232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9876117"/>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83862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02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132232</xdr:rowOff>
    </xdr:from>
    <xdr:to>
      <xdr:col>107</xdr:col>
      <xdr:colOff>50800</xdr:colOff>
      <xdr:row>57</xdr:row>
      <xdr:rowOff>147015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9904882"/>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81119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2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147015</xdr:rowOff>
    </xdr:from>
    <xdr:to>
      <xdr:col>102</xdr:col>
      <xdr:colOff>114300</xdr:colOff>
      <xdr:row>57</xdr:row>
      <xdr:rowOff>164732</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9919665"/>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75252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1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82224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02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41466</xdr:rowOff>
    </xdr:from>
    <xdr:to>
      <xdr:col>116</xdr:col>
      <xdr:colOff>114300</xdr:colOff>
      <xdr:row>57</xdr:row>
      <xdr:rowOff>143066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81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64343</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66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52667</xdr:rowOff>
    </xdr:from>
    <xdr:to>
      <xdr:col>112</xdr:col>
      <xdr:colOff>38100</xdr:colOff>
      <xdr:row>57</xdr:row>
      <xdr:rowOff>154267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82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170794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960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81432</xdr:rowOff>
    </xdr:from>
    <xdr:to>
      <xdr:col>107</xdr:col>
      <xdr:colOff>101600</xdr:colOff>
      <xdr:row>58</xdr:row>
      <xdr:rowOff>11582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8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28109</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962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96215</xdr:rowOff>
    </xdr:from>
    <xdr:to>
      <xdr:col>102</xdr:col>
      <xdr:colOff>165100</xdr:colOff>
      <xdr:row>58</xdr:row>
      <xdr:rowOff>26365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8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42892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113932</xdr:rowOff>
    </xdr:from>
    <xdr:to>
      <xdr:col>98</xdr:col>
      <xdr:colOff>38100</xdr:colOff>
      <xdr:row>58</xdr:row>
      <xdr:rowOff>44082</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88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60609</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966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171362</xdr:rowOff>
    </xdr:from>
    <xdr:to>
      <xdr:col>116</xdr:col>
      <xdr:colOff>63500</xdr:colOff>
      <xdr:row>77</xdr:row>
      <xdr:rowOff>3519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1323300" y="13201562"/>
          <a:ext cx="8382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65665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752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169270</xdr:rowOff>
    </xdr:from>
    <xdr:to>
      <xdr:col>111</xdr:col>
      <xdr:colOff>177800</xdr:colOff>
      <xdr:row>76</xdr:row>
      <xdr:rowOff>171362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0434300" y="13199470"/>
          <a:ext cx="889000" cy="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23217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169270</xdr:rowOff>
    </xdr:from>
    <xdr:to>
      <xdr:col>107</xdr:col>
      <xdr:colOff>50800</xdr:colOff>
      <xdr:row>77</xdr:row>
      <xdr:rowOff>22706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3199470"/>
          <a:ext cx="889000" cy="2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27788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22706</xdr:rowOff>
    </xdr:from>
    <xdr:to>
      <xdr:col>102</xdr:col>
      <xdr:colOff>114300</xdr:colOff>
      <xdr:row>77</xdr:row>
      <xdr:rowOff>55102</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3224356"/>
          <a:ext cx="889000" cy="3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154531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124169</xdr:rowOff>
    </xdr:from>
    <xdr:to>
      <xdr:col>116</xdr:col>
      <xdr:colOff>114300</xdr:colOff>
      <xdr:row>77</xdr:row>
      <xdr:rowOff>54319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15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102596</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13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120562</xdr:rowOff>
    </xdr:from>
    <xdr:to>
      <xdr:col>112</xdr:col>
      <xdr:colOff>38100</xdr:colOff>
      <xdr:row>77</xdr:row>
      <xdr:rowOff>50712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1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41839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24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118470</xdr:rowOff>
    </xdr:from>
    <xdr:to>
      <xdr:col>107</xdr:col>
      <xdr:colOff>101600</xdr:colOff>
      <xdr:row>77</xdr:row>
      <xdr:rowOff>48620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1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39747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24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143356</xdr:rowOff>
    </xdr:from>
    <xdr:to>
      <xdr:col>102</xdr:col>
      <xdr:colOff>165100</xdr:colOff>
      <xdr:row>77</xdr:row>
      <xdr:rowOff>73506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17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64633</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26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4302</xdr:rowOff>
    </xdr:from>
    <xdr:to>
      <xdr:col>98</xdr:col>
      <xdr:colOff>38100</xdr:colOff>
      <xdr:row>77</xdr:row>
      <xdr:rowOff>105902</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20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97029</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2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baseline="0">
              <a:latin typeface="ＭＳ Ｐゴシック" panose="020B0600070205080204" pitchFamily="50" charset="-128"/>
              <a:ea typeface="ＭＳ Ｐゴシック" panose="020B0600070205080204" pitchFamily="50" charset="-128"/>
            </a:rPr>
            <a:t>182,326</a:t>
          </a:r>
          <a:r>
            <a:rPr kumimoji="1" lang="ja-JP" altLang="en-US" sz="1300" baseline="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円となっており、類似団体と比較して一人当たりのコストが高い状況となっている。これは、近年の新庁舎建設事業や橋梁維持事業などの増加等によるものである。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投資及び出資金は住民一人当たり</a:t>
          </a:r>
          <a:r>
            <a:rPr kumimoji="1" lang="en-US" altLang="ja-JP" sz="1300" baseline="0">
              <a:latin typeface="ＭＳ Ｐゴシック" panose="020B0600070205080204" pitchFamily="50" charset="-128"/>
              <a:ea typeface="ＭＳ Ｐゴシック" panose="020B0600070205080204" pitchFamily="50" charset="-128"/>
            </a:rPr>
            <a:t>21,359</a:t>
          </a:r>
          <a:r>
            <a:rPr kumimoji="1" lang="ja-JP" altLang="en-US" sz="1300" baseline="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円となっており、類似団体と比較して一人当たりのコストが高い状況となっている。これは、水道施設の老朽化対策に伴う水道事業会計繰出金の増加によるものである。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積立金は住民一人当たり</a:t>
          </a:r>
          <a:r>
            <a:rPr kumimoji="1" lang="en-US" altLang="ja-JP" sz="1300" baseline="0">
              <a:latin typeface="ＭＳ Ｐゴシック" panose="020B0600070205080204" pitchFamily="50" charset="-128"/>
              <a:ea typeface="ＭＳ Ｐゴシック" panose="020B0600070205080204" pitchFamily="50" charset="-128"/>
            </a:rPr>
            <a:t>1,661</a:t>
          </a:r>
          <a:r>
            <a:rPr kumimoji="1" lang="ja-JP" altLang="en-US" sz="1300" baseline="0">
              <a:latin typeface="ＭＳ Ｐゴシック" panose="020B0600070205080204" pitchFamily="50" charset="-128"/>
              <a:ea typeface="ＭＳ Ｐゴシック" panose="020B0600070205080204" pitchFamily="50" charset="-128"/>
            </a:rPr>
            <a:t>円となっており、類似団体と比較して一人当たりのコストが低い状況となっている。これは、庁舎整備基金・減債基金・財政調整積立基金への原資積立が皆減したためである。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10,322
10,246
176.06
7,881,456
6,901,629
333,518
3,839,578
4,613,606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81080</xdr:rowOff>
    </xdr:from>
    <xdr:to>
      <xdr:col>24</xdr:col>
      <xdr:colOff>63500</xdr:colOff>
      <xdr:row>36</xdr:row>
      <xdr:rowOff>133005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53280"/>
          <a:ext cx="8382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71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133005</xdr:rowOff>
    </xdr:from>
    <xdr:to>
      <xdr:col>19</xdr:col>
      <xdr:colOff>177800</xdr:colOff>
      <xdr:row>36</xdr:row>
      <xdr:rowOff>146721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0520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68960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146721</xdr:rowOff>
    </xdr:from>
    <xdr:to>
      <xdr:col>15</xdr:col>
      <xdr:colOff>50800</xdr:colOff>
      <xdr:row>36</xdr:row>
      <xdr:rowOff>154396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18921"/>
          <a:ext cx="8890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70266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41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59363</xdr:rowOff>
    </xdr:from>
    <xdr:to>
      <xdr:col>10</xdr:col>
      <xdr:colOff>114300</xdr:colOff>
      <xdr:row>36</xdr:row>
      <xdr:rowOff>154396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31563"/>
          <a:ext cx="889000" cy="9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42108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43487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3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30280</xdr:rowOff>
    </xdr:from>
    <xdr:to>
      <xdr:col>24</xdr:col>
      <xdr:colOff>114300</xdr:colOff>
      <xdr:row>36</xdr:row>
      <xdr:rowOff>131880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0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53157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5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82205</xdr:rowOff>
    </xdr:from>
    <xdr:to>
      <xdr:col>20</xdr:col>
      <xdr:colOff>38100</xdr:colOff>
      <xdr:row>37</xdr:row>
      <xdr:rowOff>12355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5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28882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02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95921</xdr:rowOff>
    </xdr:from>
    <xdr:to>
      <xdr:col>15</xdr:col>
      <xdr:colOff>101600</xdr:colOff>
      <xdr:row>37</xdr:row>
      <xdr:rowOff>26071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6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42598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04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103596</xdr:rowOff>
    </xdr:from>
    <xdr:to>
      <xdr:col>10</xdr:col>
      <xdr:colOff>165100</xdr:colOff>
      <xdr:row>37</xdr:row>
      <xdr:rowOff>33746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7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24873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6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8563</xdr:rowOff>
    </xdr:from>
    <xdr:to>
      <xdr:col>6</xdr:col>
      <xdr:colOff>38100</xdr:colOff>
      <xdr:row>36</xdr:row>
      <xdr:rowOff>110163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126690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130308</xdr:rowOff>
    </xdr:from>
    <xdr:to>
      <xdr:col>24</xdr:col>
      <xdr:colOff>63500</xdr:colOff>
      <xdr:row>55</xdr:row>
      <xdr:rowOff>170028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560058"/>
          <a:ext cx="838200" cy="3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133411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63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137978</xdr:rowOff>
    </xdr:from>
    <xdr:to>
      <xdr:col>19</xdr:col>
      <xdr:colOff>177800</xdr:colOff>
      <xdr:row>55</xdr:row>
      <xdr:rowOff>170028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396278"/>
          <a:ext cx="889000" cy="20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86491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137978</xdr:rowOff>
    </xdr:from>
    <xdr:to>
      <xdr:col>15</xdr:col>
      <xdr:colOff>50800</xdr:colOff>
      <xdr:row>57</xdr:row>
      <xdr:rowOff>91801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396278"/>
          <a:ext cx="889000" cy="46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99813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67718</xdr:rowOff>
    </xdr:from>
    <xdr:to>
      <xdr:col>10</xdr:col>
      <xdr:colOff>114300</xdr:colOff>
      <xdr:row>57</xdr:row>
      <xdr:rowOff>91801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40368"/>
          <a:ext cx="889000" cy="2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47324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79508</xdr:rowOff>
    </xdr:from>
    <xdr:to>
      <xdr:col>24</xdr:col>
      <xdr:colOff>114300</xdr:colOff>
      <xdr:row>56</xdr:row>
      <xdr:rowOff>9658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0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102385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119228</xdr:rowOff>
    </xdr:from>
    <xdr:to>
      <xdr:col>20</xdr:col>
      <xdr:colOff>38100</xdr:colOff>
      <xdr:row>56</xdr:row>
      <xdr:rowOff>49378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4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65905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87178</xdr:rowOff>
    </xdr:from>
    <xdr:to>
      <xdr:col>15</xdr:col>
      <xdr:colOff>101600</xdr:colOff>
      <xdr:row>55</xdr:row>
      <xdr:rowOff>17328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34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8455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43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41001</xdr:rowOff>
    </xdr:from>
    <xdr:to>
      <xdr:col>10</xdr:col>
      <xdr:colOff>165100</xdr:colOff>
      <xdr:row>57</xdr:row>
      <xdr:rowOff>142601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1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133728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16918</xdr:rowOff>
    </xdr:from>
    <xdr:to>
      <xdr:col>6</xdr:col>
      <xdr:colOff>38100</xdr:colOff>
      <xdr:row>57</xdr:row>
      <xdr:rowOff>118518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8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109645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8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51016</xdr:rowOff>
    </xdr:from>
    <xdr:to>
      <xdr:col>24</xdr:col>
      <xdr:colOff>62865</xdr:colOff>
      <xdr:row>78</xdr:row>
      <xdr:rowOff>150419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2516"/>
          <a:ext cx="1270" cy="14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154246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150419</xdr:rowOff>
    </xdr:from>
    <xdr:to>
      <xdr:col>24</xdr:col>
      <xdr:colOff>152400</xdr:colOff>
      <xdr:row>78</xdr:row>
      <xdr:rowOff>150419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169143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51016</xdr:rowOff>
    </xdr:from>
    <xdr:to>
      <xdr:col>24</xdr:col>
      <xdr:colOff>152400</xdr:colOff>
      <xdr:row>70</xdr:row>
      <xdr:rowOff>51016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143687</xdr:rowOff>
    </xdr:from>
    <xdr:to>
      <xdr:col>24</xdr:col>
      <xdr:colOff>63500</xdr:colOff>
      <xdr:row>77</xdr:row>
      <xdr:rowOff>9689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73887"/>
          <a:ext cx="838200" cy="3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116679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39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93802</xdr:rowOff>
    </xdr:from>
    <xdr:to>
      <xdr:col>24</xdr:col>
      <xdr:colOff>114300</xdr:colOff>
      <xdr:row>76</xdr:row>
      <xdr:rowOff>23952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143687</xdr:rowOff>
    </xdr:from>
    <xdr:to>
      <xdr:col>19</xdr:col>
      <xdr:colOff>177800</xdr:colOff>
      <xdr:row>77</xdr:row>
      <xdr:rowOff>115990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73887"/>
          <a:ext cx="889000" cy="14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122555</xdr:rowOff>
    </xdr:from>
    <xdr:to>
      <xdr:col>20</xdr:col>
      <xdr:colOff>38100</xdr:colOff>
      <xdr:row>75</xdr:row>
      <xdr:rowOff>52705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69232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115990</xdr:rowOff>
    </xdr:from>
    <xdr:to>
      <xdr:col>15</xdr:col>
      <xdr:colOff>50800</xdr:colOff>
      <xdr:row>78</xdr:row>
      <xdr:rowOff>62764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17640"/>
          <a:ext cx="889000" cy="1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104814</xdr:rowOff>
    </xdr:from>
    <xdr:to>
      <xdr:col>15</xdr:col>
      <xdr:colOff>101600</xdr:colOff>
      <xdr:row>77</xdr:row>
      <xdr:rowOff>34964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51490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1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62764</xdr:rowOff>
    </xdr:from>
    <xdr:to>
      <xdr:col>10</xdr:col>
      <xdr:colOff>114300</xdr:colOff>
      <xdr:row>79</xdr:row>
      <xdr:rowOff>9894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35864"/>
          <a:ext cx="889000" cy="1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120955</xdr:rowOff>
    </xdr:from>
    <xdr:to>
      <xdr:col>10</xdr:col>
      <xdr:colOff>165100</xdr:colOff>
      <xdr:row>77</xdr:row>
      <xdr:rowOff>51105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67632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2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7035</xdr:rowOff>
    </xdr:from>
    <xdr:to>
      <xdr:col>6</xdr:col>
      <xdr:colOff>38100</xdr:colOff>
      <xdr:row>77</xdr:row>
      <xdr:rowOff>108635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125162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8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130339</xdr:rowOff>
    </xdr:from>
    <xdr:to>
      <xdr:col>24</xdr:col>
      <xdr:colOff>114300</xdr:colOff>
      <xdr:row>77</xdr:row>
      <xdr:rowOff>60489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6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108766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3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92887</xdr:rowOff>
    </xdr:from>
    <xdr:to>
      <xdr:col>20</xdr:col>
      <xdr:colOff>38100</xdr:colOff>
      <xdr:row>77</xdr:row>
      <xdr:rowOff>23037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14164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1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65190</xdr:rowOff>
    </xdr:from>
    <xdr:to>
      <xdr:col>15</xdr:col>
      <xdr:colOff>101600</xdr:colOff>
      <xdr:row>77</xdr:row>
      <xdr:rowOff>166790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157917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5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11964</xdr:rowOff>
    </xdr:from>
    <xdr:to>
      <xdr:col>10</xdr:col>
      <xdr:colOff>165100</xdr:colOff>
      <xdr:row>78</xdr:row>
      <xdr:rowOff>113564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8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104691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7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130544</xdr:rowOff>
    </xdr:from>
    <xdr:to>
      <xdr:col>6</xdr:col>
      <xdr:colOff>38100</xdr:colOff>
      <xdr:row>79</xdr:row>
      <xdr:rowOff>60694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0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51821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9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72123</xdr:rowOff>
    </xdr:from>
    <xdr:to>
      <xdr:col>24</xdr:col>
      <xdr:colOff>63500</xdr:colOff>
      <xdr:row>97</xdr:row>
      <xdr:rowOff>32372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31323"/>
          <a:ext cx="838200" cy="1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93997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32372</xdr:rowOff>
    </xdr:from>
    <xdr:to>
      <xdr:col>19</xdr:col>
      <xdr:colOff>177800</xdr:colOff>
      <xdr:row>98</xdr:row>
      <xdr:rowOff>87795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63022"/>
          <a:ext cx="889000" cy="2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76001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10821</xdr:rowOff>
    </xdr:from>
    <xdr:to>
      <xdr:col>15</xdr:col>
      <xdr:colOff>50800</xdr:colOff>
      <xdr:row>98</xdr:row>
      <xdr:rowOff>87795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641471"/>
          <a:ext cx="889000" cy="24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68884</xdr:rowOff>
    </xdr:from>
    <xdr:to>
      <xdr:col>10</xdr:col>
      <xdr:colOff>114300</xdr:colOff>
      <xdr:row>97</xdr:row>
      <xdr:rowOff>10821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356634"/>
          <a:ext cx="889000" cy="28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14584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21323</xdr:rowOff>
    </xdr:from>
    <xdr:to>
      <xdr:col>24</xdr:col>
      <xdr:colOff>114300</xdr:colOff>
      <xdr:row>96</xdr:row>
      <xdr:rowOff>122923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8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44200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3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153022</xdr:rowOff>
    </xdr:from>
    <xdr:to>
      <xdr:col>20</xdr:col>
      <xdr:colOff>38100</xdr:colOff>
      <xdr:row>97</xdr:row>
      <xdr:rowOff>83172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74299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36995</xdr:rowOff>
    </xdr:from>
    <xdr:to>
      <xdr:col>15</xdr:col>
      <xdr:colOff>101600</xdr:colOff>
      <xdr:row>98</xdr:row>
      <xdr:rowOff>138595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129722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3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131471</xdr:rowOff>
    </xdr:from>
    <xdr:to>
      <xdr:col>10</xdr:col>
      <xdr:colOff>165100</xdr:colOff>
      <xdr:row>97</xdr:row>
      <xdr:rowOff>61621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78148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6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18084</xdr:rowOff>
    </xdr:from>
    <xdr:to>
      <xdr:col>6</xdr:col>
      <xdr:colOff>38100</xdr:colOff>
      <xdr:row>95</xdr:row>
      <xdr:rowOff>119684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30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136211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08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41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57980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47464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54322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57693</xdr:rowOff>
    </xdr:from>
    <xdr:to>
      <xdr:col>55</xdr:col>
      <xdr:colOff>0</xdr:colOff>
      <xdr:row>57</xdr:row>
      <xdr:rowOff>111308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30343"/>
          <a:ext cx="838200" cy="5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12829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8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111308</xdr:rowOff>
    </xdr:from>
    <xdr:to>
      <xdr:col>50</xdr:col>
      <xdr:colOff>114300</xdr:colOff>
      <xdr:row>57</xdr:row>
      <xdr:rowOff>152113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83958"/>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152113</xdr:rowOff>
    </xdr:from>
    <xdr:to>
      <xdr:col>45</xdr:col>
      <xdr:colOff>177800</xdr:colOff>
      <xdr:row>58</xdr:row>
      <xdr:rowOff>20013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24763"/>
          <a:ext cx="889000" cy="3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4487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20013</xdr:rowOff>
    </xdr:from>
    <xdr:to>
      <xdr:col>41</xdr:col>
      <xdr:colOff>50800</xdr:colOff>
      <xdr:row>58</xdr:row>
      <xdr:rowOff>31717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64113"/>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164934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163106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6893</xdr:rowOff>
    </xdr:from>
    <xdr:to>
      <xdr:col>55</xdr:col>
      <xdr:colOff>50800</xdr:colOff>
      <xdr:row>57</xdr:row>
      <xdr:rowOff>108493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7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29770</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3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60508</xdr:rowOff>
    </xdr:from>
    <xdr:to>
      <xdr:col>50</xdr:col>
      <xdr:colOff>165100</xdr:colOff>
      <xdr:row>57</xdr:row>
      <xdr:rowOff>162108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3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153235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2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101313</xdr:rowOff>
    </xdr:from>
    <xdr:to>
      <xdr:col>46</xdr:col>
      <xdr:colOff>38100</xdr:colOff>
      <xdr:row>58</xdr:row>
      <xdr:rowOff>31463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7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22590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6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140663</xdr:rowOff>
    </xdr:from>
    <xdr:to>
      <xdr:col>41</xdr:col>
      <xdr:colOff>101600</xdr:colOff>
      <xdr:row>58</xdr:row>
      <xdr:rowOff>70813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1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61940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0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152367</xdr:rowOff>
    </xdr:from>
    <xdr:to>
      <xdr:col>36</xdr:col>
      <xdr:colOff>165100</xdr:colOff>
      <xdr:row>58</xdr:row>
      <xdr:rowOff>82517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2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73644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1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12500</xdr:rowOff>
    </xdr:from>
    <xdr:to>
      <xdr:col>55</xdr:col>
      <xdr:colOff>0</xdr:colOff>
      <xdr:row>78</xdr:row>
      <xdr:rowOff>35703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385600"/>
          <a:ext cx="8382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3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113182</xdr:rowOff>
    </xdr:from>
    <xdr:to>
      <xdr:col>50</xdr:col>
      <xdr:colOff>114300</xdr:colOff>
      <xdr:row>78</xdr:row>
      <xdr:rowOff>35703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314832"/>
          <a:ext cx="889000" cy="9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113182</xdr:rowOff>
    </xdr:from>
    <xdr:to>
      <xdr:col>45</xdr:col>
      <xdr:colOff>177800</xdr:colOff>
      <xdr:row>78</xdr:row>
      <xdr:rowOff>86012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314832"/>
          <a:ext cx="889000" cy="14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171038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86012</xdr:rowOff>
    </xdr:from>
    <xdr:to>
      <xdr:col>41</xdr:col>
      <xdr:colOff>50800</xdr:colOff>
      <xdr:row>78</xdr:row>
      <xdr:rowOff>96690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59112"/>
          <a:ext cx="889000" cy="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18235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55726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133150</xdr:rowOff>
    </xdr:from>
    <xdr:to>
      <xdr:col>55</xdr:col>
      <xdr:colOff>50800</xdr:colOff>
      <xdr:row>78</xdr:row>
      <xdr:rowOff>63300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3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48077</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4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156353</xdr:rowOff>
    </xdr:from>
    <xdr:to>
      <xdr:col>50</xdr:col>
      <xdr:colOff>165100</xdr:colOff>
      <xdr:row>78</xdr:row>
      <xdr:rowOff>86503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5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77630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62382</xdr:rowOff>
    </xdr:from>
    <xdr:to>
      <xdr:col>46</xdr:col>
      <xdr:colOff>38100</xdr:colOff>
      <xdr:row>77</xdr:row>
      <xdr:rowOff>163982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155109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35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35212</xdr:rowOff>
    </xdr:from>
    <xdr:to>
      <xdr:col>41</xdr:col>
      <xdr:colOff>101600</xdr:colOff>
      <xdr:row>78</xdr:row>
      <xdr:rowOff>136812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127939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5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45890</xdr:rowOff>
    </xdr:from>
    <xdr:to>
      <xdr:col>36</xdr:col>
      <xdr:colOff>165100</xdr:colOff>
      <xdr:row>78</xdr:row>
      <xdr:rowOff>147490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138617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51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130133</xdr:rowOff>
    </xdr:from>
    <xdr:to>
      <xdr:col>55</xdr:col>
      <xdr:colOff>0</xdr:colOff>
      <xdr:row>97</xdr:row>
      <xdr:rowOff>167700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60783"/>
          <a:ext cx="8382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50730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0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167700</xdr:rowOff>
    </xdr:from>
    <xdr:to>
      <xdr:col>50</xdr:col>
      <xdr:colOff>114300</xdr:colOff>
      <xdr:row>98</xdr:row>
      <xdr:rowOff>2285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98350"/>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2285</xdr:rowOff>
    </xdr:from>
    <xdr:to>
      <xdr:col>45</xdr:col>
      <xdr:colOff>177800</xdr:colOff>
      <xdr:row>98</xdr:row>
      <xdr:rowOff>46126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04385"/>
          <a:ext cx="889000" cy="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46126</xdr:rowOff>
    </xdr:from>
    <xdr:to>
      <xdr:col>41</xdr:col>
      <xdr:colOff>50800</xdr:colOff>
      <xdr:row>98</xdr:row>
      <xdr:rowOff>51978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48226"/>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2872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79333</xdr:rowOff>
    </xdr:from>
    <xdr:to>
      <xdr:col>55</xdr:col>
      <xdr:colOff>50800</xdr:colOff>
      <xdr:row>98</xdr:row>
      <xdr:rowOff>9483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0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57760</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116900</xdr:rowOff>
    </xdr:from>
    <xdr:to>
      <xdr:col>50</xdr:col>
      <xdr:colOff>165100</xdr:colOff>
      <xdr:row>98</xdr:row>
      <xdr:rowOff>47050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4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38177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4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122935</xdr:rowOff>
    </xdr:from>
    <xdr:to>
      <xdr:col>46</xdr:col>
      <xdr:colOff>38100</xdr:colOff>
      <xdr:row>98</xdr:row>
      <xdr:rowOff>53085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5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44212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166776</xdr:rowOff>
    </xdr:from>
    <xdr:to>
      <xdr:col>41</xdr:col>
      <xdr:colOff>101600</xdr:colOff>
      <xdr:row>98</xdr:row>
      <xdr:rowOff>96926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9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88053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9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93905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55842</xdr:rowOff>
    </xdr:from>
    <xdr:to>
      <xdr:col>85</xdr:col>
      <xdr:colOff>127000</xdr:colOff>
      <xdr:row>38</xdr:row>
      <xdr:rowOff>105201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70942"/>
          <a:ext cx="838200" cy="4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5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169056</xdr:rowOff>
    </xdr:from>
    <xdr:to>
      <xdr:col>81</xdr:col>
      <xdr:colOff>50800</xdr:colOff>
      <xdr:row>38</xdr:row>
      <xdr:rowOff>105201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512706"/>
          <a:ext cx="889000" cy="10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169056</xdr:rowOff>
    </xdr:from>
    <xdr:to>
      <xdr:col>76</xdr:col>
      <xdr:colOff>114300</xdr:colOff>
      <xdr:row>38</xdr:row>
      <xdr:rowOff>137281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12706"/>
          <a:ext cx="889000" cy="13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54163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137281</xdr:rowOff>
    </xdr:from>
    <xdr:to>
      <xdr:col>71</xdr:col>
      <xdr:colOff>177800</xdr:colOff>
      <xdr:row>39</xdr:row>
      <xdr:rowOff>2807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52381"/>
          <a:ext cx="8890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5042</xdr:rowOff>
    </xdr:from>
    <xdr:to>
      <xdr:col>85</xdr:col>
      <xdr:colOff>177800</xdr:colOff>
      <xdr:row>38</xdr:row>
      <xdr:rowOff>106642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27919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54401</xdr:rowOff>
    </xdr:from>
    <xdr:to>
      <xdr:col>81</xdr:col>
      <xdr:colOff>101600</xdr:colOff>
      <xdr:row>38</xdr:row>
      <xdr:rowOff>156001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6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147128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6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118256</xdr:rowOff>
    </xdr:from>
    <xdr:to>
      <xdr:col>76</xdr:col>
      <xdr:colOff>165100</xdr:colOff>
      <xdr:row>38</xdr:row>
      <xdr:rowOff>48406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6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64933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23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86481</xdr:rowOff>
    </xdr:from>
    <xdr:to>
      <xdr:col>72</xdr:col>
      <xdr:colOff>38100</xdr:colOff>
      <xdr:row>39</xdr:row>
      <xdr:rowOff>16631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0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7758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9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123457</xdr:rowOff>
    </xdr:from>
    <xdr:to>
      <xdr:col>67</xdr:col>
      <xdr:colOff>101600</xdr:colOff>
      <xdr:row>39</xdr:row>
      <xdr:rowOff>53607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44734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3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51666</xdr:rowOff>
    </xdr:from>
    <xdr:to>
      <xdr:col>85</xdr:col>
      <xdr:colOff>127000</xdr:colOff>
      <xdr:row>56</xdr:row>
      <xdr:rowOff>159954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52866"/>
          <a:ext cx="838200" cy="10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73033</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74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94606</xdr:rowOff>
    </xdr:from>
    <xdr:to>
      <xdr:col>85</xdr:col>
      <xdr:colOff>177800</xdr:colOff>
      <xdr:row>57</xdr:row>
      <xdr:rowOff>24756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9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158345</xdr:rowOff>
    </xdr:from>
    <xdr:to>
      <xdr:col>81</xdr:col>
      <xdr:colOff>50800</xdr:colOff>
      <xdr:row>56</xdr:row>
      <xdr:rowOff>159954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59545"/>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44887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8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158345</xdr:rowOff>
    </xdr:from>
    <xdr:to>
      <xdr:col>76</xdr:col>
      <xdr:colOff>114300</xdr:colOff>
      <xdr:row>57</xdr:row>
      <xdr:rowOff>64678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59545"/>
          <a:ext cx="889000" cy="7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49257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64678</xdr:rowOff>
    </xdr:from>
    <xdr:to>
      <xdr:col>71</xdr:col>
      <xdr:colOff>177800</xdr:colOff>
      <xdr:row>57</xdr:row>
      <xdr:rowOff>67330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37328"/>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95991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96828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xdr:rowOff>
    </xdr:from>
    <xdr:to>
      <xdr:col>85</xdr:col>
      <xdr:colOff>177800</xdr:colOff>
      <xdr:row>56</xdr:row>
      <xdr:rowOff>102466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0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23743</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45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109154</xdr:rowOff>
    </xdr:from>
    <xdr:to>
      <xdr:col>81</xdr:col>
      <xdr:colOff>101600</xdr:colOff>
      <xdr:row>57</xdr:row>
      <xdr:rowOff>39304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1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55831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48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107545</xdr:rowOff>
    </xdr:from>
    <xdr:to>
      <xdr:col>76</xdr:col>
      <xdr:colOff>165100</xdr:colOff>
      <xdr:row>57</xdr:row>
      <xdr:rowOff>37695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0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28822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0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13878</xdr:rowOff>
    </xdr:from>
    <xdr:to>
      <xdr:col>72</xdr:col>
      <xdr:colOff>38100</xdr:colOff>
      <xdr:row>57</xdr:row>
      <xdr:rowOff>115478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8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106605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7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16530</xdr:rowOff>
    </xdr:from>
    <xdr:to>
      <xdr:col>67</xdr:col>
      <xdr:colOff>101600</xdr:colOff>
      <xdr:row>57</xdr:row>
      <xdr:rowOff>118130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109257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8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81544</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26094"/>
          <a:ext cx="8382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167168</xdr:rowOff>
    </xdr:from>
    <xdr:to>
      <xdr:col>81</xdr:col>
      <xdr:colOff>50800</xdr:colOff>
      <xdr:row>79</xdr:row>
      <xdr:rowOff>81544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40268"/>
          <a:ext cx="889000" cy="8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167168</xdr:rowOff>
    </xdr:from>
    <xdr:to>
      <xdr:col>76</xdr:col>
      <xdr:colOff>114300</xdr:colOff>
      <xdr:row>79</xdr:row>
      <xdr:rowOff>53465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40268"/>
          <a:ext cx="889000" cy="5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89628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53465</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98015"/>
          <a:ext cx="889000" cy="4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96634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6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135991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38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30744</xdr:rowOff>
    </xdr:from>
    <xdr:to>
      <xdr:col>81</xdr:col>
      <xdr:colOff>101600</xdr:colOff>
      <xdr:row>79</xdr:row>
      <xdr:rowOff>132344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7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123471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66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116368</xdr:rowOff>
    </xdr:from>
    <xdr:to>
      <xdr:col>76</xdr:col>
      <xdr:colOff>165100</xdr:colOff>
      <xdr:row>79</xdr:row>
      <xdr:rowOff>46518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63045</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326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2665</xdr:rowOff>
    </xdr:from>
    <xdr:to>
      <xdr:col>72</xdr:col>
      <xdr:colOff>38100</xdr:colOff>
      <xdr:row>79</xdr:row>
      <xdr:rowOff>104265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4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120792</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332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108229</xdr:rowOff>
    </xdr:from>
    <xdr:to>
      <xdr:col>85</xdr:col>
      <xdr:colOff>127000</xdr:colOff>
      <xdr:row>97</xdr:row>
      <xdr:rowOff>110249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38879"/>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1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110249</xdr:rowOff>
    </xdr:from>
    <xdr:to>
      <xdr:col>81</xdr:col>
      <xdr:colOff>50800</xdr:colOff>
      <xdr:row>97</xdr:row>
      <xdr:rowOff>114714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40899"/>
          <a:ext cx="889000" cy="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106226</xdr:rowOff>
    </xdr:from>
    <xdr:to>
      <xdr:col>76</xdr:col>
      <xdr:colOff>114300</xdr:colOff>
      <xdr:row>97</xdr:row>
      <xdr:rowOff>114714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736876"/>
          <a:ext cx="8890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8434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84508</xdr:rowOff>
    </xdr:from>
    <xdr:to>
      <xdr:col>71</xdr:col>
      <xdr:colOff>177800</xdr:colOff>
      <xdr:row>97</xdr:row>
      <xdr:rowOff>106226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715158"/>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167769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8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24215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57429</xdr:rowOff>
    </xdr:from>
    <xdr:to>
      <xdr:col>85</xdr:col>
      <xdr:colOff>177800</xdr:colOff>
      <xdr:row>97</xdr:row>
      <xdr:rowOff>159029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8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35856</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59449</xdr:rowOff>
    </xdr:from>
    <xdr:to>
      <xdr:col>81</xdr:col>
      <xdr:colOff>101600</xdr:colOff>
      <xdr:row>97</xdr:row>
      <xdr:rowOff>161049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9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152176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8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63914</xdr:rowOff>
    </xdr:from>
    <xdr:to>
      <xdr:col>76</xdr:col>
      <xdr:colOff>165100</xdr:colOff>
      <xdr:row>97</xdr:row>
      <xdr:rowOff>165514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156641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55426</xdr:rowOff>
    </xdr:from>
    <xdr:to>
      <xdr:col>72</xdr:col>
      <xdr:colOff>38100</xdr:colOff>
      <xdr:row>97</xdr:row>
      <xdr:rowOff>157026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8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148153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7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33708</xdr:rowOff>
    </xdr:from>
    <xdr:to>
      <xdr:col>67</xdr:col>
      <xdr:colOff>101600</xdr:colOff>
      <xdr:row>97</xdr:row>
      <xdr:rowOff>135308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6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126435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5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157,465</a:t>
          </a:r>
          <a:r>
            <a:rPr kumimoji="1" lang="ja-JP" altLang="en-US" sz="1300">
              <a:latin typeface="ＭＳ Ｐゴシック" panose="020B0600070205080204" pitchFamily="50" charset="-128"/>
              <a:ea typeface="ＭＳ Ｐゴシック" panose="020B0600070205080204" pitchFamily="50" charset="-128"/>
            </a:rPr>
            <a:t>円となっており前年度より大幅な増となっているが、要因は新庁舎建設事業費の増による。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68,321</a:t>
          </a:r>
          <a:r>
            <a:rPr kumimoji="1" lang="ja-JP" altLang="en-US" sz="1300">
              <a:latin typeface="ＭＳ Ｐゴシック" panose="020B0600070205080204" pitchFamily="50" charset="-128"/>
              <a:ea typeface="ＭＳ Ｐゴシック" panose="020B0600070205080204" pitchFamily="50" charset="-128"/>
            </a:rPr>
            <a:t>円となっており前年度より増となっているが、要因は水道施設の老朽化対策に伴う水道事業会計繰出金が増えたためである。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94,255</a:t>
          </a:r>
          <a:r>
            <a:rPr kumimoji="1" lang="ja-JP" altLang="en-US" sz="1300">
              <a:latin typeface="ＭＳ Ｐゴシック" panose="020B0600070205080204" pitchFamily="50" charset="-128"/>
              <a:ea typeface="ＭＳ Ｐゴシック" panose="020B0600070205080204" pitchFamily="50" charset="-128"/>
            </a:rPr>
            <a:t>円となっており前年度より大幅な増となっているが、要因は国民体育大会運営費の増による。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災害復旧費が皆減となっているのは、台風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号による災害復旧工事が令和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年度で終了したためである。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mn-ea"/>
              <a:ea typeface="+mn-ea"/>
            </a:rPr>
            <a:t>財政調整積立基金残高は、適切な財源の確保と歳出の精査により、取崩しを回避しており、前年度より増加し、標準財政規模の５割を超えている。</a:t>
          </a:r>
          <a:endParaRPr kumimoji="1" lang="en-US" altLang="ja-JP" sz="1100">
            <a:latin typeface="+mn-ea"/>
            <a:ea typeface="+mn-ea"/>
          </a:endParaRPr>
        </a:p>
        <a:p>
          <a:r>
            <a:rPr kumimoji="1" lang="ja-JP" altLang="en-US" sz="1100">
              <a:latin typeface="+mn-ea"/>
              <a:ea typeface="+mn-ea"/>
            </a:rPr>
            <a:t>　今後は新庁舎建設事業など公共施設整備事業等へ効果的に充当するなど、健全な行財政運営に努めていく。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mn-ea"/>
              <a:ea typeface="+mn-ea"/>
            </a:rPr>
            <a:t>平成</a:t>
          </a:r>
          <a:r>
            <a:rPr kumimoji="1" lang="en-US" altLang="ja-JP" sz="1100">
              <a:latin typeface="+mn-ea"/>
              <a:ea typeface="+mn-ea"/>
            </a:rPr>
            <a:t>19</a:t>
          </a:r>
          <a:r>
            <a:rPr kumimoji="1" lang="ja-JP" altLang="en-US" sz="1100">
              <a:latin typeface="+mn-ea"/>
              <a:ea typeface="+mn-ea"/>
            </a:rPr>
            <a:t>年度の指標算定開始以降各会計とも黒字であり、赤字比率算定には至っていない。今後も各経費において財政需要の増加が見込まれるが、引き続き歳出削減と健全な財政運営に努める。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mn-ea"/>
              <a:ea typeface="+mn-ea"/>
            </a:rPr>
            <a:t>一般会計の元利償還は着実に減少しているが、令和</a:t>
          </a:r>
          <a:r>
            <a:rPr kumimoji="1" lang="en-US" altLang="ja-JP" sz="1100">
              <a:latin typeface="+mn-ea"/>
              <a:ea typeface="+mn-ea"/>
            </a:rPr>
            <a:t>5</a:t>
          </a:r>
          <a:r>
            <a:rPr kumimoji="1" lang="ja-JP" altLang="en-US" sz="1100">
              <a:latin typeface="+mn-ea"/>
              <a:ea typeface="+mn-ea"/>
            </a:rPr>
            <a:t>年度も新庁舎建設事業に係る地方債発行があるため、今後実質公債費比率は増加することが予想される。</a:t>
          </a:r>
          <a:endParaRPr kumimoji="1" lang="en-US" altLang="ja-JP" sz="1100">
            <a:latin typeface="+mn-ea"/>
            <a:ea typeface="+mn-ea"/>
          </a:endParaRPr>
        </a:p>
        <a:p>
          <a:r>
            <a:rPr kumimoji="1" lang="ja-JP" altLang="en-US" sz="1100">
              <a:latin typeface="+mn-ea"/>
              <a:ea typeface="+mn-ea"/>
            </a:rPr>
            <a:t>　ただし、増加は一時的なものと想定され、再度緩やかに減少していくよう、今後も引き続き公債費の適正管理に取り組んでいく。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100">
              <a:latin typeface="+mn-ea"/>
              <a:ea typeface="+mn-ea"/>
            </a:rPr>
            <a:t>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a:t>
          </a:r>
          <a:r>
            <a:rPr kumimoji="1" lang="ja-JP" altLang="en-US" sz="1100">
              <a:latin typeface="+mn-ea"/>
              <a:ea typeface="+mn-ea"/>
            </a:rPr>
            <a:t>地方債の現在高については、令和</a:t>
          </a:r>
          <a:r>
            <a:rPr kumimoji="1" lang="en-US" altLang="ja-JP" sz="1100">
              <a:latin typeface="+mn-ea"/>
              <a:ea typeface="+mn-ea"/>
            </a:rPr>
            <a:t>3</a:t>
          </a:r>
          <a:r>
            <a:rPr kumimoji="1" lang="ja-JP" altLang="en-US" sz="1100">
              <a:latin typeface="+mn-ea"/>
              <a:ea typeface="+mn-ea"/>
            </a:rPr>
            <a:t>年度に引き続き新庁舎建設事業に係る地方債を発行したため増加している。</a:t>
          </a:r>
          <a:endParaRPr kumimoji="1" lang="en-US" altLang="ja-JP" sz="1100">
            <a:latin typeface="+mn-ea"/>
            <a:ea typeface="+mn-ea"/>
          </a:endParaRPr>
        </a:p>
        <a:p>
          <a:r>
            <a:rPr lang="ja-JP" altLang="en-US" sz="1100" b="0" i="0" u="none" strike="noStrike" baseline="0">
              <a:solidFill>
                <a:schemeClr val="dk1"/>
              </a:solidFill>
              <a:latin typeface="+mn-ea"/>
              <a:ea typeface="+mn-ea"/>
              <a:cs typeface="+mn-cs"/>
            </a:rPr>
            <a:t>　令和</a:t>
          </a:r>
          <a:r>
            <a:rPr lang="en-US" altLang="ja-JP" sz="1100" b="0" i="0" u="none" strike="noStrike" baseline="0">
              <a:solidFill>
                <a:schemeClr val="dk1"/>
              </a:solidFill>
              <a:latin typeface="+mn-ea"/>
              <a:ea typeface="+mn-ea"/>
              <a:cs typeface="+mn-cs"/>
            </a:rPr>
            <a:t>5</a:t>
          </a:r>
          <a:r>
            <a:rPr lang="ja-JP" altLang="en-US" sz="1100" b="0" i="0" u="none" strike="noStrike" baseline="0">
              <a:solidFill>
                <a:schemeClr val="dk1"/>
              </a:solidFill>
              <a:latin typeface="+mn-ea"/>
              <a:ea typeface="+mn-ea"/>
              <a:cs typeface="+mn-cs"/>
            </a:rPr>
            <a:t>年度も新庁舎建設事業に係る地方債を発行するが、今後も普通交付税への算入率が有利な過疎対策事業債などを活用し、また継続して基金の積立を行い、健全な財政運営を進めていく。</a:t>
          </a:r>
          <a:endParaRPr kumimoji="1" lang="en-US" altLang="ja-JP" sz="1100">
            <a:latin typeface="+mn-ea"/>
            <a:ea typeface="+mn-ea"/>
          </a:endParaRPr>
        </a:p>
        <a:p>
          <a:r>
            <a:rPr kumimoji="1" lang="ja-JP" altLang="en-US" sz="1100">
              <a:latin typeface="+mn-ea"/>
              <a:ea typeface="+mn-ea"/>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栃木県塩谷町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財政調整積立基金残高は、歳計剰余金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億８千万円を積立てた一方で、適切な財源確保と歳出の精査により、取崩しを回避しており、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前年度より増額となっている。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特定目的金は例年予定されている事業への取崩し（ふるさと応援基金・減債基金）や基金積立（ふるさと応援基金・義務教育施設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整備基金）をしているほか、新庁舎建設事業の財源として、庁舎整備基金から４億９千３百万を取崩したことにより、基金全体としては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３億１千万円ほどの減となった。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令和５年度完成の新庁舎建設事業の財源として、財政調整積立基金は計画的な積立てと取崩しを行い、庁舎整備基金については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令和５年度で基金全額を取崩す。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基金の使途を明確化を図るために、財政調整積立基金を取り崩して個々の特定目的基金に積み立てていくことを予定している。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庁舎整備基金：新庁舎建設事業に充当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ふるさと応援基金：自然環境の維持保全事業、社会福祉・高齢者福祉事業、次世代育成・学校教育充実事業などに充当。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万円、義務教育施設整備基金に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万円を積立てた一方、ふるさと応援基金から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万円、庁舎整備基金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年度完成予定の新庁舎建設事業に充当するため、基金全額を取崩す。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義務教育施設整備基金：大規模な学校施設整備に備えて毎年度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万円を積立てているが、今後の施設整備事業実施状況により、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積立額の増額を検討する。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１億８千万を積立てた一方、適切な財源確保と歳出の精査により取崩しを回避したため、前年度より１億８千万円の増となった。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短期的には新庁舎建設事業を始めとする公共施設整備事業の財源とするため大幅な取崩しを予定しているが、長期的には災害や人口減による地方税の減収に備えるための財源として、標準財政規模の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割程度になるよう適切な運用管理に努める。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基金利子分の積立のほか、令和元年度より発生している債権の利子積立及び償却資産の取崩しがあったが、増減はなかった。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今後の金利変動等の公債償還リスクに備えるための財源として確保し、計画的に活用していく。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390B9F1-F499-4309-9FAD-B5C099BA18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E8425E6-5E98-4860-B68E-F6A507F2F3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4F7E6F4-3401-4D31-8343-01BF9C149256}"/>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79AC1BB-EB1F-45CA-B1B5-A7CF6DB3776B}"/>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DD7D0748-8253-4C78-940D-2C792C107B4F}"/>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74DB12C-EA67-4CBA-85FA-677EB31DFE76}"/>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0484ABF-8F8C-48B1-A2A1-EF1868027DFB}"/>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8F1728BB-AD86-47F3-B6A6-99A5D7E0C917}"/>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FC3FC769-FEB7-4543-A312-65783452FBD4}"/>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41959BC-F202-4E42-9C15-B58E129AFAB1}"/>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43C1B49B-B656-4799-AA71-53D435DF93D5}"/>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21E19C8-22EA-43BF-B09A-E70F650B6BFA}"/>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38E7846-2598-4151-8CA5-FB754DFF7347}"/>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F45778C-B56E-40AC-A95D-E24A74D782EA}"/>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15763ABA-4B05-4259-809E-862A1CFEAFF1}"/>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2A2C3858-9A73-4502-B4FC-5EF67EAE6736}"/>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51D63C54-27BD-417B-8E51-17A88E861247}"/>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2D4AC57-427A-44B4-A304-3A74B176B092}"/>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A0228E25-DA36-4B75-8672-C28FA1E411E8}"/>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7CF6169-45CF-43F2-853E-EF94DBED2FD6}"/>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ACA3A943-6BF8-49FD-9FA1-B3A206B6F48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9080B79-7A0A-437C-A394-E3268A763626}"/>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10,322
10,246
176.06
7,881,456
6,901,629
333,518
3,839,578
4,613,606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DA31DB52-2166-4B62-86D5-BEB69B6A3872}"/>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DAA0847-1AAD-484E-8A7F-91324D4D57A7}"/>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CB739C0-4F35-4E3E-9BEF-3213028D5CB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3371DA3-310D-48C3-BA30-9EA0D400A9A3}"/>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05661E1-B489-40DC-AF60-2C3752B90CF5}"/>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E3A4D80-DFF8-448D-BC69-6911216B904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3A32C437-2C29-40A4-8267-F8478222C04E}"/>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7B0D86AE-D68B-48C2-A3F0-37A9B9FFF6DD}"/>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2AC2568-D547-4EC0-A775-7CDD2C38A715}"/>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C522599-77C7-4342-992C-52B22C7FF574}"/>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64944DFE-5DD5-48BB-8CD0-EF46CC9EE3EF}"/>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390FA347-E7B4-4469-980E-39A7FD51126A}"/>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C8EF1EBC-1873-466C-8F0E-706D586E0F67}"/>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FB19143-F011-4C1A-82B4-54AFAA16B26B}"/>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D8149D7-A25A-414A-828B-C76EDC34F12B}"/>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99C283E-C844-43BA-86BB-DEDCAF65410A}"/>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1390617-2D54-40B9-9114-B51B324E15A7}"/>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491413DB-E6E5-4B23-A2D0-89C89A18AF84}"/>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7D1BE38-5132-45BB-8949-8BDE0C44EA24}"/>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B47F836F-7512-4479-A995-2C9258C5AAA7}"/>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AD3B8433-86BE-494C-B98C-3932FB70D492}"/>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E2112F80-7E6D-4523-85B7-9850A952EA93}"/>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809C17A2-47E5-46FA-99E0-37660E8CC709}"/>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5162B6A-CF60-45BC-8909-16036F75BF34}"/>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0DE890E-A271-4017-8EF7-590B96873D86}"/>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ABFDF6AF-6BBA-4E65-805A-FBA566497B34}"/>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3311A45-8E22-4829-A09D-6DCD2BFB997F}"/>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CE8523F7-EE3A-4884-8FBA-8463E04D1713}"/>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53704305-A761-4E3A-B6F3-5A8487DE1CA4}"/>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D6A79EC-6EED-4624-B120-C125C3A6441E}"/>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4C4463B-A278-4EDC-B24E-7B43E60CBA5F}"/>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697FD0F-BEFF-4C3F-B74C-7575B9621629}"/>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FE8E8B4-D57D-45A9-BDE4-E98F62BEA5AB}"/>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0DBEB7D-9253-4578-BBE8-8ED585BE3735}"/>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5CCE0E9-CF4D-4D10-BD27-AF2CA90A03E5}"/>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当町では、平成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年度に策定した公共施設等総合管理計画において、公共施設等の延べ床面積を</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削減するという目標を掲げ、老朽化した施設の集約化・複合化や除却を進めている。有形固定資産減価償却率は類似団体より低い水準にあるが、各施設において老朽化が進行していることから、適切な時期を見極めながら施設の更新及び長寿命化に取り組んで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48F7E56-75EE-4EB2-A96A-AAF4100A13AE}"/>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5EE3E60-2C10-4E94-A57A-BF3B5F8B1B6A}"/>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11709061-AE83-4435-BC57-527C8B5ABC7E}"/>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7A151FC1-C399-496C-B600-D40430FC24D1}"/>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FED4455F-DA18-4026-9A18-1923043E01A4}"/>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1B204473-DD8B-4CC1-92F8-8898404FE261}"/>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1B8CE8A-A55E-4C6C-B8C3-272B788DDB7D}"/>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EB2A6064-BB7D-4ED5-892D-A900C2D9A382}"/>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E1219AC6-D64D-4F8E-9403-2CE72C84F6A2}"/>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A7D4549-3790-41E4-B1C0-B73BBA265903}"/>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7E1AAC84-D780-48A7-87A8-A07F756AE540}"/>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599DD9D-FDF9-4A87-9D84-3AB9D46C2291}"/>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D4C1FC48-6946-4597-9B77-1E27BB4BDB3B}"/>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1CDFCCC8-3626-45C6-A7E9-3F9E734BC91E}"/>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D02A8E79-9DCF-4EF9-A1FF-90F23FC15398}"/>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B0196D54-4E70-4DAB-A7B3-2FC4B3CB212E}"/>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3A24CD30-E4CC-4BAB-8D56-73297AF8D378}"/>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922F3E4D-573B-4859-9B40-3AA657A34E4B}"/>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130901</xdr:rowOff>
    </xdr:from>
    <xdr:to>
      <xdr:col>23</xdr:col>
      <xdr:colOff>85090</xdr:colOff>
      <xdr:row>35</xdr:row>
      <xdr:rowOff>40549</xdr:rowOff>
    </xdr:to>
    <xdr:cxnSp macro="">
      <xdr:nvCxnSpPr>
        <xdr:cNvPr id="77" name="直線コネクタ 76">
          <a:extLst>
            <a:ext uri="{FF2B5EF4-FFF2-40B4-BE49-F238E27FC236}">
              <a16:creationId xmlns:a16="http://schemas.microsoft.com/office/drawing/2014/main" id="{FF03B142-9015-49B8-B7CB-87EE3F60BE1C}"/>
            </a:ext>
          </a:extLst>
        </xdr:cNvPr>
        <xdr:cNvCxnSpPr/>
      </xdr:nvCxnSpPr>
      <xdr:spPr>
        <a:xfrm flipV="1">
          <a:off x="4206240" y="5259161"/>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44376</xdr:rowOff>
    </xdr:from>
    <xdr:ext cx="405111" cy="259045"/>
    <xdr:sp macro="" textlink="">
      <xdr:nvSpPr>
        <xdr:cNvPr id="78" name="有形固定資産減価償却率最小値テキスト">
          <a:extLst>
            <a:ext uri="{FF2B5EF4-FFF2-40B4-BE49-F238E27FC236}">
              <a16:creationId xmlns:a16="http://schemas.microsoft.com/office/drawing/2014/main" id="{353D332E-E3E2-4B69-8896-33F69DA148CF}"/>
            </a:ext>
          </a:extLst>
        </xdr:cNvPr>
        <xdr:cNvSpPr txBox="1"/>
      </xdr:nvSpPr>
      <xdr:spPr>
        <a:xfrm>
          <a:off x="4258945" y="6681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40549</xdr:rowOff>
    </xdr:from>
    <xdr:to>
      <xdr:col>23</xdr:col>
      <xdr:colOff>174625</xdr:colOff>
      <xdr:row>35</xdr:row>
      <xdr:rowOff>40549</xdr:rowOff>
    </xdr:to>
    <xdr:cxnSp macro="">
      <xdr:nvCxnSpPr>
        <xdr:cNvPr id="79" name="直線コネクタ 78">
          <a:extLst>
            <a:ext uri="{FF2B5EF4-FFF2-40B4-BE49-F238E27FC236}">
              <a16:creationId xmlns:a16="http://schemas.microsoft.com/office/drawing/2014/main" id="{8477A202-86B3-4AE5-835E-B8524AC4FA38}"/>
            </a:ext>
          </a:extLst>
        </xdr:cNvPr>
        <xdr:cNvCxnSpPr/>
      </xdr:nvCxnSpPr>
      <xdr:spPr>
        <a:xfrm>
          <a:off x="4119245" y="667756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77578</xdr:rowOff>
    </xdr:from>
    <xdr:ext cx="405111" cy="259045"/>
    <xdr:sp macro="" textlink="">
      <xdr:nvSpPr>
        <xdr:cNvPr id="80" name="有形固定資産減価償却率最大値テキスト">
          <a:extLst>
            <a:ext uri="{FF2B5EF4-FFF2-40B4-BE49-F238E27FC236}">
              <a16:creationId xmlns:a16="http://schemas.microsoft.com/office/drawing/2014/main" id="{1648AB1F-16C0-4C51-8A13-D49FCE9BDAD8}"/>
            </a:ext>
          </a:extLst>
        </xdr:cNvPr>
        <xdr:cNvSpPr txBox="1"/>
      </xdr:nvSpPr>
      <xdr:spPr>
        <a:xfrm>
          <a:off x="4258945" y="5038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130901</xdr:rowOff>
    </xdr:from>
    <xdr:to>
      <xdr:col>23</xdr:col>
      <xdr:colOff>174625</xdr:colOff>
      <xdr:row>26</xdr:row>
      <xdr:rowOff>130901</xdr:rowOff>
    </xdr:to>
    <xdr:cxnSp macro="">
      <xdr:nvCxnSpPr>
        <xdr:cNvPr id="81" name="直線コネクタ 80">
          <a:extLst>
            <a:ext uri="{FF2B5EF4-FFF2-40B4-BE49-F238E27FC236}">
              <a16:creationId xmlns:a16="http://schemas.microsoft.com/office/drawing/2014/main" id="{06316866-2597-4903-8D40-8E0083E4D5CB}"/>
            </a:ext>
          </a:extLst>
        </xdr:cNvPr>
        <xdr:cNvCxnSpPr/>
      </xdr:nvCxnSpPr>
      <xdr:spPr>
        <a:xfrm>
          <a:off x="4119245" y="525916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123479</xdr:rowOff>
    </xdr:from>
    <xdr:ext cx="405111" cy="259045"/>
    <xdr:sp macro="" textlink="">
      <xdr:nvSpPr>
        <xdr:cNvPr id="82" name="有形固定資産減価償却率平均値テキスト">
          <a:extLst>
            <a:ext uri="{FF2B5EF4-FFF2-40B4-BE49-F238E27FC236}">
              <a16:creationId xmlns:a16="http://schemas.microsoft.com/office/drawing/2014/main" id="{93835CD5-645A-44A4-9F36-2489E4EFCC11}"/>
            </a:ext>
          </a:extLst>
        </xdr:cNvPr>
        <xdr:cNvSpPr txBox="1"/>
      </xdr:nvSpPr>
      <xdr:spPr>
        <a:xfrm>
          <a:off x="4258945" y="60899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83" name="フローチャート: 判断 82">
          <a:extLst>
            <a:ext uri="{FF2B5EF4-FFF2-40B4-BE49-F238E27FC236}">
              <a16:creationId xmlns:a16="http://schemas.microsoft.com/office/drawing/2014/main" id="{C42D6536-8091-4966-85DB-BC5CCAD3C9F1}"/>
            </a:ext>
          </a:extLst>
        </xdr:cNvPr>
        <xdr:cNvSpPr/>
      </xdr:nvSpPr>
      <xdr:spPr>
        <a:xfrm>
          <a:off x="4157345" y="61115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4" name="フローチャート: 判断 83">
          <a:extLst>
            <a:ext uri="{FF2B5EF4-FFF2-40B4-BE49-F238E27FC236}">
              <a16:creationId xmlns:a16="http://schemas.microsoft.com/office/drawing/2014/main" id="{52D45BC1-F0B2-41E7-BEBB-8D3862CA8FD3}"/>
            </a:ext>
          </a:extLst>
        </xdr:cNvPr>
        <xdr:cNvSpPr/>
      </xdr:nvSpPr>
      <xdr:spPr>
        <a:xfrm>
          <a:off x="3537585" y="60775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5" name="フローチャート: 判断 84">
          <a:extLst>
            <a:ext uri="{FF2B5EF4-FFF2-40B4-BE49-F238E27FC236}">
              <a16:creationId xmlns:a16="http://schemas.microsoft.com/office/drawing/2014/main" id="{DFC19A07-AAC9-484C-A28C-610855EC98B1}"/>
            </a:ext>
          </a:extLst>
        </xdr:cNvPr>
        <xdr:cNvSpPr/>
      </xdr:nvSpPr>
      <xdr:spPr>
        <a:xfrm>
          <a:off x="2867025" y="60775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92619</xdr:rowOff>
    </xdr:from>
    <xdr:to>
      <xdr:col>11</xdr:col>
      <xdr:colOff>187325</xdr:colOff>
      <xdr:row>32</xdr:row>
      <xdr:rowOff>22769</xdr:rowOff>
    </xdr:to>
    <xdr:sp macro="" textlink="">
      <xdr:nvSpPr>
        <xdr:cNvPr id="86" name="フローチャート: 判断 85">
          <a:extLst>
            <a:ext uri="{FF2B5EF4-FFF2-40B4-BE49-F238E27FC236}">
              <a16:creationId xmlns:a16="http://schemas.microsoft.com/office/drawing/2014/main" id="{4E10A600-DE3E-408A-A5D8-F3ABCFEA59F7}"/>
            </a:ext>
          </a:extLst>
        </xdr:cNvPr>
        <xdr:cNvSpPr/>
      </xdr:nvSpPr>
      <xdr:spPr>
        <a:xfrm>
          <a:off x="2196465" y="60590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64861</xdr:rowOff>
    </xdr:from>
    <xdr:to>
      <xdr:col>7</xdr:col>
      <xdr:colOff>187325</xdr:colOff>
      <xdr:row>31</xdr:row>
      <xdr:rowOff>166461</xdr:rowOff>
    </xdr:to>
    <xdr:sp macro="" textlink="">
      <xdr:nvSpPr>
        <xdr:cNvPr id="87" name="フローチャート: 判断 86">
          <a:extLst>
            <a:ext uri="{FF2B5EF4-FFF2-40B4-BE49-F238E27FC236}">
              <a16:creationId xmlns:a16="http://schemas.microsoft.com/office/drawing/2014/main" id="{7B7356B0-AB4A-4A75-BE0B-8BDB2DD5CDBA}"/>
            </a:ext>
          </a:extLst>
        </xdr:cNvPr>
        <xdr:cNvSpPr/>
      </xdr:nvSpPr>
      <xdr:spPr>
        <a:xfrm>
          <a:off x="1525905" y="60313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CFF5B56-2846-4C0F-8EF7-97EBEE49F466}"/>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E17BBBE-5038-451A-973E-FE38E7C542F2}"/>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B7029BB-4BED-44BC-B669-5864B07FE4E5}"/>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3B08B5C6-11E0-4A56-809C-8C833BC93649}"/>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BEDA3818-3F7A-44C0-9D08-C85D6D68D85A}"/>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58692</xdr:rowOff>
    </xdr:from>
    <xdr:to>
      <xdr:col>23</xdr:col>
      <xdr:colOff>136525</xdr:colOff>
      <xdr:row>31</xdr:row>
      <xdr:rowOff>160292</xdr:rowOff>
    </xdr:to>
    <xdr:sp macro="" textlink="">
      <xdr:nvSpPr>
        <xdr:cNvPr id="93" name="楕円 92">
          <a:extLst>
            <a:ext uri="{FF2B5EF4-FFF2-40B4-BE49-F238E27FC236}">
              <a16:creationId xmlns:a16="http://schemas.microsoft.com/office/drawing/2014/main" id="{DD86DF94-EA0E-4245-A4DE-D901FD29A365}"/>
            </a:ext>
          </a:extLst>
        </xdr:cNvPr>
        <xdr:cNvSpPr/>
      </xdr:nvSpPr>
      <xdr:spPr>
        <a:xfrm>
          <a:off x="4157345" y="602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81569</xdr:rowOff>
    </xdr:from>
    <xdr:ext cx="405111" cy="259045"/>
    <xdr:sp macro="" textlink="">
      <xdr:nvSpPr>
        <xdr:cNvPr id="94" name="有形固定資産減価償却率該当値テキスト">
          <a:extLst>
            <a:ext uri="{FF2B5EF4-FFF2-40B4-BE49-F238E27FC236}">
              <a16:creationId xmlns:a16="http://schemas.microsoft.com/office/drawing/2014/main" id="{34DA906C-A8FA-4E50-973B-A962BA3A5A8D}"/>
            </a:ext>
          </a:extLst>
        </xdr:cNvPr>
        <xdr:cNvSpPr txBox="1"/>
      </xdr:nvSpPr>
      <xdr:spPr>
        <a:xfrm>
          <a:off x="4258945" y="5880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95" name="楕円 94">
          <a:extLst>
            <a:ext uri="{FF2B5EF4-FFF2-40B4-BE49-F238E27FC236}">
              <a16:creationId xmlns:a16="http://schemas.microsoft.com/office/drawing/2014/main" id="{7749337D-84A9-4519-9AE6-FD6BFF26F5A3}"/>
            </a:ext>
          </a:extLst>
        </xdr:cNvPr>
        <xdr:cNvSpPr/>
      </xdr:nvSpPr>
      <xdr:spPr>
        <a:xfrm>
          <a:off x="3537585" y="59912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75565</xdr:rowOff>
    </xdr:from>
    <xdr:to>
      <xdr:col>23</xdr:col>
      <xdr:colOff>85725</xdr:colOff>
      <xdr:row>31</xdr:row>
      <xdr:rowOff>109492</xdr:rowOff>
    </xdr:to>
    <xdr:cxnSp macro="">
      <xdr:nvCxnSpPr>
        <xdr:cNvPr id="96" name="直線コネクタ 95">
          <a:extLst>
            <a:ext uri="{FF2B5EF4-FFF2-40B4-BE49-F238E27FC236}">
              <a16:creationId xmlns:a16="http://schemas.microsoft.com/office/drawing/2014/main" id="{DA5D4A4C-5C91-46D0-8A48-28AFAFFD842E}"/>
            </a:ext>
          </a:extLst>
        </xdr:cNvPr>
        <xdr:cNvCxnSpPr/>
      </xdr:nvCxnSpPr>
      <xdr:spPr>
        <a:xfrm>
          <a:off x="3588385" y="6042025"/>
          <a:ext cx="61976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143782</xdr:rowOff>
    </xdr:from>
    <xdr:to>
      <xdr:col>15</xdr:col>
      <xdr:colOff>187325</xdr:colOff>
      <xdr:row>31</xdr:row>
      <xdr:rowOff>73932</xdr:rowOff>
    </xdr:to>
    <xdr:sp macro="" textlink="">
      <xdr:nvSpPr>
        <xdr:cNvPr id="97" name="楕円 96">
          <a:extLst>
            <a:ext uri="{FF2B5EF4-FFF2-40B4-BE49-F238E27FC236}">
              <a16:creationId xmlns:a16="http://schemas.microsoft.com/office/drawing/2014/main" id="{29967267-0CDB-4DA0-9108-49654A316DA0}"/>
            </a:ext>
          </a:extLst>
        </xdr:cNvPr>
        <xdr:cNvSpPr/>
      </xdr:nvSpPr>
      <xdr:spPr>
        <a:xfrm>
          <a:off x="2867025" y="59426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23132</xdr:rowOff>
    </xdr:from>
    <xdr:to>
      <xdr:col>19</xdr:col>
      <xdr:colOff>136525</xdr:colOff>
      <xdr:row>31</xdr:row>
      <xdr:rowOff>75565</xdr:rowOff>
    </xdr:to>
    <xdr:cxnSp macro="">
      <xdr:nvCxnSpPr>
        <xdr:cNvPr id="98" name="直線コネクタ 97">
          <a:extLst>
            <a:ext uri="{FF2B5EF4-FFF2-40B4-BE49-F238E27FC236}">
              <a16:creationId xmlns:a16="http://schemas.microsoft.com/office/drawing/2014/main" id="{CFC609B9-1A3F-4BAC-AEB8-EFA8F61B1E52}"/>
            </a:ext>
          </a:extLst>
        </xdr:cNvPr>
        <xdr:cNvCxnSpPr/>
      </xdr:nvCxnSpPr>
      <xdr:spPr>
        <a:xfrm>
          <a:off x="2917825" y="5989592"/>
          <a:ext cx="67056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91349</xdr:rowOff>
    </xdr:from>
    <xdr:to>
      <xdr:col>11</xdr:col>
      <xdr:colOff>187325</xdr:colOff>
      <xdr:row>31</xdr:row>
      <xdr:rowOff>21499</xdr:rowOff>
    </xdr:to>
    <xdr:sp macro="" textlink="">
      <xdr:nvSpPr>
        <xdr:cNvPr id="99" name="楕円 98">
          <a:extLst>
            <a:ext uri="{FF2B5EF4-FFF2-40B4-BE49-F238E27FC236}">
              <a16:creationId xmlns:a16="http://schemas.microsoft.com/office/drawing/2014/main" id="{DE0EE22D-8BE2-49EC-99BC-B8CFB3DAEF32}"/>
            </a:ext>
          </a:extLst>
        </xdr:cNvPr>
        <xdr:cNvSpPr/>
      </xdr:nvSpPr>
      <xdr:spPr>
        <a:xfrm>
          <a:off x="2196465" y="58901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142149</xdr:rowOff>
    </xdr:from>
    <xdr:to>
      <xdr:col>15</xdr:col>
      <xdr:colOff>136525</xdr:colOff>
      <xdr:row>31</xdr:row>
      <xdr:rowOff>23132</xdr:rowOff>
    </xdr:to>
    <xdr:cxnSp macro="">
      <xdr:nvCxnSpPr>
        <xdr:cNvPr id="100" name="直線コネクタ 99">
          <a:extLst>
            <a:ext uri="{FF2B5EF4-FFF2-40B4-BE49-F238E27FC236}">
              <a16:creationId xmlns:a16="http://schemas.microsoft.com/office/drawing/2014/main" id="{0F2F40A4-6278-40B9-8129-E690DC9BD738}"/>
            </a:ext>
          </a:extLst>
        </xdr:cNvPr>
        <xdr:cNvCxnSpPr/>
      </xdr:nvCxnSpPr>
      <xdr:spPr>
        <a:xfrm>
          <a:off x="2247265" y="5940969"/>
          <a:ext cx="670560" cy="4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45085</xdr:rowOff>
    </xdr:from>
    <xdr:to>
      <xdr:col>7</xdr:col>
      <xdr:colOff>187325</xdr:colOff>
      <xdr:row>30</xdr:row>
      <xdr:rowOff>146685</xdr:rowOff>
    </xdr:to>
    <xdr:sp macro="" textlink="">
      <xdr:nvSpPr>
        <xdr:cNvPr id="101" name="楕円 100">
          <a:extLst>
            <a:ext uri="{FF2B5EF4-FFF2-40B4-BE49-F238E27FC236}">
              <a16:creationId xmlns:a16="http://schemas.microsoft.com/office/drawing/2014/main" id="{874832BA-81B4-43D6-81B7-F56D9F336D8D}"/>
            </a:ext>
          </a:extLst>
        </xdr:cNvPr>
        <xdr:cNvSpPr/>
      </xdr:nvSpPr>
      <xdr:spPr>
        <a:xfrm>
          <a:off x="1525905" y="58439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95885</xdr:rowOff>
    </xdr:from>
    <xdr:to>
      <xdr:col>11</xdr:col>
      <xdr:colOff>136525</xdr:colOff>
      <xdr:row>30</xdr:row>
      <xdr:rowOff>142149</xdr:rowOff>
    </xdr:to>
    <xdr:cxnSp macro="">
      <xdr:nvCxnSpPr>
        <xdr:cNvPr id="102" name="直線コネクタ 101">
          <a:extLst>
            <a:ext uri="{FF2B5EF4-FFF2-40B4-BE49-F238E27FC236}">
              <a16:creationId xmlns:a16="http://schemas.microsoft.com/office/drawing/2014/main" id="{832C8CC3-0689-4CDE-B057-409A2BC4160C}"/>
            </a:ext>
          </a:extLst>
        </xdr:cNvPr>
        <xdr:cNvCxnSpPr/>
      </xdr:nvCxnSpPr>
      <xdr:spPr>
        <a:xfrm>
          <a:off x="1576705" y="5894705"/>
          <a:ext cx="67056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103" name="n_1aveValue有形固定資産減価償却率">
          <a:extLst>
            <a:ext uri="{FF2B5EF4-FFF2-40B4-BE49-F238E27FC236}">
              <a16:creationId xmlns:a16="http://schemas.microsoft.com/office/drawing/2014/main" id="{AD9A8F48-1545-40BE-9257-B135C411ED12}"/>
            </a:ext>
          </a:extLst>
        </xdr:cNvPr>
        <xdr:cNvSpPr txBox="1"/>
      </xdr:nvSpPr>
      <xdr:spPr>
        <a:xfrm>
          <a:off x="3395989" y="616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104" name="n_2aveValue有形固定資産減価償却率">
          <a:extLst>
            <a:ext uri="{FF2B5EF4-FFF2-40B4-BE49-F238E27FC236}">
              <a16:creationId xmlns:a16="http://schemas.microsoft.com/office/drawing/2014/main" id="{086B3F02-CBA9-4278-89F0-63C499BC835C}"/>
            </a:ext>
          </a:extLst>
        </xdr:cNvPr>
        <xdr:cNvSpPr txBox="1"/>
      </xdr:nvSpPr>
      <xdr:spPr>
        <a:xfrm>
          <a:off x="2738129" y="616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13896</xdr:rowOff>
    </xdr:from>
    <xdr:ext cx="405111" cy="259045"/>
    <xdr:sp macro="" textlink="">
      <xdr:nvSpPr>
        <xdr:cNvPr id="105" name="n_3aveValue有形固定資産減価償却率">
          <a:extLst>
            <a:ext uri="{FF2B5EF4-FFF2-40B4-BE49-F238E27FC236}">
              <a16:creationId xmlns:a16="http://schemas.microsoft.com/office/drawing/2014/main" id="{CC4186D0-E2F6-4595-B05E-8F201D9520E4}"/>
            </a:ext>
          </a:extLst>
        </xdr:cNvPr>
        <xdr:cNvSpPr txBox="1"/>
      </xdr:nvSpPr>
      <xdr:spPr>
        <a:xfrm>
          <a:off x="2067569" y="6147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157588</xdr:rowOff>
    </xdr:from>
    <xdr:ext cx="405111" cy="259045"/>
    <xdr:sp macro="" textlink="">
      <xdr:nvSpPr>
        <xdr:cNvPr id="106" name="n_4aveValue有形固定資産減価償却率">
          <a:extLst>
            <a:ext uri="{FF2B5EF4-FFF2-40B4-BE49-F238E27FC236}">
              <a16:creationId xmlns:a16="http://schemas.microsoft.com/office/drawing/2014/main" id="{D7140C87-4ADC-458A-BED1-08C89018670C}"/>
            </a:ext>
          </a:extLst>
        </xdr:cNvPr>
        <xdr:cNvSpPr txBox="1"/>
      </xdr:nvSpPr>
      <xdr:spPr>
        <a:xfrm>
          <a:off x="1397009" y="612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142892</xdr:rowOff>
    </xdr:from>
    <xdr:ext cx="405111" cy="259045"/>
    <xdr:sp macro="" textlink="">
      <xdr:nvSpPr>
        <xdr:cNvPr id="107" name="n_1mainValue有形固定資産減価償却率">
          <a:extLst>
            <a:ext uri="{FF2B5EF4-FFF2-40B4-BE49-F238E27FC236}">
              <a16:creationId xmlns:a16="http://schemas.microsoft.com/office/drawing/2014/main" id="{6E5F723E-4AB5-428A-93D9-B83EDB14B9AC}"/>
            </a:ext>
          </a:extLst>
        </xdr:cNvPr>
        <xdr:cNvSpPr txBox="1"/>
      </xdr:nvSpPr>
      <xdr:spPr>
        <a:xfrm>
          <a:off x="3395989" y="577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90459</xdr:rowOff>
    </xdr:from>
    <xdr:ext cx="405111" cy="259045"/>
    <xdr:sp macro="" textlink="">
      <xdr:nvSpPr>
        <xdr:cNvPr id="108" name="n_2mainValue有形固定資産減価償却率">
          <a:extLst>
            <a:ext uri="{FF2B5EF4-FFF2-40B4-BE49-F238E27FC236}">
              <a16:creationId xmlns:a16="http://schemas.microsoft.com/office/drawing/2014/main" id="{D5A9F99D-8B27-42C7-9E30-2A341A27A70C}"/>
            </a:ext>
          </a:extLst>
        </xdr:cNvPr>
        <xdr:cNvSpPr txBox="1"/>
      </xdr:nvSpPr>
      <xdr:spPr>
        <a:xfrm>
          <a:off x="2738129" y="572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109" name="n_3mainValue有形固定資産減価償却率">
          <a:extLst>
            <a:ext uri="{FF2B5EF4-FFF2-40B4-BE49-F238E27FC236}">
              <a16:creationId xmlns:a16="http://schemas.microsoft.com/office/drawing/2014/main" id="{12FE7E7D-F76F-4563-B2ED-F05CEBCB571E}"/>
            </a:ext>
          </a:extLst>
        </xdr:cNvPr>
        <xdr:cNvSpPr txBox="1"/>
      </xdr:nvSpPr>
      <xdr:spPr>
        <a:xfrm>
          <a:off x="2067569" y="566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110" name="n_4mainValue有形固定資産減価償却率">
          <a:extLst>
            <a:ext uri="{FF2B5EF4-FFF2-40B4-BE49-F238E27FC236}">
              <a16:creationId xmlns:a16="http://schemas.microsoft.com/office/drawing/2014/main" id="{97D852A9-A435-4BB2-80E4-7CE82904F359}"/>
            </a:ext>
          </a:extLst>
        </xdr:cNvPr>
        <xdr:cNvSpPr txBox="1"/>
      </xdr:nvSpPr>
      <xdr:spPr>
        <a:xfrm>
          <a:off x="1397009" y="562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3B55548-4FF6-4D4A-A47F-8B1B9B54987B}"/>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2FE03A5A-6B7B-4C75-97C8-C61E10762028}"/>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48AF10F1-D4C1-4676-8EAF-03DF0554693B}"/>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148F3182-3E94-45BD-97D4-1ED84E814E2E}"/>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11A784DB-851D-4916-8268-DFCD4D3D5AA0}"/>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337A52E9-BC7A-49E5-8087-044CA5BF9F40}"/>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C9673E3C-18C1-4BFB-B8FA-C221AB92AA4C}"/>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196E7E21-B798-4CAD-93CF-E519A575D304}"/>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9FF0AFF2-071F-495A-97DA-F23233DB3336}"/>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26C1906A-29FE-428F-8045-59396EC6590E}"/>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1C3F638E-CDDB-460B-8FFD-3009EFF1B1A8}"/>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7310A807-2A2E-46BA-8ED0-B91F6B75956E}"/>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2BB78463-BF80-4DD1-9830-9F328B4681BE}"/>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債務償還比率は類似団体平均を大幅に下回っており、債務償還能力は高いと言える。今後も引き続き健全かつ適正な財政管理を進めていく。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91E44CA7-0BC7-4788-83E5-67A12F00C3E3}"/>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1E7E7363-94A3-4A50-B859-12B39A5D4483}"/>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9134DB35-0FB2-499C-9D51-106FE29BD8D6}"/>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4100A18-4385-4225-96F7-B208F14C9129}"/>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E0133DD0-D9FB-49C3-BF50-5E89EF017A8C}"/>
            </a:ext>
          </a:extLst>
        </xdr:cNvPr>
        <xdr:cNvSpPr txBox="1"/>
      </xdr:nvSpPr>
      <xdr:spPr>
        <a:xfrm>
          <a:off x="954293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648FA489-FED7-4E2D-841D-8E991B030A77}"/>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B57680F5-ACB0-421A-ACAA-BBEFB7D63A45}"/>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26479D45-0731-41AD-B055-46A3F3C4F785}"/>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A6DB06B9-CFFA-4734-9063-709E1C1465B1}"/>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DBEA78FE-D161-41AE-AB05-5434EA8EEB26}"/>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7F2C2454-1C87-44CE-AE12-EEF1A40716D4}"/>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F2AFBCDF-65C2-4507-892D-C98FF302AE58}"/>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6D3E4346-1FD2-4216-8C83-A9D3CB39F82B}"/>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33F9181A-E3E6-484D-9FC2-E7C407C0B0FB}"/>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C59BCD57-E32D-4DC4-9BDC-22BB9CCBFC92}"/>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46281</xdr:rowOff>
    </xdr:to>
    <xdr:cxnSp macro="">
      <xdr:nvCxnSpPr>
        <xdr:cNvPr id="139" name="直線コネクタ 138">
          <a:extLst>
            <a:ext uri="{FF2B5EF4-FFF2-40B4-BE49-F238E27FC236}">
              <a16:creationId xmlns:a16="http://schemas.microsoft.com/office/drawing/2014/main" id="{9375C287-A8D0-43A7-906F-3A57A3CC8EFA}"/>
            </a:ext>
          </a:extLst>
        </xdr:cNvPr>
        <xdr:cNvCxnSpPr/>
      </xdr:nvCxnSpPr>
      <xdr:spPr>
        <a:xfrm flipV="1">
          <a:off x="13027660" y="5211868"/>
          <a:ext cx="1269" cy="147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50108</xdr:rowOff>
    </xdr:from>
    <xdr:ext cx="469744" cy="259045"/>
    <xdr:sp macro="" textlink="">
      <xdr:nvSpPr>
        <xdr:cNvPr id="140" name="債務償還比率最小値テキスト">
          <a:extLst>
            <a:ext uri="{FF2B5EF4-FFF2-40B4-BE49-F238E27FC236}">
              <a16:creationId xmlns:a16="http://schemas.microsoft.com/office/drawing/2014/main" id="{D94A6B29-AF9F-426F-AD27-CDCAE79E00A0}"/>
            </a:ext>
          </a:extLst>
        </xdr:cNvPr>
        <xdr:cNvSpPr txBox="1"/>
      </xdr:nvSpPr>
      <xdr:spPr>
        <a:xfrm>
          <a:off x="13080365" y="668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46281</xdr:rowOff>
    </xdr:from>
    <xdr:to>
      <xdr:col>76</xdr:col>
      <xdr:colOff>111125</xdr:colOff>
      <xdr:row>35</xdr:row>
      <xdr:rowOff>46281</xdr:rowOff>
    </xdr:to>
    <xdr:cxnSp macro="">
      <xdr:nvCxnSpPr>
        <xdr:cNvPr id="141" name="直線コネクタ 140">
          <a:extLst>
            <a:ext uri="{FF2B5EF4-FFF2-40B4-BE49-F238E27FC236}">
              <a16:creationId xmlns:a16="http://schemas.microsoft.com/office/drawing/2014/main" id="{7F9E78C4-3553-4D62-A454-D7ACEB3B21EB}"/>
            </a:ext>
          </a:extLst>
        </xdr:cNvPr>
        <xdr:cNvCxnSpPr/>
      </xdr:nvCxnSpPr>
      <xdr:spPr>
        <a:xfrm>
          <a:off x="12963525" y="66833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73E56E67-E87B-45CA-82F2-58A0D3AF411E}"/>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A3DC7F8C-41B3-4149-B82F-93031EE2A091}"/>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47801</xdr:rowOff>
    </xdr:from>
    <xdr:ext cx="469744" cy="259045"/>
    <xdr:sp macro="" textlink="">
      <xdr:nvSpPr>
        <xdr:cNvPr id="144" name="債務償還比率平均値テキスト">
          <a:extLst>
            <a:ext uri="{FF2B5EF4-FFF2-40B4-BE49-F238E27FC236}">
              <a16:creationId xmlns:a16="http://schemas.microsoft.com/office/drawing/2014/main" id="{B5767145-470B-4C0F-97A0-D33FE7A6EBDC}"/>
            </a:ext>
          </a:extLst>
        </xdr:cNvPr>
        <xdr:cNvSpPr txBox="1"/>
      </xdr:nvSpPr>
      <xdr:spPr>
        <a:xfrm>
          <a:off x="13080365" y="5846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69374</xdr:rowOff>
    </xdr:from>
    <xdr:to>
      <xdr:col>76</xdr:col>
      <xdr:colOff>73025</xdr:colOff>
      <xdr:row>30</xdr:row>
      <xdr:rowOff>170974</xdr:rowOff>
    </xdr:to>
    <xdr:sp macro="" textlink="">
      <xdr:nvSpPr>
        <xdr:cNvPr id="145" name="フローチャート: 判断 144">
          <a:extLst>
            <a:ext uri="{FF2B5EF4-FFF2-40B4-BE49-F238E27FC236}">
              <a16:creationId xmlns:a16="http://schemas.microsoft.com/office/drawing/2014/main" id="{B0C057FB-7106-44E3-855E-542E9B0A82DB}"/>
            </a:ext>
          </a:extLst>
        </xdr:cNvPr>
        <xdr:cNvSpPr/>
      </xdr:nvSpPr>
      <xdr:spPr>
        <a:xfrm>
          <a:off x="13001625" y="58681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65416</xdr:rowOff>
    </xdr:from>
    <xdr:to>
      <xdr:col>72</xdr:col>
      <xdr:colOff>123825</xdr:colOff>
      <xdr:row>30</xdr:row>
      <xdr:rowOff>167016</xdr:rowOff>
    </xdr:to>
    <xdr:sp macro="" textlink="">
      <xdr:nvSpPr>
        <xdr:cNvPr id="146" name="フローチャート: 判断 145">
          <a:extLst>
            <a:ext uri="{FF2B5EF4-FFF2-40B4-BE49-F238E27FC236}">
              <a16:creationId xmlns:a16="http://schemas.microsoft.com/office/drawing/2014/main" id="{DA008A75-9A50-4B06-8622-EAAEEC0DF4C0}"/>
            </a:ext>
          </a:extLst>
        </xdr:cNvPr>
        <xdr:cNvSpPr/>
      </xdr:nvSpPr>
      <xdr:spPr>
        <a:xfrm>
          <a:off x="12359005" y="586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127317</xdr:rowOff>
    </xdr:from>
    <xdr:to>
      <xdr:col>68</xdr:col>
      <xdr:colOff>123825</xdr:colOff>
      <xdr:row>32</xdr:row>
      <xdr:rowOff>57467</xdr:rowOff>
    </xdr:to>
    <xdr:sp macro="" textlink="">
      <xdr:nvSpPr>
        <xdr:cNvPr id="147" name="フローチャート: 判断 146">
          <a:extLst>
            <a:ext uri="{FF2B5EF4-FFF2-40B4-BE49-F238E27FC236}">
              <a16:creationId xmlns:a16="http://schemas.microsoft.com/office/drawing/2014/main" id="{0E771A2F-45B1-47DF-8917-B9EC5D727318}"/>
            </a:ext>
          </a:extLst>
        </xdr:cNvPr>
        <xdr:cNvSpPr/>
      </xdr:nvSpPr>
      <xdr:spPr>
        <a:xfrm>
          <a:off x="11688445" y="60937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103029</xdr:rowOff>
    </xdr:from>
    <xdr:to>
      <xdr:col>64</xdr:col>
      <xdr:colOff>123825</xdr:colOff>
      <xdr:row>32</xdr:row>
      <xdr:rowOff>33179</xdr:rowOff>
    </xdr:to>
    <xdr:sp macro="" textlink="">
      <xdr:nvSpPr>
        <xdr:cNvPr id="148" name="フローチャート: 判断 147">
          <a:extLst>
            <a:ext uri="{FF2B5EF4-FFF2-40B4-BE49-F238E27FC236}">
              <a16:creationId xmlns:a16="http://schemas.microsoft.com/office/drawing/2014/main" id="{82A3A6AF-F25F-4C45-909F-0F4B9454EF08}"/>
            </a:ext>
          </a:extLst>
        </xdr:cNvPr>
        <xdr:cNvSpPr/>
      </xdr:nvSpPr>
      <xdr:spPr>
        <a:xfrm>
          <a:off x="11017885" y="6069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110046</xdr:rowOff>
    </xdr:from>
    <xdr:to>
      <xdr:col>60</xdr:col>
      <xdr:colOff>123825</xdr:colOff>
      <xdr:row>32</xdr:row>
      <xdr:rowOff>40196</xdr:rowOff>
    </xdr:to>
    <xdr:sp macro="" textlink="">
      <xdr:nvSpPr>
        <xdr:cNvPr id="149" name="フローチャート: 判断 148">
          <a:extLst>
            <a:ext uri="{FF2B5EF4-FFF2-40B4-BE49-F238E27FC236}">
              <a16:creationId xmlns:a16="http://schemas.microsoft.com/office/drawing/2014/main" id="{7C2EC7E5-EE37-4203-B6DE-7429E085F944}"/>
            </a:ext>
          </a:extLst>
        </xdr:cNvPr>
        <xdr:cNvSpPr/>
      </xdr:nvSpPr>
      <xdr:spPr>
        <a:xfrm>
          <a:off x="10347325" y="60765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E722549-BC4C-4EF3-B8B9-6303F2E283A5}"/>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DBD1628-F034-4F17-A572-C9C9C31CB56D}"/>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425C011-7DA3-489A-AF42-9350DFDB917D}"/>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8CD48BBB-E18D-4F67-9A75-4D95E2E10463}"/>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CED6AA1C-FC36-44D4-AAF0-58E594E6A79B}"/>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149045</xdr:rowOff>
    </xdr:from>
    <xdr:to>
      <xdr:col>76</xdr:col>
      <xdr:colOff>73025</xdr:colOff>
      <xdr:row>28</xdr:row>
      <xdr:rowOff>79195</xdr:rowOff>
    </xdr:to>
    <xdr:sp macro="" textlink="">
      <xdr:nvSpPr>
        <xdr:cNvPr id="155" name="楕円 154">
          <a:extLst>
            <a:ext uri="{FF2B5EF4-FFF2-40B4-BE49-F238E27FC236}">
              <a16:creationId xmlns:a16="http://schemas.microsoft.com/office/drawing/2014/main" id="{C344F014-5C4C-48B8-A06E-CE4785473C35}"/>
            </a:ext>
          </a:extLst>
        </xdr:cNvPr>
        <xdr:cNvSpPr/>
      </xdr:nvSpPr>
      <xdr:spPr>
        <a:xfrm>
          <a:off x="13001625" y="54449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472</xdr:rowOff>
    </xdr:from>
    <xdr:ext cx="469744" cy="259045"/>
    <xdr:sp macro="" textlink="">
      <xdr:nvSpPr>
        <xdr:cNvPr id="156" name="債務償還比率該当値テキスト">
          <a:extLst>
            <a:ext uri="{FF2B5EF4-FFF2-40B4-BE49-F238E27FC236}">
              <a16:creationId xmlns:a16="http://schemas.microsoft.com/office/drawing/2014/main" id="{CCF8DF40-DA6D-44DC-8427-CFA1E31AC838}"/>
            </a:ext>
          </a:extLst>
        </xdr:cNvPr>
        <xdr:cNvSpPr txBox="1"/>
      </xdr:nvSpPr>
      <xdr:spPr>
        <a:xfrm>
          <a:off x="13080365" y="529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88233</xdr:rowOff>
    </xdr:from>
    <xdr:to>
      <xdr:col>72</xdr:col>
      <xdr:colOff>123825</xdr:colOff>
      <xdr:row>28</xdr:row>
      <xdr:rowOff>18383</xdr:rowOff>
    </xdr:to>
    <xdr:sp macro="" textlink="">
      <xdr:nvSpPr>
        <xdr:cNvPr id="157" name="楕円 156">
          <a:extLst>
            <a:ext uri="{FF2B5EF4-FFF2-40B4-BE49-F238E27FC236}">
              <a16:creationId xmlns:a16="http://schemas.microsoft.com/office/drawing/2014/main" id="{25FEA7F9-6932-4537-91CD-9B03F280DB3A}"/>
            </a:ext>
          </a:extLst>
        </xdr:cNvPr>
        <xdr:cNvSpPr/>
      </xdr:nvSpPr>
      <xdr:spPr>
        <a:xfrm>
          <a:off x="12359005" y="53841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139033</xdr:rowOff>
    </xdr:from>
    <xdr:to>
      <xdr:col>76</xdr:col>
      <xdr:colOff>22225</xdr:colOff>
      <xdr:row>28</xdr:row>
      <xdr:rowOff>28395</xdr:rowOff>
    </xdr:to>
    <xdr:cxnSp macro="">
      <xdr:nvCxnSpPr>
        <xdr:cNvPr id="158" name="直線コネクタ 157">
          <a:extLst>
            <a:ext uri="{FF2B5EF4-FFF2-40B4-BE49-F238E27FC236}">
              <a16:creationId xmlns:a16="http://schemas.microsoft.com/office/drawing/2014/main" id="{62C59E5C-771E-43E7-A21A-921BFD4442DF}"/>
            </a:ext>
          </a:extLst>
        </xdr:cNvPr>
        <xdr:cNvCxnSpPr/>
      </xdr:nvCxnSpPr>
      <xdr:spPr>
        <a:xfrm>
          <a:off x="12409805" y="5434933"/>
          <a:ext cx="619760" cy="5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36597</xdr:rowOff>
    </xdr:from>
    <xdr:to>
      <xdr:col>68</xdr:col>
      <xdr:colOff>123825</xdr:colOff>
      <xdr:row>27</xdr:row>
      <xdr:rowOff>138197</xdr:rowOff>
    </xdr:to>
    <xdr:sp macro="" textlink="">
      <xdr:nvSpPr>
        <xdr:cNvPr id="159" name="楕円 158">
          <a:extLst>
            <a:ext uri="{FF2B5EF4-FFF2-40B4-BE49-F238E27FC236}">
              <a16:creationId xmlns:a16="http://schemas.microsoft.com/office/drawing/2014/main" id="{7140D919-7D82-4A5A-B316-CA27938A8F57}"/>
            </a:ext>
          </a:extLst>
        </xdr:cNvPr>
        <xdr:cNvSpPr/>
      </xdr:nvSpPr>
      <xdr:spPr>
        <a:xfrm>
          <a:off x="11688445" y="533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87397</xdr:rowOff>
    </xdr:from>
    <xdr:to>
      <xdr:col>72</xdr:col>
      <xdr:colOff>73025</xdr:colOff>
      <xdr:row>27</xdr:row>
      <xdr:rowOff>139033</xdr:rowOff>
    </xdr:to>
    <xdr:cxnSp macro="">
      <xdr:nvCxnSpPr>
        <xdr:cNvPr id="160" name="直線コネクタ 159">
          <a:extLst>
            <a:ext uri="{FF2B5EF4-FFF2-40B4-BE49-F238E27FC236}">
              <a16:creationId xmlns:a16="http://schemas.microsoft.com/office/drawing/2014/main" id="{839C7D8F-48CB-4B29-AA1B-63609B622DC1}"/>
            </a:ext>
          </a:extLst>
        </xdr:cNvPr>
        <xdr:cNvCxnSpPr/>
      </xdr:nvCxnSpPr>
      <xdr:spPr>
        <a:xfrm>
          <a:off x="11739245" y="5383297"/>
          <a:ext cx="670560" cy="5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3323</xdr:rowOff>
    </xdr:from>
    <xdr:to>
      <xdr:col>64</xdr:col>
      <xdr:colOff>123825</xdr:colOff>
      <xdr:row>28</xdr:row>
      <xdr:rowOff>104923</xdr:rowOff>
    </xdr:to>
    <xdr:sp macro="" textlink="">
      <xdr:nvSpPr>
        <xdr:cNvPr id="161" name="楕円 160">
          <a:extLst>
            <a:ext uri="{FF2B5EF4-FFF2-40B4-BE49-F238E27FC236}">
              <a16:creationId xmlns:a16="http://schemas.microsoft.com/office/drawing/2014/main" id="{954247F7-2084-4896-B7EC-D156EC517332}"/>
            </a:ext>
          </a:extLst>
        </xdr:cNvPr>
        <xdr:cNvSpPr/>
      </xdr:nvSpPr>
      <xdr:spPr>
        <a:xfrm>
          <a:off x="11017885" y="546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87397</xdr:rowOff>
    </xdr:from>
    <xdr:to>
      <xdr:col>68</xdr:col>
      <xdr:colOff>73025</xdr:colOff>
      <xdr:row>28</xdr:row>
      <xdr:rowOff>54123</xdr:rowOff>
    </xdr:to>
    <xdr:cxnSp macro="">
      <xdr:nvCxnSpPr>
        <xdr:cNvPr id="162" name="直線コネクタ 161">
          <a:extLst>
            <a:ext uri="{FF2B5EF4-FFF2-40B4-BE49-F238E27FC236}">
              <a16:creationId xmlns:a16="http://schemas.microsoft.com/office/drawing/2014/main" id="{F7988D80-9FB5-481B-A733-3022FC2E563A}"/>
            </a:ext>
          </a:extLst>
        </xdr:cNvPr>
        <xdr:cNvCxnSpPr/>
      </xdr:nvCxnSpPr>
      <xdr:spPr>
        <a:xfrm flipV="1">
          <a:off x="11068685" y="5383297"/>
          <a:ext cx="670560" cy="1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59447</xdr:rowOff>
    </xdr:from>
    <xdr:to>
      <xdr:col>60</xdr:col>
      <xdr:colOff>123825</xdr:colOff>
      <xdr:row>27</xdr:row>
      <xdr:rowOff>161047</xdr:rowOff>
    </xdr:to>
    <xdr:sp macro="" textlink="">
      <xdr:nvSpPr>
        <xdr:cNvPr id="163" name="楕円 162">
          <a:extLst>
            <a:ext uri="{FF2B5EF4-FFF2-40B4-BE49-F238E27FC236}">
              <a16:creationId xmlns:a16="http://schemas.microsoft.com/office/drawing/2014/main" id="{62EEE049-14E0-4298-B026-2B6F99CEF151}"/>
            </a:ext>
          </a:extLst>
        </xdr:cNvPr>
        <xdr:cNvSpPr/>
      </xdr:nvSpPr>
      <xdr:spPr>
        <a:xfrm>
          <a:off x="10347325" y="535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110247</xdr:rowOff>
    </xdr:from>
    <xdr:to>
      <xdr:col>64</xdr:col>
      <xdr:colOff>73025</xdr:colOff>
      <xdr:row>28</xdr:row>
      <xdr:rowOff>54123</xdr:rowOff>
    </xdr:to>
    <xdr:cxnSp macro="">
      <xdr:nvCxnSpPr>
        <xdr:cNvPr id="164" name="直線コネクタ 163">
          <a:extLst>
            <a:ext uri="{FF2B5EF4-FFF2-40B4-BE49-F238E27FC236}">
              <a16:creationId xmlns:a16="http://schemas.microsoft.com/office/drawing/2014/main" id="{A4C33AAF-2E72-4174-AF24-ABDDDE361360}"/>
            </a:ext>
          </a:extLst>
        </xdr:cNvPr>
        <xdr:cNvCxnSpPr/>
      </xdr:nvCxnSpPr>
      <xdr:spPr>
        <a:xfrm>
          <a:off x="10398125" y="5406147"/>
          <a:ext cx="670560" cy="11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158143</xdr:rowOff>
    </xdr:from>
    <xdr:ext cx="469744" cy="259045"/>
    <xdr:sp macro="" textlink="">
      <xdr:nvSpPr>
        <xdr:cNvPr id="165" name="n_1aveValue債務償還比率">
          <a:extLst>
            <a:ext uri="{FF2B5EF4-FFF2-40B4-BE49-F238E27FC236}">
              <a16:creationId xmlns:a16="http://schemas.microsoft.com/office/drawing/2014/main" id="{61CC6E7C-481B-41BC-8C00-9D935BF85629}"/>
            </a:ext>
          </a:extLst>
        </xdr:cNvPr>
        <xdr:cNvSpPr txBox="1"/>
      </xdr:nvSpPr>
      <xdr:spPr>
        <a:xfrm>
          <a:off x="12185092" y="595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48594</xdr:rowOff>
    </xdr:from>
    <xdr:ext cx="469744" cy="259045"/>
    <xdr:sp macro="" textlink="">
      <xdr:nvSpPr>
        <xdr:cNvPr id="166" name="n_2aveValue債務償還比率">
          <a:extLst>
            <a:ext uri="{FF2B5EF4-FFF2-40B4-BE49-F238E27FC236}">
              <a16:creationId xmlns:a16="http://schemas.microsoft.com/office/drawing/2014/main" id="{761ACA5B-8438-4A8E-ABA2-66FCEF6730A6}"/>
            </a:ext>
          </a:extLst>
        </xdr:cNvPr>
        <xdr:cNvSpPr txBox="1"/>
      </xdr:nvSpPr>
      <xdr:spPr>
        <a:xfrm>
          <a:off x="11527232" y="61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24306</xdr:rowOff>
    </xdr:from>
    <xdr:ext cx="469744" cy="259045"/>
    <xdr:sp macro="" textlink="">
      <xdr:nvSpPr>
        <xdr:cNvPr id="167" name="n_3aveValue債務償還比率">
          <a:extLst>
            <a:ext uri="{FF2B5EF4-FFF2-40B4-BE49-F238E27FC236}">
              <a16:creationId xmlns:a16="http://schemas.microsoft.com/office/drawing/2014/main" id="{5A7CAF51-3852-4B4A-912F-DE89F0D04FD1}"/>
            </a:ext>
          </a:extLst>
        </xdr:cNvPr>
        <xdr:cNvSpPr txBox="1"/>
      </xdr:nvSpPr>
      <xdr:spPr>
        <a:xfrm>
          <a:off x="10856672" y="615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31323</xdr:rowOff>
    </xdr:from>
    <xdr:ext cx="469744" cy="259045"/>
    <xdr:sp macro="" textlink="">
      <xdr:nvSpPr>
        <xdr:cNvPr id="168" name="n_4aveValue債務償還比率">
          <a:extLst>
            <a:ext uri="{FF2B5EF4-FFF2-40B4-BE49-F238E27FC236}">
              <a16:creationId xmlns:a16="http://schemas.microsoft.com/office/drawing/2014/main" id="{A93A7F3A-E6D9-4389-AD52-1CD6D0933C41}"/>
            </a:ext>
          </a:extLst>
        </xdr:cNvPr>
        <xdr:cNvSpPr txBox="1"/>
      </xdr:nvSpPr>
      <xdr:spPr>
        <a:xfrm>
          <a:off x="10186112" y="616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34910</xdr:rowOff>
    </xdr:from>
    <xdr:ext cx="469744" cy="259045"/>
    <xdr:sp macro="" textlink="">
      <xdr:nvSpPr>
        <xdr:cNvPr id="169" name="n_1mainValue債務償還比率">
          <a:extLst>
            <a:ext uri="{FF2B5EF4-FFF2-40B4-BE49-F238E27FC236}">
              <a16:creationId xmlns:a16="http://schemas.microsoft.com/office/drawing/2014/main" id="{1E774319-4888-4F91-9C6E-E59D335C1DE6}"/>
            </a:ext>
          </a:extLst>
        </xdr:cNvPr>
        <xdr:cNvSpPr txBox="1"/>
      </xdr:nvSpPr>
      <xdr:spPr>
        <a:xfrm>
          <a:off x="12185092" y="516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154724</xdr:rowOff>
    </xdr:from>
    <xdr:ext cx="405111" cy="259045"/>
    <xdr:sp macro="" textlink="">
      <xdr:nvSpPr>
        <xdr:cNvPr id="170" name="n_2mainValue債務償還比率">
          <a:extLst>
            <a:ext uri="{FF2B5EF4-FFF2-40B4-BE49-F238E27FC236}">
              <a16:creationId xmlns:a16="http://schemas.microsoft.com/office/drawing/2014/main" id="{315DF193-9FB1-410E-AC6A-FB2AC540D488}"/>
            </a:ext>
          </a:extLst>
        </xdr:cNvPr>
        <xdr:cNvSpPr txBox="1"/>
      </xdr:nvSpPr>
      <xdr:spPr>
        <a:xfrm>
          <a:off x="11559549" y="5115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121450</xdr:rowOff>
    </xdr:from>
    <xdr:ext cx="469744" cy="259045"/>
    <xdr:sp macro="" textlink="">
      <xdr:nvSpPr>
        <xdr:cNvPr id="171" name="n_3mainValue債務償還比率">
          <a:extLst>
            <a:ext uri="{FF2B5EF4-FFF2-40B4-BE49-F238E27FC236}">
              <a16:creationId xmlns:a16="http://schemas.microsoft.com/office/drawing/2014/main" id="{08CEEBFA-9D7D-4193-A70A-2CF2F8503DC8}"/>
            </a:ext>
          </a:extLst>
        </xdr:cNvPr>
        <xdr:cNvSpPr txBox="1"/>
      </xdr:nvSpPr>
      <xdr:spPr>
        <a:xfrm>
          <a:off x="10856672" y="524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6124</xdr:rowOff>
    </xdr:from>
    <xdr:ext cx="469744" cy="259045"/>
    <xdr:sp macro="" textlink="">
      <xdr:nvSpPr>
        <xdr:cNvPr id="172" name="n_4mainValue債務償還比率">
          <a:extLst>
            <a:ext uri="{FF2B5EF4-FFF2-40B4-BE49-F238E27FC236}">
              <a16:creationId xmlns:a16="http://schemas.microsoft.com/office/drawing/2014/main" id="{50D949B1-7945-4E1A-A0CC-6882CD25416C}"/>
            </a:ext>
          </a:extLst>
        </xdr:cNvPr>
        <xdr:cNvSpPr txBox="1"/>
      </xdr:nvSpPr>
      <xdr:spPr>
        <a:xfrm>
          <a:off x="10186112" y="513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D34D9A31-4D61-4262-BAB1-B94971C2A73A}"/>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E4600869-4A85-4F59-8586-68778E9B79DB}"/>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ABBD371F-6805-48C3-B6F3-A93905FADB6E}"/>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BDF76A1E-8CE7-41D0-9CC2-7AEA03638732}"/>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7ACDA5B9-6805-41D1-860B-C4D68A74BC5E}"/>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B7AB8C99-C814-416A-AF9C-114A13FECA97}"/>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1321EF3-E53F-448F-949B-3101028EEFD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65EC98C-50A2-45C3-9595-E118644C5B0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1F95C62-FDA0-4FAF-BF75-9E49AFD0CA8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4079043-9426-467B-A882-7E3FB05394C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E64C0F2-FB40-4F0B-91A3-CD8725D0082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B188DC7-AB99-43CA-AC0D-AFE169A4C24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23B14DB-7A21-40A7-9E30-0BCFE6620FD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67A4652-1539-4A01-A65E-72A232D965C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0CCBCB-3529-418D-98A2-734B82FAA41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DB88E87-8736-4D92-8F4A-9972EB8DDB9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10,322
10,246
176.06
7,881,456
6,901,629
333,518
3,839,578
4,613,606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BDF5A9C-C34E-47F1-98E2-730C76CF79C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056B6EF-9EAF-4E01-ABF5-E299B4F2726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6FBA90D-2A23-458E-9F56-2B972EDB748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AD0B4FD-46EE-4727-B0DE-78532546F46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08151BD-34D1-4AF3-A1D5-F6F65006DE9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202AE7A-50F0-4F61-BF84-CF0A275D0653}"/>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00E6AAA-64C8-4650-BA61-6079F5F592E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9E45E4D-711F-44B2-9EFF-578DDC53986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8591A3F-5115-41EB-8DA9-7DC1123097F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560F316-CF2B-4091-9F15-A04EAFF9439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949CADD-1FCC-4691-A8D4-1E7F6E2CC943}"/>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1202E56-991A-4490-A6A2-35B750C2E47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72B145B-DFCE-48B2-9ED0-A364C494A4C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0116990-EBC0-4B94-BC2C-836E318AD31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72C008C-CF73-4FB8-941A-967026C7075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956F89D-797F-410C-86AF-BC0129B7669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94CDB2C-EBAC-4837-9C00-819C076E403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D66FA36-93FF-4EC3-A607-996A0AD2328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6BFFC65-2A1E-4C51-B252-756667015B9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7F340FB-B29C-4566-BBF1-63828A908AF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D4E72DD-148C-494A-8657-DE98EC8BFA6F}"/>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4A464AD-A29B-48E7-B6C3-DEEF46878DF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657C199-D45B-4DD0-8522-D79023855BD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E9BF82-52EB-4236-9BA4-BE59FDBF20F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18781DF-5331-49AF-A587-DF90EFF2509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DDABD3F-D2AA-40A5-9E2A-FD1022EF179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6450920-A2BD-42AC-9CF9-C50DCD68627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93BD521-B59F-49AF-992B-F6E561A6242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D0D2E82-467C-44F4-998A-679CA1D1BF8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E967C8D-80B6-4E21-80AF-9F45AD0959B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E212300-9B4A-4959-AC34-8D06CFDE588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A27D118-9356-4942-8721-77272D5AB26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17AEDD8-36D0-4B3C-AE66-47567466135A}"/>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95BFE06-C49C-41A6-82BA-F1A104B12B61}"/>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D0F3962-93D3-47B9-AB2C-DE38C676F13D}"/>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366101F-E897-42B3-B214-CDBC140D989E}"/>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9052C55-B2EB-46AD-94B0-FF42FC2FA07A}"/>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3DBB926-E7A6-4092-9322-B42B21D0DB13}"/>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0C0CBB3-A0DE-4578-91B7-7761A1337D73}"/>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A336028-6BA0-478A-89EE-FC6CC29198F7}"/>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7E1BA2F-28AF-444B-A8DD-DA1AA0C01C7A}"/>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F16F711-CEBF-4F47-91D6-ACBF0B89881E}"/>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00CA27B-6E6C-4A88-8570-5EBF6D7EF7A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A77A0D6-3CD0-462A-A798-A5494CC11A42}"/>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BF14AF5-2085-413F-88B7-FAF1CFA5A73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a:extLst>
            <a:ext uri="{FF2B5EF4-FFF2-40B4-BE49-F238E27FC236}">
              <a16:creationId xmlns:a16="http://schemas.microsoft.com/office/drawing/2014/main" id="{CB8764D3-B480-4A73-9D9E-0BFFFB753DA4}"/>
            </a:ext>
          </a:extLst>
        </xdr:cNvPr>
        <xdr:cNvCxnSpPr/>
      </xdr:nvCxnSpPr>
      <xdr:spPr>
        <a:xfrm flipV="1">
          <a:off x="4086225" y="572262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AFAA277E-B428-4F85-98FF-C9463C82F7FB}"/>
            </a:ext>
          </a:extLst>
        </xdr:cNvPr>
        <xdr:cNvSpPr txBox="1"/>
      </xdr:nvSpPr>
      <xdr:spPr>
        <a:xfrm>
          <a:off x="412496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a:extLst>
            <a:ext uri="{FF2B5EF4-FFF2-40B4-BE49-F238E27FC236}">
              <a16:creationId xmlns:a16="http://schemas.microsoft.com/office/drawing/2014/main" id="{90BD7399-6B33-49D9-9ECA-5C37710089DA}"/>
            </a:ext>
          </a:extLst>
        </xdr:cNvPr>
        <xdr:cNvCxnSpPr/>
      </xdr:nvCxnSpPr>
      <xdr:spPr>
        <a:xfrm>
          <a:off x="4020820" y="7042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60" name="【道路】&#10;有形固定資産減価償却率最大値テキスト">
          <a:extLst>
            <a:ext uri="{FF2B5EF4-FFF2-40B4-BE49-F238E27FC236}">
              <a16:creationId xmlns:a16="http://schemas.microsoft.com/office/drawing/2014/main" id="{CDCF1659-7446-45AD-801B-CBE17F36697D}"/>
            </a:ext>
          </a:extLst>
        </xdr:cNvPr>
        <xdr:cNvSpPr txBox="1"/>
      </xdr:nvSpPr>
      <xdr:spPr>
        <a:xfrm>
          <a:off x="4124960" y="550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a:extLst>
            <a:ext uri="{FF2B5EF4-FFF2-40B4-BE49-F238E27FC236}">
              <a16:creationId xmlns:a16="http://schemas.microsoft.com/office/drawing/2014/main" id="{19FC6890-64F9-4204-9D60-EC8BF35B9B56}"/>
            </a:ext>
          </a:extLst>
        </xdr:cNvPr>
        <xdr:cNvCxnSpPr/>
      </xdr:nvCxnSpPr>
      <xdr:spPr>
        <a:xfrm>
          <a:off x="4020820" y="5722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792608BE-249A-4F3E-9D79-08771A51E41B}"/>
            </a:ext>
          </a:extLst>
        </xdr:cNvPr>
        <xdr:cNvSpPr txBox="1"/>
      </xdr:nvSpPr>
      <xdr:spPr>
        <a:xfrm>
          <a:off x="412496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6DF6F74B-C455-4DDB-95C8-6E92F55A6C16}"/>
            </a:ext>
          </a:extLst>
        </xdr:cNvPr>
        <xdr:cNvSpPr/>
      </xdr:nvSpPr>
      <xdr:spPr>
        <a:xfrm>
          <a:off x="403606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06416541-4D31-4770-9BC6-EA1B05722C3B}"/>
            </a:ext>
          </a:extLst>
        </xdr:cNvPr>
        <xdr:cNvSpPr/>
      </xdr:nvSpPr>
      <xdr:spPr>
        <a:xfrm>
          <a:off x="3312160" y="6351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24D21E5D-6084-4D1A-86EB-B85A7BED24B6}"/>
            </a:ext>
          </a:extLst>
        </xdr:cNvPr>
        <xdr:cNvSpPr/>
      </xdr:nvSpPr>
      <xdr:spPr>
        <a:xfrm>
          <a:off x="251460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ACF89C25-983A-4708-8C44-7C31459D3630}"/>
            </a:ext>
          </a:extLst>
        </xdr:cNvPr>
        <xdr:cNvSpPr/>
      </xdr:nvSpPr>
      <xdr:spPr>
        <a:xfrm>
          <a:off x="17399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a:extLst>
            <a:ext uri="{FF2B5EF4-FFF2-40B4-BE49-F238E27FC236}">
              <a16:creationId xmlns:a16="http://schemas.microsoft.com/office/drawing/2014/main" id="{E1CBFBB0-C830-479F-86D4-F16F75DCED2A}"/>
            </a:ext>
          </a:extLst>
        </xdr:cNvPr>
        <xdr:cNvSpPr/>
      </xdr:nvSpPr>
      <xdr:spPr>
        <a:xfrm>
          <a:off x="965200" y="6235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AADE202-A418-4CB8-8477-4C8D67797781}"/>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A9B040C-5C52-42BA-96EB-84716343E106}"/>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648C091-AF47-4D18-9BA1-6662403F489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DBD10B0-26EB-4A24-8D0B-1FC734F953A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A2113E0-A375-4222-A22B-0A2594255511}"/>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73" name="楕円 72">
          <a:extLst>
            <a:ext uri="{FF2B5EF4-FFF2-40B4-BE49-F238E27FC236}">
              <a16:creationId xmlns:a16="http://schemas.microsoft.com/office/drawing/2014/main" id="{17FE829D-75B0-4B21-A63B-CCBC36FFCD15}"/>
            </a:ext>
          </a:extLst>
        </xdr:cNvPr>
        <xdr:cNvSpPr/>
      </xdr:nvSpPr>
      <xdr:spPr>
        <a:xfrm>
          <a:off x="403606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33037</xdr:rowOff>
    </xdr:from>
    <xdr:ext cx="405111" cy="259045"/>
    <xdr:sp macro="" textlink="">
      <xdr:nvSpPr>
        <xdr:cNvPr id="74" name="【道路】&#10;有形固定資産減価償却率該当値テキスト">
          <a:extLst>
            <a:ext uri="{FF2B5EF4-FFF2-40B4-BE49-F238E27FC236}">
              <a16:creationId xmlns:a16="http://schemas.microsoft.com/office/drawing/2014/main" id="{791E36FC-93F5-4E89-971B-931F76FB8949}"/>
            </a:ext>
          </a:extLst>
        </xdr:cNvPr>
        <xdr:cNvSpPr txBox="1"/>
      </xdr:nvSpPr>
      <xdr:spPr>
        <a:xfrm>
          <a:off x="4124960"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147320</xdr:rowOff>
    </xdr:from>
    <xdr:to>
      <xdr:col>20</xdr:col>
      <xdr:colOff>38100</xdr:colOff>
      <xdr:row>36</xdr:row>
      <xdr:rowOff>77470</xdr:rowOff>
    </xdr:to>
    <xdr:sp macro="" textlink="">
      <xdr:nvSpPr>
        <xdr:cNvPr id="75" name="楕円 74">
          <a:extLst>
            <a:ext uri="{FF2B5EF4-FFF2-40B4-BE49-F238E27FC236}">
              <a16:creationId xmlns:a16="http://schemas.microsoft.com/office/drawing/2014/main" id="{CD1B66D4-00F0-44DE-80F0-359EE274E42A}"/>
            </a:ext>
          </a:extLst>
        </xdr:cNvPr>
        <xdr:cNvSpPr/>
      </xdr:nvSpPr>
      <xdr:spPr>
        <a:xfrm>
          <a:off x="3312160" y="6014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26670</xdr:rowOff>
    </xdr:from>
    <xdr:to>
      <xdr:col>24</xdr:col>
      <xdr:colOff>63500</xdr:colOff>
      <xdr:row>36</xdr:row>
      <xdr:rowOff>60960</xdr:rowOff>
    </xdr:to>
    <xdr:cxnSp macro="">
      <xdr:nvCxnSpPr>
        <xdr:cNvPr id="76" name="直線コネクタ 75">
          <a:extLst>
            <a:ext uri="{FF2B5EF4-FFF2-40B4-BE49-F238E27FC236}">
              <a16:creationId xmlns:a16="http://schemas.microsoft.com/office/drawing/2014/main" id="{7DCF8E06-7F79-42F0-9AD5-1BDF5041522F}"/>
            </a:ext>
          </a:extLst>
        </xdr:cNvPr>
        <xdr:cNvCxnSpPr/>
      </xdr:nvCxnSpPr>
      <xdr:spPr>
        <a:xfrm>
          <a:off x="3355340" y="606171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111125</xdr:rowOff>
    </xdr:from>
    <xdr:to>
      <xdr:col>15</xdr:col>
      <xdr:colOff>101600</xdr:colOff>
      <xdr:row>36</xdr:row>
      <xdr:rowOff>41275</xdr:rowOff>
    </xdr:to>
    <xdr:sp macro="" textlink="">
      <xdr:nvSpPr>
        <xdr:cNvPr id="77" name="楕円 76">
          <a:extLst>
            <a:ext uri="{FF2B5EF4-FFF2-40B4-BE49-F238E27FC236}">
              <a16:creationId xmlns:a16="http://schemas.microsoft.com/office/drawing/2014/main" id="{AADC6341-3E91-4D9D-85B4-244E4DBE3591}"/>
            </a:ext>
          </a:extLst>
        </xdr:cNvPr>
        <xdr:cNvSpPr/>
      </xdr:nvSpPr>
      <xdr:spPr>
        <a:xfrm>
          <a:off x="2514600" y="5978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161925</xdr:rowOff>
    </xdr:from>
    <xdr:to>
      <xdr:col>19</xdr:col>
      <xdr:colOff>177800</xdr:colOff>
      <xdr:row>36</xdr:row>
      <xdr:rowOff>26670</xdr:rowOff>
    </xdr:to>
    <xdr:cxnSp macro="">
      <xdr:nvCxnSpPr>
        <xdr:cNvPr id="78" name="直線コネクタ 77">
          <a:extLst>
            <a:ext uri="{FF2B5EF4-FFF2-40B4-BE49-F238E27FC236}">
              <a16:creationId xmlns:a16="http://schemas.microsoft.com/office/drawing/2014/main" id="{1F937A6C-F3CD-40BD-94D4-0AF9BB72586A}"/>
            </a:ext>
          </a:extLst>
        </xdr:cNvPr>
        <xdr:cNvCxnSpPr/>
      </xdr:nvCxnSpPr>
      <xdr:spPr>
        <a:xfrm>
          <a:off x="2565400" y="602932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71120</xdr:rowOff>
    </xdr:from>
    <xdr:to>
      <xdr:col>10</xdr:col>
      <xdr:colOff>165100</xdr:colOff>
      <xdr:row>36</xdr:row>
      <xdr:rowOff>1270</xdr:rowOff>
    </xdr:to>
    <xdr:sp macro="" textlink="">
      <xdr:nvSpPr>
        <xdr:cNvPr id="79" name="楕円 78">
          <a:extLst>
            <a:ext uri="{FF2B5EF4-FFF2-40B4-BE49-F238E27FC236}">
              <a16:creationId xmlns:a16="http://schemas.microsoft.com/office/drawing/2014/main" id="{E47DE788-F4CF-47E4-BFF4-E071F9F2EF7C}"/>
            </a:ext>
          </a:extLst>
        </xdr:cNvPr>
        <xdr:cNvSpPr/>
      </xdr:nvSpPr>
      <xdr:spPr>
        <a:xfrm>
          <a:off x="1739900" y="5938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121920</xdr:rowOff>
    </xdr:from>
    <xdr:to>
      <xdr:col>15</xdr:col>
      <xdr:colOff>50800</xdr:colOff>
      <xdr:row>35</xdr:row>
      <xdr:rowOff>161925</xdr:rowOff>
    </xdr:to>
    <xdr:cxnSp macro="">
      <xdr:nvCxnSpPr>
        <xdr:cNvPr id="80" name="直線コネクタ 79">
          <a:extLst>
            <a:ext uri="{FF2B5EF4-FFF2-40B4-BE49-F238E27FC236}">
              <a16:creationId xmlns:a16="http://schemas.microsoft.com/office/drawing/2014/main" id="{C77DAD5A-E46C-4AC0-88F9-D62C9CCBB077}"/>
            </a:ext>
          </a:extLst>
        </xdr:cNvPr>
        <xdr:cNvCxnSpPr/>
      </xdr:nvCxnSpPr>
      <xdr:spPr>
        <a:xfrm>
          <a:off x="1790700" y="598932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36830</xdr:rowOff>
    </xdr:from>
    <xdr:to>
      <xdr:col>6</xdr:col>
      <xdr:colOff>38100</xdr:colOff>
      <xdr:row>35</xdr:row>
      <xdr:rowOff>138430</xdr:rowOff>
    </xdr:to>
    <xdr:sp macro="" textlink="">
      <xdr:nvSpPr>
        <xdr:cNvPr id="81" name="楕円 80">
          <a:extLst>
            <a:ext uri="{FF2B5EF4-FFF2-40B4-BE49-F238E27FC236}">
              <a16:creationId xmlns:a16="http://schemas.microsoft.com/office/drawing/2014/main" id="{A1178359-3E14-4BFE-830B-10DE12D25E24}"/>
            </a:ext>
          </a:extLst>
        </xdr:cNvPr>
        <xdr:cNvSpPr/>
      </xdr:nvSpPr>
      <xdr:spPr>
        <a:xfrm>
          <a:off x="965200" y="59042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87630</xdr:rowOff>
    </xdr:from>
    <xdr:to>
      <xdr:col>10</xdr:col>
      <xdr:colOff>114300</xdr:colOff>
      <xdr:row>35</xdr:row>
      <xdr:rowOff>121920</xdr:rowOff>
    </xdr:to>
    <xdr:cxnSp macro="">
      <xdr:nvCxnSpPr>
        <xdr:cNvPr id="82" name="直線コネクタ 81">
          <a:extLst>
            <a:ext uri="{FF2B5EF4-FFF2-40B4-BE49-F238E27FC236}">
              <a16:creationId xmlns:a16="http://schemas.microsoft.com/office/drawing/2014/main" id="{3F492F3E-D426-4BBF-90B9-EAEF267864C4}"/>
            </a:ext>
          </a:extLst>
        </xdr:cNvPr>
        <xdr:cNvCxnSpPr/>
      </xdr:nvCxnSpPr>
      <xdr:spPr>
        <a:xfrm>
          <a:off x="1008380" y="595503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a:extLst>
            <a:ext uri="{FF2B5EF4-FFF2-40B4-BE49-F238E27FC236}">
              <a16:creationId xmlns:a16="http://schemas.microsoft.com/office/drawing/2014/main" id="{862C6FDC-2655-40ED-852C-A1EB838174E5}"/>
            </a:ext>
          </a:extLst>
        </xdr:cNvPr>
        <xdr:cNvSpPr txBox="1"/>
      </xdr:nvSpPr>
      <xdr:spPr>
        <a:xfrm>
          <a:off x="317056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8597788F-5DF0-4721-A5DD-4A299DBF8FA7}"/>
            </a:ext>
          </a:extLst>
        </xdr:cNvPr>
        <xdr:cNvSpPr txBox="1"/>
      </xdr:nvSpPr>
      <xdr:spPr>
        <a:xfrm>
          <a:off x="238570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78E2076C-9812-4E12-BD4C-D0C611088DE4}"/>
            </a:ext>
          </a:extLst>
        </xdr:cNvPr>
        <xdr:cNvSpPr txBox="1"/>
      </xdr:nvSpPr>
      <xdr:spPr>
        <a:xfrm>
          <a:off x="1611004"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125747</xdr:rowOff>
    </xdr:from>
    <xdr:ext cx="405111" cy="259045"/>
    <xdr:sp macro="" textlink="">
      <xdr:nvSpPr>
        <xdr:cNvPr id="86" name="n_4aveValue【道路】&#10;有形固定資産減価償却率">
          <a:extLst>
            <a:ext uri="{FF2B5EF4-FFF2-40B4-BE49-F238E27FC236}">
              <a16:creationId xmlns:a16="http://schemas.microsoft.com/office/drawing/2014/main" id="{EC12D0DC-81C2-48B5-933D-6832F827424D}"/>
            </a:ext>
          </a:extLst>
        </xdr:cNvPr>
        <xdr:cNvSpPr txBox="1"/>
      </xdr:nvSpPr>
      <xdr:spPr>
        <a:xfrm>
          <a:off x="83630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93997</xdr:rowOff>
    </xdr:from>
    <xdr:ext cx="405111" cy="259045"/>
    <xdr:sp macro="" textlink="">
      <xdr:nvSpPr>
        <xdr:cNvPr id="87" name="n_1mainValue【道路】&#10;有形固定資産減価償却率">
          <a:extLst>
            <a:ext uri="{FF2B5EF4-FFF2-40B4-BE49-F238E27FC236}">
              <a16:creationId xmlns:a16="http://schemas.microsoft.com/office/drawing/2014/main" id="{BF6E1453-D48A-49DD-82F4-8B8D7514F73A}"/>
            </a:ext>
          </a:extLst>
        </xdr:cNvPr>
        <xdr:cNvSpPr txBox="1"/>
      </xdr:nvSpPr>
      <xdr:spPr>
        <a:xfrm>
          <a:off x="317056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8" name="n_2mainValue【道路】&#10;有形固定資産減価償却率">
          <a:extLst>
            <a:ext uri="{FF2B5EF4-FFF2-40B4-BE49-F238E27FC236}">
              <a16:creationId xmlns:a16="http://schemas.microsoft.com/office/drawing/2014/main" id="{2876C37B-710F-4A84-ABCE-411382287403}"/>
            </a:ext>
          </a:extLst>
        </xdr:cNvPr>
        <xdr:cNvSpPr txBox="1"/>
      </xdr:nvSpPr>
      <xdr:spPr>
        <a:xfrm>
          <a:off x="2385704"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17797</xdr:rowOff>
    </xdr:from>
    <xdr:ext cx="405111" cy="259045"/>
    <xdr:sp macro="" textlink="">
      <xdr:nvSpPr>
        <xdr:cNvPr id="89" name="n_3mainValue【道路】&#10;有形固定資産減価償却率">
          <a:extLst>
            <a:ext uri="{FF2B5EF4-FFF2-40B4-BE49-F238E27FC236}">
              <a16:creationId xmlns:a16="http://schemas.microsoft.com/office/drawing/2014/main" id="{773EC2DE-BA17-4E29-B98D-7D0718FABAB8}"/>
            </a:ext>
          </a:extLst>
        </xdr:cNvPr>
        <xdr:cNvSpPr txBox="1"/>
      </xdr:nvSpPr>
      <xdr:spPr>
        <a:xfrm>
          <a:off x="161100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154957</xdr:rowOff>
    </xdr:from>
    <xdr:ext cx="405111" cy="259045"/>
    <xdr:sp macro="" textlink="">
      <xdr:nvSpPr>
        <xdr:cNvPr id="90" name="n_4mainValue【道路】&#10;有形固定資産減価償却率">
          <a:extLst>
            <a:ext uri="{FF2B5EF4-FFF2-40B4-BE49-F238E27FC236}">
              <a16:creationId xmlns:a16="http://schemas.microsoft.com/office/drawing/2014/main" id="{631E635B-B556-4DC1-BF78-581F878047DD}"/>
            </a:ext>
          </a:extLst>
        </xdr:cNvPr>
        <xdr:cNvSpPr txBox="1"/>
      </xdr:nvSpPr>
      <xdr:spPr>
        <a:xfrm>
          <a:off x="83630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1886CD6-99A7-4C1B-B202-E7A54DE4967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6F3DE70-7D2B-45F7-9516-930072D29C3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9F4E562-166C-4A76-B322-784CAC44BBB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C5778DC-A134-4C89-87B8-F1108CB4B58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7145DBE-2DD3-43A0-914F-5BC85A3B546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E991133-641D-496F-A2A3-C7AEA5CBA5C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C3ECE70-ED8D-4681-AA07-2F7BC6419C6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437235A-5AB1-49ED-9169-35FF339AFFCF}"/>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B53C16E-3D60-41D8-AB02-6A7A1C90E029}"/>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8FE04DD-E068-4BDB-B9C1-359B6C7E667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E6E64DF-C1E0-4A7F-9422-0FEBFBE535A6}"/>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8D6E09B8-D5E8-40C6-904B-F21976572BA6}"/>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9FED633-A4FC-4F62-B9AD-0DF6B60ECD94}"/>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79C19ECB-7B3C-4024-8A73-7D6D430DF9CC}"/>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64041EB-DCD1-4B4C-B435-36BF408CBECC}"/>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43E8B228-C2B9-4F13-B2F9-145C10B4CF03}"/>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707677A-C402-4784-B07B-05D65C45A82B}"/>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31A2B3C4-DCDB-448D-93F7-AAC4DFF1415E}"/>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432B02D-3EAB-4B0C-93F1-E5D2827B8B85}"/>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E68D803D-8E80-41E3-AF78-E8737D56372A}"/>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7E87373-6C90-485C-966F-21604043F196}"/>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72485B55-1288-4561-B808-8D16BBFC33AF}"/>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D08F9A7-BEDE-47BE-BFB7-A8C6C6389B3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153905</xdr:rowOff>
    </xdr:from>
    <xdr:to>
      <xdr:col>54</xdr:col>
      <xdr:colOff>189865</xdr:colOff>
      <xdr:row>41</xdr:row>
      <xdr:rowOff>16859</xdr:rowOff>
    </xdr:to>
    <xdr:cxnSp macro="">
      <xdr:nvCxnSpPr>
        <xdr:cNvPr id="114" name="直線コネクタ 113">
          <a:extLst>
            <a:ext uri="{FF2B5EF4-FFF2-40B4-BE49-F238E27FC236}">
              <a16:creationId xmlns:a16="http://schemas.microsoft.com/office/drawing/2014/main" id="{B01087DE-FCAC-4244-8CCB-A143CB0CA832}"/>
            </a:ext>
          </a:extLst>
        </xdr:cNvPr>
        <xdr:cNvCxnSpPr/>
      </xdr:nvCxnSpPr>
      <xdr:spPr>
        <a:xfrm flipV="1">
          <a:off x="9219565" y="5518385"/>
          <a:ext cx="0" cy="137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20686</xdr:rowOff>
    </xdr:from>
    <xdr:ext cx="534377" cy="259045"/>
    <xdr:sp macro="" textlink="">
      <xdr:nvSpPr>
        <xdr:cNvPr id="115" name="【道路】&#10;一人当たり延長最小値テキスト">
          <a:extLst>
            <a:ext uri="{FF2B5EF4-FFF2-40B4-BE49-F238E27FC236}">
              <a16:creationId xmlns:a16="http://schemas.microsoft.com/office/drawing/2014/main" id="{3B21A28C-BACB-45ED-A18B-D70133E2CC9D}"/>
            </a:ext>
          </a:extLst>
        </xdr:cNvPr>
        <xdr:cNvSpPr txBox="1"/>
      </xdr:nvSpPr>
      <xdr:spPr>
        <a:xfrm>
          <a:off x="9258300" y="689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16859</xdr:rowOff>
    </xdr:from>
    <xdr:to>
      <xdr:col>55</xdr:col>
      <xdr:colOff>88900</xdr:colOff>
      <xdr:row>41</xdr:row>
      <xdr:rowOff>16859</xdr:rowOff>
    </xdr:to>
    <xdr:cxnSp macro="">
      <xdr:nvCxnSpPr>
        <xdr:cNvPr id="116" name="直線コネクタ 115">
          <a:extLst>
            <a:ext uri="{FF2B5EF4-FFF2-40B4-BE49-F238E27FC236}">
              <a16:creationId xmlns:a16="http://schemas.microsoft.com/office/drawing/2014/main" id="{13C5A57E-A331-4070-9EA8-630AA2C8E797}"/>
            </a:ext>
          </a:extLst>
        </xdr:cNvPr>
        <xdr:cNvCxnSpPr/>
      </xdr:nvCxnSpPr>
      <xdr:spPr>
        <a:xfrm>
          <a:off x="9154160" y="68900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100582</xdr:rowOff>
    </xdr:from>
    <xdr:ext cx="534377" cy="259045"/>
    <xdr:sp macro="" textlink="">
      <xdr:nvSpPr>
        <xdr:cNvPr id="117" name="【道路】&#10;一人当たり延長最大値テキスト">
          <a:extLst>
            <a:ext uri="{FF2B5EF4-FFF2-40B4-BE49-F238E27FC236}">
              <a16:creationId xmlns:a16="http://schemas.microsoft.com/office/drawing/2014/main" id="{2AF8FA8C-E131-4300-92ED-BEE252492DB7}"/>
            </a:ext>
          </a:extLst>
        </xdr:cNvPr>
        <xdr:cNvSpPr txBox="1"/>
      </xdr:nvSpPr>
      <xdr:spPr>
        <a:xfrm>
          <a:off x="9258300" y="529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153905</xdr:rowOff>
    </xdr:from>
    <xdr:to>
      <xdr:col>55</xdr:col>
      <xdr:colOff>88900</xdr:colOff>
      <xdr:row>32</xdr:row>
      <xdr:rowOff>153905</xdr:rowOff>
    </xdr:to>
    <xdr:cxnSp macro="">
      <xdr:nvCxnSpPr>
        <xdr:cNvPr id="118" name="直線コネクタ 117">
          <a:extLst>
            <a:ext uri="{FF2B5EF4-FFF2-40B4-BE49-F238E27FC236}">
              <a16:creationId xmlns:a16="http://schemas.microsoft.com/office/drawing/2014/main" id="{26B29676-6051-48A8-973E-95EBB06E10B1}"/>
            </a:ext>
          </a:extLst>
        </xdr:cNvPr>
        <xdr:cNvCxnSpPr/>
      </xdr:nvCxnSpPr>
      <xdr:spPr>
        <a:xfrm>
          <a:off x="9154160" y="55183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89730</xdr:rowOff>
    </xdr:from>
    <xdr:ext cx="534377" cy="259045"/>
    <xdr:sp macro="" textlink="">
      <xdr:nvSpPr>
        <xdr:cNvPr id="119" name="【道路】&#10;一人当たり延長平均値テキスト">
          <a:extLst>
            <a:ext uri="{FF2B5EF4-FFF2-40B4-BE49-F238E27FC236}">
              <a16:creationId xmlns:a16="http://schemas.microsoft.com/office/drawing/2014/main" id="{E64A9BB4-0AFC-438A-BD52-5A899E5826BC}"/>
            </a:ext>
          </a:extLst>
        </xdr:cNvPr>
        <xdr:cNvSpPr txBox="1"/>
      </xdr:nvSpPr>
      <xdr:spPr>
        <a:xfrm>
          <a:off x="9258300" y="629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66853</xdr:rowOff>
    </xdr:from>
    <xdr:to>
      <xdr:col>55</xdr:col>
      <xdr:colOff>50800</xdr:colOff>
      <xdr:row>38</xdr:row>
      <xdr:rowOff>168453</xdr:rowOff>
    </xdr:to>
    <xdr:sp macro="" textlink="">
      <xdr:nvSpPr>
        <xdr:cNvPr id="120" name="フローチャート: 判断 119">
          <a:extLst>
            <a:ext uri="{FF2B5EF4-FFF2-40B4-BE49-F238E27FC236}">
              <a16:creationId xmlns:a16="http://schemas.microsoft.com/office/drawing/2014/main" id="{D592CA9A-B568-4EB8-893A-60D1A947DB6B}"/>
            </a:ext>
          </a:extLst>
        </xdr:cNvPr>
        <xdr:cNvSpPr/>
      </xdr:nvSpPr>
      <xdr:spPr>
        <a:xfrm>
          <a:off x="9192260" y="64371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86284</xdr:rowOff>
    </xdr:from>
    <xdr:to>
      <xdr:col>50</xdr:col>
      <xdr:colOff>165100</xdr:colOff>
      <xdr:row>39</xdr:row>
      <xdr:rowOff>16434</xdr:rowOff>
    </xdr:to>
    <xdr:sp macro="" textlink="">
      <xdr:nvSpPr>
        <xdr:cNvPr id="121" name="フローチャート: 判断 120">
          <a:extLst>
            <a:ext uri="{FF2B5EF4-FFF2-40B4-BE49-F238E27FC236}">
              <a16:creationId xmlns:a16="http://schemas.microsoft.com/office/drawing/2014/main" id="{65EBABD9-16D9-44EC-8343-8E530ECE85D9}"/>
            </a:ext>
          </a:extLst>
        </xdr:cNvPr>
        <xdr:cNvSpPr/>
      </xdr:nvSpPr>
      <xdr:spPr>
        <a:xfrm>
          <a:off x="8445500" y="6456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90418</xdr:rowOff>
    </xdr:from>
    <xdr:to>
      <xdr:col>46</xdr:col>
      <xdr:colOff>38100</xdr:colOff>
      <xdr:row>39</xdr:row>
      <xdr:rowOff>20568</xdr:rowOff>
    </xdr:to>
    <xdr:sp macro="" textlink="">
      <xdr:nvSpPr>
        <xdr:cNvPr id="122" name="フローチャート: 判断 121">
          <a:extLst>
            <a:ext uri="{FF2B5EF4-FFF2-40B4-BE49-F238E27FC236}">
              <a16:creationId xmlns:a16="http://schemas.microsoft.com/office/drawing/2014/main" id="{B14B000E-304D-409A-AD17-C0ADE9714425}"/>
            </a:ext>
          </a:extLst>
        </xdr:cNvPr>
        <xdr:cNvSpPr/>
      </xdr:nvSpPr>
      <xdr:spPr>
        <a:xfrm>
          <a:off x="7670800" y="64607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105810</xdr:rowOff>
    </xdr:from>
    <xdr:to>
      <xdr:col>41</xdr:col>
      <xdr:colOff>101600</xdr:colOff>
      <xdr:row>39</xdr:row>
      <xdr:rowOff>35960</xdr:rowOff>
    </xdr:to>
    <xdr:sp macro="" textlink="">
      <xdr:nvSpPr>
        <xdr:cNvPr id="123" name="フローチャート: 判断 122">
          <a:extLst>
            <a:ext uri="{FF2B5EF4-FFF2-40B4-BE49-F238E27FC236}">
              <a16:creationId xmlns:a16="http://schemas.microsoft.com/office/drawing/2014/main" id="{5FAFF3AA-82B0-4B24-85F6-B05D11A502B9}"/>
            </a:ext>
          </a:extLst>
        </xdr:cNvPr>
        <xdr:cNvSpPr/>
      </xdr:nvSpPr>
      <xdr:spPr>
        <a:xfrm>
          <a:off x="6873240" y="647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118326</xdr:rowOff>
    </xdr:from>
    <xdr:to>
      <xdr:col>36</xdr:col>
      <xdr:colOff>165100</xdr:colOff>
      <xdr:row>39</xdr:row>
      <xdr:rowOff>48476</xdr:rowOff>
    </xdr:to>
    <xdr:sp macro="" textlink="">
      <xdr:nvSpPr>
        <xdr:cNvPr id="124" name="フローチャート: 判断 123">
          <a:extLst>
            <a:ext uri="{FF2B5EF4-FFF2-40B4-BE49-F238E27FC236}">
              <a16:creationId xmlns:a16="http://schemas.microsoft.com/office/drawing/2014/main" id="{98834DB5-2EDB-4474-94BA-42A0D328BB13}"/>
            </a:ext>
          </a:extLst>
        </xdr:cNvPr>
        <xdr:cNvSpPr/>
      </xdr:nvSpPr>
      <xdr:spPr>
        <a:xfrm>
          <a:off x="6098540" y="64886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D70A777-CE53-4927-9124-A6879278163C}"/>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8DB0C67-01E3-4FE8-AFD6-76579619FA9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C6CECA9-8861-45FA-BC3F-A1F52E1EE1B6}"/>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BCE1668-9E66-4859-92A6-E6C00BAB1A99}"/>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13B2381-F7DD-487A-A1F5-677C36DEE4EB}"/>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81788</xdr:rowOff>
    </xdr:from>
    <xdr:to>
      <xdr:col>55</xdr:col>
      <xdr:colOff>50800</xdr:colOff>
      <xdr:row>39</xdr:row>
      <xdr:rowOff>11938</xdr:rowOff>
    </xdr:to>
    <xdr:sp macro="" textlink="">
      <xdr:nvSpPr>
        <xdr:cNvPr id="130" name="楕円 129">
          <a:extLst>
            <a:ext uri="{FF2B5EF4-FFF2-40B4-BE49-F238E27FC236}">
              <a16:creationId xmlns:a16="http://schemas.microsoft.com/office/drawing/2014/main" id="{8848D22E-F075-4876-8D00-84B405D12FE2}"/>
            </a:ext>
          </a:extLst>
        </xdr:cNvPr>
        <xdr:cNvSpPr/>
      </xdr:nvSpPr>
      <xdr:spPr>
        <a:xfrm>
          <a:off x="9192260" y="64521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60215</xdr:rowOff>
    </xdr:from>
    <xdr:ext cx="534377" cy="259045"/>
    <xdr:sp macro="" textlink="">
      <xdr:nvSpPr>
        <xdr:cNvPr id="131" name="【道路】&#10;一人当たり延長該当値テキスト">
          <a:extLst>
            <a:ext uri="{FF2B5EF4-FFF2-40B4-BE49-F238E27FC236}">
              <a16:creationId xmlns:a16="http://schemas.microsoft.com/office/drawing/2014/main" id="{518B2572-33FE-4F5C-B1F6-DD55ADB03120}"/>
            </a:ext>
          </a:extLst>
        </xdr:cNvPr>
        <xdr:cNvSpPr txBox="1"/>
      </xdr:nvSpPr>
      <xdr:spPr>
        <a:xfrm>
          <a:off x="9258300" y="643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97675</xdr:rowOff>
    </xdr:from>
    <xdr:to>
      <xdr:col>50</xdr:col>
      <xdr:colOff>165100</xdr:colOff>
      <xdr:row>39</xdr:row>
      <xdr:rowOff>27825</xdr:rowOff>
    </xdr:to>
    <xdr:sp macro="" textlink="">
      <xdr:nvSpPr>
        <xdr:cNvPr id="132" name="楕円 131">
          <a:extLst>
            <a:ext uri="{FF2B5EF4-FFF2-40B4-BE49-F238E27FC236}">
              <a16:creationId xmlns:a16="http://schemas.microsoft.com/office/drawing/2014/main" id="{21AA9E69-B8DB-4D82-880E-70CF8CBB9C4F}"/>
            </a:ext>
          </a:extLst>
        </xdr:cNvPr>
        <xdr:cNvSpPr/>
      </xdr:nvSpPr>
      <xdr:spPr>
        <a:xfrm>
          <a:off x="8445500" y="6467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132588</xdr:rowOff>
    </xdr:from>
    <xdr:to>
      <xdr:col>55</xdr:col>
      <xdr:colOff>0</xdr:colOff>
      <xdr:row>38</xdr:row>
      <xdr:rowOff>148475</xdr:rowOff>
    </xdr:to>
    <xdr:cxnSp macro="">
      <xdr:nvCxnSpPr>
        <xdr:cNvPr id="133" name="直線コネクタ 132">
          <a:extLst>
            <a:ext uri="{FF2B5EF4-FFF2-40B4-BE49-F238E27FC236}">
              <a16:creationId xmlns:a16="http://schemas.microsoft.com/office/drawing/2014/main" id="{C1BE71DD-59AC-46AB-B3C6-4D9EEEE46A03}"/>
            </a:ext>
          </a:extLst>
        </xdr:cNvPr>
        <xdr:cNvCxnSpPr/>
      </xdr:nvCxnSpPr>
      <xdr:spPr>
        <a:xfrm flipV="1">
          <a:off x="8496300" y="6502908"/>
          <a:ext cx="7239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111601</xdr:rowOff>
    </xdr:from>
    <xdr:to>
      <xdr:col>46</xdr:col>
      <xdr:colOff>38100</xdr:colOff>
      <xdr:row>39</xdr:row>
      <xdr:rowOff>41751</xdr:rowOff>
    </xdr:to>
    <xdr:sp macro="" textlink="">
      <xdr:nvSpPr>
        <xdr:cNvPr id="134" name="楕円 133">
          <a:extLst>
            <a:ext uri="{FF2B5EF4-FFF2-40B4-BE49-F238E27FC236}">
              <a16:creationId xmlns:a16="http://schemas.microsoft.com/office/drawing/2014/main" id="{B5256E76-9E55-4CC9-BDAA-A39D050B80B5}"/>
            </a:ext>
          </a:extLst>
        </xdr:cNvPr>
        <xdr:cNvSpPr/>
      </xdr:nvSpPr>
      <xdr:spPr>
        <a:xfrm>
          <a:off x="7670800" y="64819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148475</xdr:rowOff>
    </xdr:from>
    <xdr:to>
      <xdr:col>50</xdr:col>
      <xdr:colOff>114300</xdr:colOff>
      <xdr:row>38</xdr:row>
      <xdr:rowOff>162401</xdr:rowOff>
    </xdr:to>
    <xdr:cxnSp macro="">
      <xdr:nvCxnSpPr>
        <xdr:cNvPr id="135" name="直線コネクタ 134">
          <a:extLst>
            <a:ext uri="{FF2B5EF4-FFF2-40B4-BE49-F238E27FC236}">
              <a16:creationId xmlns:a16="http://schemas.microsoft.com/office/drawing/2014/main" id="{7E0AF970-59C3-496A-9B09-95E8D85F8D74}"/>
            </a:ext>
          </a:extLst>
        </xdr:cNvPr>
        <xdr:cNvCxnSpPr/>
      </xdr:nvCxnSpPr>
      <xdr:spPr>
        <a:xfrm flipV="1">
          <a:off x="7713980" y="6518795"/>
          <a:ext cx="78232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125146</xdr:rowOff>
    </xdr:from>
    <xdr:to>
      <xdr:col>41</xdr:col>
      <xdr:colOff>101600</xdr:colOff>
      <xdr:row>39</xdr:row>
      <xdr:rowOff>55296</xdr:rowOff>
    </xdr:to>
    <xdr:sp macro="" textlink="">
      <xdr:nvSpPr>
        <xdr:cNvPr id="136" name="楕円 135">
          <a:extLst>
            <a:ext uri="{FF2B5EF4-FFF2-40B4-BE49-F238E27FC236}">
              <a16:creationId xmlns:a16="http://schemas.microsoft.com/office/drawing/2014/main" id="{815B6572-401C-410F-A4B9-D95DBF508EC7}"/>
            </a:ext>
          </a:extLst>
        </xdr:cNvPr>
        <xdr:cNvSpPr/>
      </xdr:nvSpPr>
      <xdr:spPr>
        <a:xfrm>
          <a:off x="6873240" y="64954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162401</xdr:rowOff>
    </xdr:from>
    <xdr:to>
      <xdr:col>45</xdr:col>
      <xdr:colOff>177800</xdr:colOff>
      <xdr:row>39</xdr:row>
      <xdr:rowOff>4496</xdr:rowOff>
    </xdr:to>
    <xdr:cxnSp macro="">
      <xdr:nvCxnSpPr>
        <xdr:cNvPr id="137" name="直線コネクタ 136">
          <a:extLst>
            <a:ext uri="{FF2B5EF4-FFF2-40B4-BE49-F238E27FC236}">
              <a16:creationId xmlns:a16="http://schemas.microsoft.com/office/drawing/2014/main" id="{0E8F75DF-7663-4FBA-995D-C2CC15791B33}"/>
            </a:ext>
          </a:extLst>
        </xdr:cNvPr>
        <xdr:cNvCxnSpPr/>
      </xdr:nvCxnSpPr>
      <xdr:spPr>
        <a:xfrm flipV="1">
          <a:off x="6924040" y="6532721"/>
          <a:ext cx="789940" cy="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139471</xdr:rowOff>
    </xdr:from>
    <xdr:to>
      <xdr:col>36</xdr:col>
      <xdr:colOff>165100</xdr:colOff>
      <xdr:row>39</xdr:row>
      <xdr:rowOff>69621</xdr:rowOff>
    </xdr:to>
    <xdr:sp macro="" textlink="">
      <xdr:nvSpPr>
        <xdr:cNvPr id="138" name="楕円 137">
          <a:extLst>
            <a:ext uri="{FF2B5EF4-FFF2-40B4-BE49-F238E27FC236}">
              <a16:creationId xmlns:a16="http://schemas.microsoft.com/office/drawing/2014/main" id="{461ED82E-7A2A-4C86-9841-C5CD0C0D73C1}"/>
            </a:ext>
          </a:extLst>
        </xdr:cNvPr>
        <xdr:cNvSpPr/>
      </xdr:nvSpPr>
      <xdr:spPr>
        <a:xfrm>
          <a:off x="6098540" y="65097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4496</xdr:rowOff>
    </xdr:from>
    <xdr:to>
      <xdr:col>41</xdr:col>
      <xdr:colOff>50800</xdr:colOff>
      <xdr:row>39</xdr:row>
      <xdr:rowOff>18821</xdr:rowOff>
    </xdr:to>
    <xdr:cxnSp macro="">
      <xdr:nvCxnSpPr>
        <xdr:cNvPr id="139" name="直線コネクタ 138">
          <a:extLst>
            <a:ext uri="{FF2B5EF4-FFF2-40B4-BE49-F238E27FC236}">
              <a16:creationId xmlns:a16="http://schemas.microsoft.com/office/drawing/2014/main" id="{C126010D-F9F0-4E81-848D-1E6DBC2CD1DB}"/>
            </a:ext>
          </a:extLst>
        </xdr:cNvPr>
        <xdr:cNvCxnSpPr/>
      </xdr:nvCxnSpPr>
      <xdr:spPr>
        <a:xfrm flipV="1">
          <a:off x="6149340" y="6542456"/>
          <a:ext cx="7747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32961</xdr:rowOff>
    </xdr:from>
    <xdr:ext cx="534377" cy="259045"/>
    <xdr:sp macro="" textlink="">
      <xdr:nvSpPr>
        <xdr:cNvPr id="140" name="n_1aveValue【道路】&#10;一人当たり延長">
          <a:extLst>
            <a:ext uri="{FF2B5EF4-FFF2-40B4-BE49-F238E27FC236}">
              <a16:creationId xmlns:a16="http://schemas.microsoft.com/office/drawing/2014/main" id="{CFAC95C9-A9D9-4704-B75F-C8B1BF32440D}"/>
            </a:ext>
          </a:extLst>
        </xdr:cNvPr>
        <xdr:cNvSpPr txBox="1"/>
      </xdr:nvSpPr>
      <xdr:spPr>
        <a:xfrm>
          <a:off x="8239271" y="62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37095</xdr:rowOff>
    </xdr:from>
    <xdr:ext cx="534377" cy="259045"/>
    <xdr:sp macro="" textlink="">
      <xdr:nvSpPr>
        <xdr:cNvPr id="141" name="n_2aveValue【道路】&#10;一人当たり延長">
          <a:extLst>
            <a:ext uri="{FF2B5EF4-FFF2-40B4-BE49-F238E27FC236}">
              <a16:creationId xmlns:a16="http://schemas.microsoft.com/office/drawing/2014/main" id="{D0A9AECE-4FC9-41FC-899D-EB6F17955F0B}"/>
            </a:ext>
          </a:extLst>
        </xdr:cNvPr>
        <xdr:cNvSpPr txBox="1"/>
      </xdr:nvSpPr>
      <xdr:spPr>
        <a:xfrm>
          <a:off x="7477271" y="623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52487</xdr:rowOff>
    </xdr:from>
    <xdr:ext cx="534377" cy="259045"/>
    <xdr:sp macro="" textlink="">
      <xdr:nvSpPr>
        <xdr:cNvPr id="142" name="n_3aveValue【道路】&#10;一人当たり延長">
          <a:extLst>
            <a:ext uri="{FF2B5EF4-FFF2-40B4-BE49-F238E27FC236}">
              <a16:creationId xmlns:a16="http://schemas.microsoft.com/office/drawing/2014/main" id="{5F887238-A404-4C8C-BD11-67278D599582}"/>
            </a:ext>
          </a:extLst>
        </xdr:cNvPr>
        <xdr:cNvSpPr txBox="1"/>
      </xdr:nvSpPr>
      <xdr:spPr>
        <a:xfrm>
          <a:off x="6702571" y="62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65003</xdr:rowOff>
    </xdr:from>
    <xdr:ext cx="534377" cy="259045"/>
    <xdr:sp macro="" textlink="">
      <xdr:nvSpPr>
        <xdr:cNvPr id="143" name="n_4aveValue【道路】&#10;一人当たり延長">
          <a:extLst>
            <a:ext uri="{FF2B5EF4-FFF2-40B4-BE49-F238E27FC236}">
              <a16:creationId xmlns:a16="http://schemas.microsoft.com/office/drawing/2014/main" id="{4D363861-D1F1-4F24-9AD2-BE59B4F6B7EC}"/>
            </a:ext>
          </a:extLst>
        </xdr:cNvPr>
        <xdr:cNvSpPr txBox="1"/>
      </xdr:nvSpPr>
      <xdr:spPr>
        <a:xfrm>
          <a:off x="5905011" y="62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18952</xdr:rowOff>
    </xdr:from>
    <xdr:ext cx="534377" cy="259045"/>
    <xdr:sp macro="" textlink="">
      <xdr:nvSpPr>
        <xdr:cNvPr id="144" name="n_1mainValue【道路】&#10;一人当たり延長">
          <a:extLst>
            <a:ext uri="{FF2B5EF4-FFF2-40B4-BE49-F238E27FC236}">
              <a16:creationId xmlns:a16="http://schemas.microsoft.com/office/drawing/2014/main" id="{F8CEEFAE-778A-404D-8C13-8CD542A1462D}"/>
            </a:ext>
          </a:extLst>
        </xdr:cNvPr>
        <xdr:cNvSpPr txBox="1"/>
      </xdr:nvSpPr>
      <xdr:spPr>
        <a:xfrm>
          <a:off x="8239271" y="655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32878</xdr:rowOff>
    </xdr:from>
    <xdr:ext cx="534377" cy="259045"/>
    <xdr:sp macro="" textlink="">
      <xdr:nvSpPr>
        <xdr:cNvPr id="145" name="n_2mainValue【道路】&#10;一人当たり延長">
          <a:extLst>
            <a:ext uri="{FF2B5EF4-FFF2-40B4-BE49-F238E27FC236}">
              <a16:creationId xmlns:a16="http://schemas.microsoft.com/office/drawing/2014/main" id="{FA6D04C4-C9E7-43B0-9323-C8FBAAA740E5}"/>
            </a:ext>
          </a:extLst>
        </xdr:cNvPr>
        <xdr:cNvSpPr txBox="1"/>
      </xdr:nvSpPr>
      <xdr:spPr>
        <a:xfrm>
          <a:off x="7477271" y="65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46423</xdr:rowOff>
    </xdr:from>
    <xdr:ext cx="534377" cy="259045"/>
    <xdr:sp macro="" textlink="">
      <xdr:nvSpPr>
        <xdr:cNvPr id="146" name="n_3mainValue【道路】&#10;一人当たり延長">
          <a:extLst>
            <a:ext uri="{FF2B5EF4-FFF2-40B4-BE49-F238E27FC236}">
              <a16:creationId xmlns:a16="http://schemas.microsoft.com/office/drawing/2014/main" id="{010F1F63-35AB-4B6E-B1F8-A126EB7DF3E2}"/>
            </a:ext>
          </a:extLst>
        </xdr:cNvPr>
        <xdr:cNvSpPr txBox="1"/>
      </xdr:nvSpPr>
      <xdr:spPr>
        <a:xfrm>
          <a:off x="6702571" y="658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60748</xdr:rowOff>
    </xdr:from>
    <xdr:ext cx="534377" cy="259045"/>
    <xdr:sp macro="" textlink="">
      <xdr:nvSpPr>
        <xdr:cNvPr id="147" name="n_4mainValue【道路】&#10;一人当たり延長">
          <a:extLst>
            <a:ext uri="{FF2B5EF4-FFF2-40B4-BE49-F238E27FC236}">
              <a16:creationId xmlns:a16="http://schemas.microsoft.com/office/drawing/2014/main" id="{0B9FCE78-BEEA-471C-B667-A9D649295C7C}"/>
            </a:ext>
          </a:extLst>
        </xdr:cNvPr>
        <xdr:cNvSpPr txBox="1"/>
      </xdr:nvSpPr>
      <xdr:spPr>
        <a:xfrm>
          <a:off x="5905011" y="659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8B6CF44-8299-432F-A968-22419F7A088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46B7444-B1F5-4A3F-97F7-BE431B4A2159}"/>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5C2AA2E-469E-4389-952D-353C5A37923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A20F913-51A2-4263-B61A-41C6BEE176A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AC60A09-6A59-48D7-8FAE-2FFF5095323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321F48B-490B-410F-B21F-69256272AE5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FFCB825-BE40-4F00-8556-2EE21370DCE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3340A4D-9260-438B-B006-8DEA250B19F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8E5B854-7ECC-4342-92C4-2E8147E5D72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395F54A-890A-436F-AC13-9E2FD72225D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9EBD382-DAAB-4D57-97C5-9282B113EC4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367FECBA-8C01-44D7-A739-B4CC1D1F99C1}"/>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6A750681-39FF-489E-90F9-77E5EAFEEAB3}"/>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D02AD206-053E-485B-A96A-BA96F1270201}"/>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2BA295A2-9BF0-4D1E-8765-2FC7C4CC59A9}"/>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5665F4C3-D2E8-437F-BB83-9FCF2B24B987}"/>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E24BAA02-4F51-4B5D-8F99-662C729635B8}"/>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F5BC04E0-C679-4580-990E-CD64F2A2B30F}"/>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1BACC6DB-051A-4ED0-8300-499A69CC9774}"/>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B0EB6B49-5E6E-4037-9CEA-64D924378E6D}"/>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EF7506C-7377-4F0A-BD0F-F62BAB9E1365}"/>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BC2A6602-462F-4689-8FB2-719ECD92B8E6}"/>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1AED8E09-AB14-4140-ACC4-3E4B338C99EC}"/>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1918A2CF-3699-4A73-9904-39604F080EE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CF0BBD05-5FAA-4E72-BFA9-F6BD5EEEE10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0182AA57-F27F-4DED-8AEF-A071D393C2C7}"/>
            </a:ext>
          </a:extLst>
        </xdr:cNvPr>
        <xdr:cNvCxnSpPr/>
      </xdr:nvCxnSpPr>
      <xdr:spPr>
        <a:xfrm flipV="1">
          <a:off x="4086225" y="9350828"/>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B8D29177-0EF4-4544-9276-DCC3A40FA90A}"/>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13FDA391-103D-4663-AF40-8CCA64E3C3BF}"/>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B6C35D4-C259-499F-BA03-E31B4C061965}"/>
            </a:ext>
          </a:extLst>
        </xdr:cNvPr>
        <xdr:cNvSpPr txBox="1"/>
      </xdr:nvSpPr>
      <xdr:spPr>
        <a:xfrm>
          <a:off x="4124960" y="91298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77" name="直線コネクタ 176">
          <a:extLst>
            <a:ext uri="{FF2B5EF4-FFF2-40B4-BE49-F238E27FC236}">
              <a16:creationId xmlns:a16="http://schemas.microsoft.com/office/drawing/2014/main" id="{3FD7AC9E-9ABA-4020-ACA4-90B763E51306}"/>
            </a:ext>
          </a:extLst>
        </xdr:cNvPr>
        <xdr:cNvCxnSpPr/>
      </xdr:nvCxnSpPr>
      <xdr:spPr>
        <a:xfrm>
          <a:off x="4020820" y="9350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201956E-2B30-4B7E-BF72-5EE63013B656}"/>
            </a:ext>
          </a:extLst>
        </xdr:cNvPr>
        <xdr:cNvSpPr txBox="1"/>
      </xdr:nvSpPr>
      <xdr:spPr>
        <a:xfrm>
          <a:off x="4124960" y="10077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9" name="フローチャート: 判断 178">
          <a:extLst>
            <a:ext uri="{FF2B5EF4-FFF2-40B4-BE49-F238E27FC236}">
              <a16:creationId xmlns:a16="http://schemas.microsoft.com/office/drawing/2014/main" id="{F3E022F1-6E72-46BC-A87A-5A6C0965FF79}"/>
            </a:ext>
          </a:extLst>
        </xdr:cNvPr>
        <xdr:cNvSpPr/>
      </xdr:nvSpPr>
      <xdr:spPr>
        <a:xfrm>
          <a:off x="403606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0" name="フローチャート: 判断 179">
          <a:extLst>
            <a:ext uri="{FF2B5EF4-FFF2-40B4-BE49-F238E27FC236}">
              <a16:creationId xmlns:a16="http://schemas.microsoft.com/office/drawing/2014/main" id="{B9184EF3-E599-404D-9440-1FD74B442AAC}"/>
            </a:ext>
          </a:extLst>
        </xdr:cNvPr>
        <xdr:cNvSpPr/>
      </xdr:nvSpPr>
      <xdr:spPr>
        <a:xfrm>
          <a:off x="3312160" y="10190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81" name="フローチャート: 判断 180">
          <a:extLst>
            <a:ext uri="{FF2B5EF4-FFF2-40B4-BE49-F238E27FC236}">
              <a16:creationId xmlns:a16="http://schemas.microsoft.com/office/drawing/2014/main" id="{4EA413CC-F38F-429F-BAF4-EDA59DFC4A08}"/>
            </a:ext>
          </a:extLst>
        </xdr:cNvPr>
        <xdr:cNvSpPr/>
      </xdr:nvSpPr>
      <xdr:spPr>
        <a:xfrm>
          <a:off x="2514600" y="10188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E061FF1C-F747-4443-A3A4-0864DF735946}"/>
            </a:ext>
          </a:extLst>
        </xdr:cNvPr>
        <xdr:cNvSpPr/>
      </xdr:nvSpPr>
      <xdr:spPr>
        <a:xfrm>
          <a:off x="173990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3" name="フローチャート: 判断 182">
          <a:extLst>
            <a:ext uri="{FF2B5EF4-FFF2-40B4-BE49-F238E27FC236}">
              <a16:creationId xmlns:a16="http://schemas.microsoft.com/office/drawing/2014/main" id="{EE4FA1D8-FA75-4C73-8F3A-BB932ACCE6BD}"/>
            </a:ext>
          </a:extLst>
        </xdr:cNvPr>
        <xdr:cNvSpPr/>
      </xdr:nvSpPr>
      <xdr:spPr>
        <a:xfrm>
          <a:off x="965200" y="10149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1BA436C-9A69-4CD2-9387-BF41991393A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C082512-64BB-450E-AD60-AE17FAA01B3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6DB9EC4-8F16-40F1-8C20-E13B5CC322FF}"/>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B566A8B-10B2-4D2F-97F7-8367E7D282C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C027A30-2BD3-487D-8403-0847A22C771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89" name="楕円 188">
          <a:extLst>
            <a:ext uri="{FF2B5EF4-FFF2-40B4-BE49-F238E27FC236}">
              <a16:creationId xmlns:a16="http://schemas.microsoft.com/office/drawing/2014/main" id="{EF799413-74D3-40AF-94C0-F5E5D5DFDB67}"/>
            </a:ext>
          </a:extLst>
        </xdr:cNvPr>
        <xdr:cNvSpPr/>
      </xdr:nvSpPr>
      <xdr:spPr>
        <a:xfrm>
          <a:off x="4036060" y="102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2739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B720BB34-CB19-455B-9A00-C3A6466C6939}"/>
            </a:ext>
          </a:extLst>
        </xdr:cNvPr>
        <xdr:cNvSpPr txBox="1"/>
      </xdr:nvSpPr>
      <xdr:spPr>
        <a:xfrm>
          <a:off x="4124960" y="1022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42273</xdr:rowOff>
    </xdr:from>
    <xdr:to>
      <xdr:col>20</xdr:col>
      <xdr:colOff>38100</xdr:colOff>
      <xdr:row>61</xdr:row>
      <xdr:rowOff>143873</xdr:rowOff>
    </xdr:to>
    <xdr:sp macro="" textlink="">
      <xdr:nvSpPr>
        <xdr:cNvPr id="191" name="楕円 190">
          <a:extLst>
            <a:ext uri="{FF2B5EF4-FFF2-40B4-BE49-F238E27FC236}">
              <a16:creationId xmlns:a16="http://schemas.microsoft.com/office/drawing/2014/main" id="{FD44EAED-6A31-4DF3-9B4C-356A8C6BBF3E}"/>
            </a:ext>
          </a:extLst>
        </xdr:cNvPr>
        <xdr:cNvSpPr/>
      </xdr:nvSpPr>
      <xdr:spPr>
        <a:xfrm>
          <a:off x="3312160" y="102683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75112</xdr:rowOff>
    </xdr:from>
    <xdr:to>
      <xdr:col>24</xdr:col>
      <xdr:colOff>63500</xdr:colOff>
      <xdr:row>61</xdr:row>
      <xdr:rowOff>93073</xdr:rowOff>
    </xdr:to>
    <xdr:cxnSp macro="">
      <xdr:nvCxnSpPr>
        <xdr:cNvPr id="192" name="直線コネクタ 191">
          <a:extLst>
            <a:ext uri="{FF2B5EF4-FFF2-40B4-BE49-F238E27FC236}">
              <a16:creationId xmlns:a16="http://schemas.microsoft.com/office/drawing/2014/main" id="{CCC2965D-E3C4-46C9-A60E-6992C9B41680}"/>
            </a:ext>
          </a:extLst>
        </xdr:cNvPr>
        <xdr:cNvCxnSpPr/>
      </xdr:nvCxnSpPr>
      <xdr:spPr>
        <a:xfrm flipV="1">
          <a:off x="3355340" y="10301152"/>
          <a:ext cx="7315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25944</xdr:rowOff>
    </xdr:from>
    <xdr:to>
      <xdr:col>15</xdr:col>
      <xdr:colOff>101600</xdr:colOff>
      <xdr:row>61</xdr:row>
      <xdr:rowOff>127544</xdr:rowOff>
    </xdr:to>
    <xdr:sp macro="" textlink="">
      <xdr:nvSpPr>
        <xdr:cNvPr id="193" name="楕円 192">
          <a:extLst>
            <a:ext uri="{FF2B5EF4-FFF2-40B4-BE49-F238E27FC236}">
              <a16:creationId xmlns:a16="http://schemas.microsoft.com/office/drawing/2014/main" id="{5F6D319E-D553-477E-B438-27A5E8F21669}"/>
            </a:ext>
          </a:extLst>
        </xdr:cNvPr>
        <xdr:cNvSpPr/>
      </xdr:nvSpPr>
      <xdr:spPr>
        <a:xfrm>
          <a:off x="2514600" y="102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76744</xdr:rowOff>
    </xdr:from>
    <xdr:to>
      <xdr:col>19</xdr:col>
      <xdr:colOff>177800</xdr:colOff>
      <xdr:row>61</xdr:row>
      <xdr:rowOff>93073</xdr:rowOff>
    </xdr:to>
    <xdr:cxnSp macro="">
      <xdr:nvCxnSpPr>
        <xdr:cNvPr id="194" name="直線コネクタ 193">
          <a:extLst>
            <a:ext uri="{FF2B5EF4-FFF2-40B4-BE49-F238E27FC236}">
              <a16:creationId xmlns:a16="http://schemas.microsoft.com/office/drawing/2014/main" id="{181ABE5A-D020-4F34-85AC-42F1512E8968}"/>
            </a:ext>
          </a:extLst>
        </xdr:cNvPr>
        <xdr:cNvCxnSpPr/>
      </xdr:nvCxnSpPr>
      <xdr:spPr>
        <a:xfrm>
          <a:off x="2565400" y="10302784"/>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9616</xdr:rowOff>
    </xdr:from>
    <xdr:to>
      <xdr:col>10</xdr:col>
      <xdr:colOff>165100</xdr:colOff>
      <xdr:row>61</xdr:row>
      <xdr:rowOff>111216</xdr:rowOff>
    </xdr:to>
    <xdr:sp macro="" textlink="">
      <xdr:nvSpPr>
        <xdr:cNvPr id="195" name="楕円 194">
          <a:extLst>
            <a:ext uri="{FF2B5EF4-FFF2-40B4-BE49-F238E27FC236}">
              <a16:creationId xmlns:a16="http://schemas.microsoft.com/office/drawing/2014/main" id="{A8B7B137-02FF-4F3D-A881-7A473DF7E5F9}"/>
            </a:ext>
          </a:extLst>
        </xdr:cNvPr>
        <xdr:cNvSpPr/>
      </xdr:nvSpPr>
      <xdr:spPr>
        <a:xfrm>
          <a:off x="1739900" y="1023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60416</xdr:rowOff>
    </xdr:from>
    <xdr:to>
      <xdr:col>15</xdr:col>
      <xdr:colOff>50800</xdr:colOff>
      <xdr:row>61</xdr:row>
      <xdr:rowOff>76744</xdr:rowOff>
    </xdr:to>
    <xdr:cxnSp macro="">
      <xdr:nvCxnSpPr>
        <xdr:cNvPr id="196" name="直線コネクタ 195">
          <a:extLst>
            <a:ext uri="{FF2B5EF4-FFF2-40B4-BE49-F238E27FC236}">
              <a16:creationId xmlns:a16="http://schemas.microsoft.com/office/drawing/2014/main" id="{D7DC8348-E2C8-424B-AAFD-6A6E1857CF64}"/>
            </a:ext>
          </a:extLst>
        </xdr:cNvPr>
        <xdr:cNvCxnSpPr/>
      </xdr:nvCxnSpPr>
      <xdr:spPr>
        <a:xfrm>
          <a:off x="1790700" y="10286456"/>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164737</xdr:rowOff>
    </xdr:from>
    <xdr:to>
      <xdr:col>6</xdr:col>
      <xdr:colOff>38100</xdr:colOff>
      <xdr:row>61</xdr:row>
      <xdr:rowOff>94887</xdr:rowOff>
    </xdr:to>
    <xdr:sp macro="" textlink="">
      <xdr:nvSpPr>
        <xdr:cNvPr id="197" name="楕円 196">
          <a:extLst>
            <a:ext uri="{FF2B5EF4-FFF2-40B4-BE49-F238E27FC236}">
              <a16:creationId xmlns:a16="http://schemas.microsoft.com/office/drawing/2014/main" id="{6F18749F-E931-42E5-AF0C-CC28CF7F0429}"/>
            </a:ext>
          </a:extLst>
        </xdr:cNvPr>
        <xdr:cNvSpPr/>
      </xdr:nvSpPr>
      <xdr:spPr>
        <a:xfrm>
          <a:off x="965200" y="102231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44087</xdr:rowOff>
    </xdr:from>
    <xdr:to>
      <xdr:col>10</xdr:col>
      <xdr:colOff>114300</xdr:colOff>
      <xdr:row>61</xdr:row>
      <xdr:rowOff>60416</xdr:rowOff>
    </xdr:to>
    <xdr:cxnSp macro="">
      <xdr:nvCxnSpPr>
        <xdr:cNvPr id="198" name="直線コネクタ 197">
          <a:extLst>
            <a:ext uri="{FF2B5EF4-FFF2-40B4-BE49-F238E27FC236}">
              <a16:creationId xmlns:a16="http://schemas.microsoft.com/office/drawing/2014/main" id="{10D277EC-D3A3-412D-8F7D-8E40D479FF9C}"/>
            </a:ext>
          </a:extLst>
        </xdr:cNvPr>
        <xdr:cNvCxnSpPr/>
      </xdr:nvCxnSpPr>
      <xdr:spPr>
        <a:xfrm>
          <a:off x="1008380" y="10270127"/>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296F60E-E568-4D1F-A055-D1E18539485B}"/>
            </a:ext>
          </a:extLst>
        </xdr:cNvPr>
        <xdr:cNvSpPr txBox="1"/>
      </xdr:nvSpPr>
      <xdr:spPr>
        <a:xfrm>
          <a:off x="317056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77124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9831E31C-DBEB-4FE7-813B-D75CA053CF2D}"/>
            </a:ext>
          </a:extLst>
        </xdr:cNvPr>
        <xdr:cNvSpPr txBox="1"/>
      </xdr:nvSpPr>
      <xdr:spPr>
        <a:xfrm>
          <a:off x="2385704" y="996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270CC1D-11D2-4A80-9D21-7D6D60DEB7C8}"/>
            </a:ext>
          </a:extLst>
        </xdr:cNvPr>
        <xdr:cNvSpPr txBox="1"/>
      </xdr:nvSpPr>
      <xdr:spPr>
        <a:xfrm>
          <a:off x="1611004" y="997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8435FD75-7F24-405B-BEEC-261DB1B1100E}"/>
            </a:ext>
          </a:extLst>
        </xdr:cNvPr>
        <xdr:cNvSpPr txBox="1"/>
      </xdr:nvSpPr>
      <xdr:spPr>
        <a:xfrm>
          <a:off x="836304" y="992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135000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1BEFE2E9-D202-4950-8871-7C88A8B97F5F}"/>
            </a:ext>
          </a:extLst>
        </xdr:cNvPr>
        <xdr:cNvSpPr txBox="1"/>
      </xdr:nvSpPr>
      <xdr:spPr>
        <a:xfrm>
          <a:off x="3170564" y="10361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118671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871C8A9-BDC0-4D7E-A367-F2C86707547B}"/>
            </a:ext>
          </a:extLst>
        </xdr:cNvPr>
        <xdr:cNvSpPr txBox="1"/>
      </xdr:nvSpPr>
      <xdr:spPr>
        <a:xfrm>
          <a:off x="238570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102343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C1D256B-1D98-4903-8FA3-3B5F6F40D035}"/>
            </a:ext>
          </a:extLst>
        </xdr:cNvPr>
        <xdr:cNvSpPr txBox="1"/>
      </xdr:nvSpPr>
      <xdr:spPr>
        <a:xfrm>
          <a:off x="1611004" y="1032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0EFFB87-8C4A-488D-9DAE-F8D1CB974FBD}"/>
            </a:ext>
          </a:extLst>
        </xdr:cNvPr>
        <xdr:cNvSpPr txBox="1"/>
      </xdr:nvSpPr>
      <xdr:spPr>
        <a:xfrm>
          <a:off x="836304" y="1031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9B9BF43-6C0E-4596-B0BF-67FBBABBBB1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BF8D496-506A-4885-9A37-39014B2AE88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DCC3C279-2B72-4570-9F50-AD6CA495F25A}"/>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240A344-7958-42BB-A53B-7F7F67C37F7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891A3F3-8866-435E-98F4-70BF07C28F4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574AFF6-EC65-4168-9122-33EE035279D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F27B6BB-260E-4782-AEB8-44F2898CE29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111795B-DEAF-42FE-A6A0-073509A7C15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DB6EE51-C4C5-434C-BF43-0040010408E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B5EA5EA-FC8F-46CD-BD7C-7744C636E10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4E009BFC-D4CB-4C4D-AF9E-4B2F7BBB4EC9}"/>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CCA3309C-D5DE-446C-8DDE-BC5F166A827E}"/>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F38F46FB-740C-4E2A-967F-4FC30490C422}"/>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C26AE85F-F9CE-4849-BA04-A2F645BD6095}"/>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F047D7F9-00DB-4A7A-BAB9-7217131B0F66}"/>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9AAE378A-C3FC-417E-AB0E-FB175E61A97B}"/>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C56D5090-E7BF-4F5B-903D-370CFE03A7C2}"/>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E0151735-3B54-403E-90D7-9011FC00CCA8}"/>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587377FF-B052-47A0-B984-0A22BE2FAF12}"/>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9269C155-DED2-4BA9-8C1A-1C8D38BCD095}"/>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E7BF3056-3A2A-4E1F-B655-0E21396CFC6C}"/>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C60F561D-EAAD-4E19-9B8E-82D317A911F6}"/>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96987B34-7E52-440E-92CD-01F82254558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B4491830-8441-457E-AF10-CFF7D0FEB14F}"/>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C7ED0F28-704F-4876-B7ED-2D334F6F917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154327</xdr:rowOff>
    </xdr:from>
    <xdr:to>
      <xdr:col>54</xdr:col>
      <xdr:colOff>189865</xdr:colOff>
      <xdr:row>64</xdr:row>
      <xdr:rowOff>124632</xdr:rowOff>
    </xdr:to>
    <xdr:cxnSp macro="">
      <xdr:nvCxnSpPr>
        <xdr:cNvPr id="232" name="直線コネクタ 231">
          <a:extLst>
            <a:ext uri="{FF2B5EF4-FFF2-40B4-BE49-F238E27FC236}">
              <a16:creationId xmlns:a16="http://schemas.microsoft.com/office/drawing/2014/main" id="{07624319-167A-462B-A63B-9E08554C9A72}"/>
            </a:ext>
          </a:extLst>
        </xdr:cNvPr>
        <xdr:cNvCxnSpPr/>
      </xdr:nvCxnSpPr>
      <xdr:spPr>
        <a:xfrm flipV="1">
          <a:off x="9219565" y="9374527"/>
          <a:ext cx="0" cy="1479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128459</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4A8176AE-D236-4501-AE4B-6B0648144B04}"/>
            </a:ext>
          </a:extLst>
        </xdr:cNvPr>
        <xdr:cNvSpPr txBox="1"/>
      </xdr:nvSpPr>
      <xdr:spPr>
        <a:xfrm>
          <a:off x="9258300" y="108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124632</xdr:rowOff>
    </xdr:from>
    <xdr:to>
      <xdr:col>55</xdr:col>
      <xdr:colOff>88900</xdr:colOff>
      <xdr:row>64</xdr:row>
      <xdr:rowOff>124632</xdr:rowOff>
    </xdr:to>
    <xdr:cxnSp macro="">
      <xdr:nvCxnSpPr>
        <xdr:cNvPr id="234" name="直線コネクタ 233">
          <a:extLst>
            <a:ext uri="{FF2B5EF4-FFF2-40B4-BE49-F238E27FC236}">
              <a16:creationId xmlns:a16="http://schemas.microsoft.com/office/drawing/2014/main" id="{07912906-3AAB-4E93-A0F3-1193C90B6831}"/>
            </a:ext>
          </a:extLst>
        </xdr:cNvPr>
        <xdr:cNvCxnSpPr/>
      </xdr:nvCxnSpPr>
      <xdr:spPr>
        <a:xfrm>
          <a:off x="9154160" y="108535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101004</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D984CF41-73C6-485A-BA50-4FC806C38E3C}"/>
            </a:ext>
          </a:extLst>
        </xdr:cNvPr>
        <xdr:cNvSpPr txBox="1"/>
      </xdr:nvSpPr>
      <xdr:spPr>
        <a:xfrm>
          <a:off x="9258300" y="9153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154327</xdr:rowOff>
    </xdr:from>
    <xdr:to>
      <xdr:col>55</xdr:col>
      <xdr:colOff>88900</xdr:colOff>
      <xdr:row>55</xdr:row>
      <xdr:rowOff>154327</xdr:rowOff>
    </xdr:to>
    <xdr:cxnSp macro="">
      <xdr:nvCxnSpPr>
        <xdr:cNvPr id="236" name="直線コネクタ 235">
          <a:extLst>
            <a:ext uri="{FF2B5EF4-FFF2-40B4-BE49-F238E27FC236}">
              <a16:creationId xmlns:a16="http://schemas.microsoft.com/office/drawing/2014/main" id="{BA447F3B-3CF6-4B53-9BC6-AE0A1E722905}"/>
            </a:ext>
          </a:extLst>
        </xdr:cNvPr>
        <xdr:cNvCxnSpPr/>
      </xdr:nvCxnSpPr>
      <xdr:spPr>
        <a:xfrm>
          <a:off x="9154160" y="93745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18186</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1ABBB6FE-1D68-46A2-8757-EA41BEF8B17D}"/>
            </a:ext>
          </a:extLst>
        </xdr:cNvPr>
        <xdr:cNvSpPr txBox="1"/>
      </xdr:nvSpPr>
      <xdr:spPr>
        <a:xfrm>
          <a:off x="9258300" y="1024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166759</xdr:rowOff>
    </xdr:from>
    <xdr:to>
      <xdr:col>55</xdr:col>
      <xdr:colOff>50800</xdr:colOff>
      <xdr:row>62</xdr:row>
      <xdr:rowOff>96909</xdr:rowOff>
    </xdr:to>
    <xdr:sp macro="" textlink="">
      <xdr:nvSpPr>
        <xdr:cNvPr id="238" name="フローチャート: 判断 237">
          <a:extLst>
            <a:ext uri="{FF2B5EF4-FFF2-40B4-BE49-F238E27FC236}">
              <a16:creationId xmlns:a16="http://schemas.microsoft.com/office/drawing/2014/main" id="{A91B1D98-FAE5-46FC-AC90-92DF89996466}"/>
            </a:ext>
          </a:extLst>
        </xdr:cNvPr>
        <xdr:cNvSpPr/>
      </xdr:nvSpPr>
      <xdr:spPr>
        <a:xfrm>
          <a:off x="9192260" y="103927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17485</xdr:rowOff>
    </xdr:from>
    <xdr:to>
      <xdr:col>50</xdr:col>
      <xdr:colOff>165100</xdr:colOff>
      <xdr:row>62</xdr:row>
      <xdr:rowOff>119085</xdr:rowOff>
    </xdr:to>
    <xdr:sp macro="" textlink="">
      <xdr:nvSpPr>
        <xdr:cNvPr id="239" name="フローチャート: 判断 238">
          <a:extLst>
            <a:ext uri="{FF2B5EF4-FFF2-40B4-BE49-F238E27FC236}">
              <a16:creationId xmlns:a16="http://schemas.microsoft.com/office/drawing/2014/main" id="{78FAAEE1-677A-46DD-82DE-F892F1AA3725}"/>
            </a:ext>
          </a:extLst>
        </xdr:cNvPr>
        <xdr:cNvSpPr/>
      </xdr:nvSpPr>
      <xdr:spPr>
        <a:xfrm>
          <a:off x="8445500" y="1041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10806</xdr:rowOff>
    </xdr:from>
    <xdr:to>
      <xdr:col>46</xdr:col>
      <xdr:colOff>38100</xdr:colOff>
      <xdr:row>62</xdr:row>
      <xdr:rowOff>112406</xdr:rowOff>
    </xdr:to>
    <xdr:sp macro="" textlink="">
      <xdr:nvSpPr>
        <xdr:cNvPr id="240" name="フローチャート: 判断 239">
          <a:extLst>
            <a:ext uri="{FF2B5EF4-FFF2-40B4-BE49-F238E27FC236}">
              <a16:creationId xmlns:a16="http://schemas.microsoft.com/office/drawing/2014/main" id="{712C9127-AE3B-4BFC-BEEE-44FAF30FB274}"/>
            </a:ext>
          </a:extLst>
        </xdr:cNvPr>
        <xdr:cNvSpPr/>
      </xdr:nvSpPr>
      <xdr:spPr>
        <a:xfrm>
          <a:off x="7670800" y="104044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163160</xdr:rowOff>
    </xdr:from>
    <xdr:to>
      <xdr:col>41</xdr:col>
      <xdr:colOff>101600</xdr:colOff>
      <xdr:row>62</xdr:row>
      <xdr:rowOff>93310</xdr:rowOff>
    </xdr:to>
    <xdr:sp macro="" textlink="">
      <xdr:nvSpPr>
        <xdr:cNvPr id="241" name="フローチャート: 判断 240">
          <a:extLst>
            <a:ext uri="{FF2B5EF4-FFF2-40B4-BE49-F238E27FC236}">
              <a16:creationId xmlns:a16="http://schemas.microsoft.com/office/drawing/2014/main" id="{2659345E-18C3-4F37-B59F-A6CB7BBE17B1}"/>
            </a:ext>
          </a:extLst>
        </xdr:cNvPr>
        <xdr:cNvSpPr/>
      </xdr:nvSpPr>
      <xdr:spPr>
        <a:xfrm>
          <a:off x="6873240" y="10389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25088</xdr:rowOff>
    </xdr:from>
    <xdr:to>
      <xdr:col>36</xdr:col>
      <xdr:colOff>165100</xdr:colOff>
      <xdr:row>62</xdr:row>
      <xdr:rowOff>126688</xdr:rowOff>
    </xdr:to>
    <xdr:sp macro="" textlink="">
      <xdr:nvSpPr>
        <xdr:cNvPr id="242" name="フローチャート: 判断 241">
          <a:extLst>
            <a:ext uri="{FF2B5EF4-FFF2-40B4-BE49-F238E27FC236}">
              <a16:creationId xmlns:a16="http://schemas.microsoft.com/office/drawing/2014/main" id="{D8DE7C21-C897-4475-B652-485379C31449}"/>
            </a:ext>
          </a:extLst>
        </xdr:cNvPr>
        <xdr:cNvSpPr/>
      </xdr:nvSpPr>
      <xdr:spPr>
        <a:xfrm>
          <a:off x="6098540" y="104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97C35EF-F595-423B-A18D-A22DA902BDA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67F74CE-061A-4C15-9F4B-F36B95DBE2A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F81211D-40BF-4E96-89DD-20BCF8C0FE8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E6E76BA-9607-4C73-B827-0B7EFADA1E7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3FAF604A-FE32-4436-80F1-7F3A1345916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61856</xdr:rowOff>
    </xdr:from>
    <xdr:to>
      <xdr:col>55</xdr:col>
      <xdr:colOff>50800</xdr:colOff>
      <xdr:row>62</xdr:row>
      <xdr:rowOff>163456</xdr:rowOff>
    </xdr:to>
    <xdr:sp macro="" textlink="">
      <xdr:nvSpPr>
        <xdr:cNvPr id="248" name="楕円 247">
          <a:extLst>
            <a:ext uri="{FF2B5EF4-FFF2-40B4-BE49-F238E27FC236}">
              <a16:creationId xmlns:a16="http://schemas.microsoft.com/office/drawing/2014/main" id="{8CB7FC2B-181A-4792-9038-8BBE6125A9C5}"/>
            </a:ext>
          </a:extLst>
        </xdr:cNvPr>
        <xdr:cNvSpPr/>
      </xdr:nvSpPr>
      <xdr:spPr>
        <a:xfrm>
          <a:off x="9192260" y="104555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40283</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2AE4E245-9BEE-4D81-A04F-D78C70E0EC58}"/>
            </a:ext>
          </a:extLst>
        </xdr:cNvPr>
        <xdr:cNvSpPr txBox="1"/>
      </xdr:nvSpPr>
      <xdr:spPr>
        <a:xfrm>
          <a:off x="9258300" y="10433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80910</xdr:rowOff>
    </xdr:from>
    <xdr:to>
      <xdr:col>50</xdr:col>
      <xdr:colOff>165100</xdr:colOff>
      <xdr:row>63</xdr:row>
      <xdr:rowOff>11060</xdr:rowOff>
    </xdr:to>
    <xdr:sp macro="" textlink="">
      <xdr:nvSpPr>
        <xdr:cNvPr id="250" name="楕円 249">
          <a:extLst>
            <a:ext uri="{FF2B5EF4-FFF2-40B4-BE49-F238E27FC236}">
              <a16:creationId xmlns:a16="http://schemas.microsoft.com/office/drawing/2014/main" id="{D88ED13C-1B3F-4439-862E-3CC891B0E993}"/>
            </a:ext>
          </a:extLst>
        </xdr:cNvPr>
        <xdr:cNvSpPr/>
      </xdr:nvSpPr>
      <xdr:spPr>
        <a:xfrm>
          <a:off x="8445500" y="10474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112656</xdr:rowOff>
    </xdr:from>
    <xdr:to>
      <xdr:col>55</xdr:col>
      <xdr:colOff>0</xdr:colOff>
      <xdr:row>62</xdr:row>
      <xdr:rowOff>131710</xdr:rowOff>
    </xdr:to>
    <xdr:cxnSp macro="">
      <xdr:nvCxnSpPr>
        <xdr:cNvPr id="251" name="直線コネクタ 250">
          <a:extLst>
            <a:ext uri="{FF2B5EF4-FFF2-40B4-BE49-F238E27FC236}">
              <a16:creationId xmlns:a16="http://schemas.microsoft.com/office/drawing/2014/main" id="{3FC1BF48-AF9C-4C40-B544-23C01473B3C8}"/>
            </a:ext>
          </a:extLst>
        </xdr:cNvPr>
        <xdr:cNvCxnSpPr/>
      </xdr:nvCxnSpPr>
      <xdr:spPr>
        <a:xfrm flipV="1">
          <a:off x="8496300" y="10506336"/>
          <a:ext cx="723900" cy="1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88781</xdr:rowOff>
    </xdr:from>
    <xdr:to>
      <xdr:col>46</xdr:col>
      <xdr:colOff>38100</xdr:colOff>
      <xdr:row>63</xdr:row>
      <xdr:rowOff>18931</xdr:rowOff>
    </xdr:to>
    <xdr:sp macro="" textlink="">
      <xdr:nvSpPr>
        <xdr:cNvPr id="252" name="楕円 251">
          <a:extLst>
            <a:ext uri="{FF2B5EF4-FFF2-40B4-BE49-F238E27FC236}">
              <a16:creationId xmlns:a16="http://schemas.microsoft.com/office/drawing/2014/main" id="{CC981AD5-D1E3-43FE-B6CE-63A485B90E91}"/>
            </a:ext>
          </a:extLst>
        </xdr:cNvPr>
        <xdr:cNvSpPr/>
      </xdr:nvSpPr>
      <xdr:spPr>
        <a:xfrm>
          <a:off x="7670800" y="104824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131710</xdr:rowOff>
    </xdr:from>
    <xdr:to>
      <xdr:col>50</xdr:col>
      <xdr:colOff>114300</xdr:colOff>
      <xdr:row>62</xdr:row>
      <xdr:rowOff>139581</xdr:rowOff>
    </xdr:to>
    <xdr:cxnSp macro="">
      <xdr:nvCxnSpPr>
        <xdr:cNvPr id="253" name="直線コネクタ 252">
          <a:extLst>
            <a:ext uri="{FF2B5EF4-FFF2-40B4-BE49-F238E27FC236}">
              <a16:creationId xmlns:a16="http://schemas.microsoft.com/office/drawing/2014/main" id="{5B94755B-1FC4-46B4-BE9F-9E123EA278EC}"/>
            </a:ext>
          </a:extLst>
        </xdr:cNvPr>
        <xdr:cNvCxnSpPr/>
      </xdr:nvCxnSpPr>
      <xdr:spPr>
        <a:xfrm flipV="1">
          <a:off x="7713980" y="10525390"/>
          <a:ext cx="78232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96835</xdr:rowOff>
    </xdr:from>
    <xdr:to>
      <xdr:col>41</xdr:col>
      <xdr:colOff>101600</xdr:colOff>
      <xdr:row>63</xdr:row>
      <xdr:rowOff>26985</xdr:rowOff>
    </xdr:to>
    <xdr:sp macro="" textlink="">
      <xdr:nvSpPr>
        <xdr:cNvPr id="254" name="楕円 253">
          <a:extLst>
            <a:ext uri="{FF2B5EF4-FFF2-40B4-BE49-F238E27FC236}">
              <a16:creationId xmlns:a16="http://schemas.microsoft.com/office/drawing/2014/main" id="{E634D2A9-16ED-4235-9DB9-8481A7BB2206}"/>
            </a:ext>
          </a:extLst>
        </xdr:cNvPr>
        <xdr:cNvSpPr/>
      </xdr:nvSpPr>
      <xdr:spPr>
        <a:xfrm>
          <a:off x="6873240" y="10490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139581</xdr:rowOff>
    </xdr:from>
    <xdr:to>
      <xdr:col>45</xdr:col>
      <xdr:colOff>177800</xdr:colOff>
      <xdr:row>62</xdr:row>
      <xdr:rowOff>147635</xdr:rowOff>
    </xdr:to>
    <xdr:cxnSp macro="">
      <xdr:nvCxnSpPr>
        <xdr:cNvPr id="255" name="直線コネクタ 254">
          <a:extLst>
            <a:ext uri="{FF2B5EF4-FFF2-40B4-BE49-F238E27FC236}">
              <a16:creationId xmlns:a16="http://schemas.microsoft.com/office/drawing/2014/main" id="{C33758D1-C505-4EFE-8C45-51FD8607C955}"/>
            </a:ext>
          </a:extLst>
        </xdr:cNvPr>
        <xdr:cNvCxnSpPr/>
      </xdr:nvCxnSpPr>
      <xdr:spPr>
        <a:xfrm flipV="1">
          <a:off x="6924040" y="10533261"/>
          <a:ext cx="789940" cy="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104481</xdr:rowOff>
    </xdr:from>
    <xdr:to>
      <xdr:col>36</xdr:col>
      <xdr:colOff>165100</xdr:colOff>
      <xdr:row>63</xdr:row>
      <xdr:rowOff>34631</xdr:rowOff>
    </xdr:to>
    <xdr:sp macro="" textlink="">
      <xdr:nvSpPr>
        <xdr:cNvPr id="256" name="楕円 255">
          <a:extLst>
            <a:ext uri="{FF2B5EF4-FFF2-40B4-BE49-F238E27FC236}">
              <a16:creationId xmlns:a16="http://schemas.microsoft.com/office/drawing/2014/main" id="{D17AD108-8AA8-4A37-A87D-CB72C5F375CA}"/>
            </a:ext>
          </a:extLst>
        </xdr:cNvPr>
        <xdr:cNvSpPr/>
      </xdr:nvSpPr>
      <xdr:spPr>
        <a:xfrm>
          <a:off x="6098540" y="104981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147635</xdr:rowOff>
    </xdr:from>
    <xdr:to>
      <xdr:col>41</xdr:col>
      <xdr:colOff>50800</xdr:colOff>
      <xdr:row>62</xdr:row>
      <xdr:rowOff>155281</xdr:rowOff>
    </xdr:to>
    <xdr:cxnSp macro="">
      <xdr:nvCxnSpPr>
        <xdr:cNvPr id="257" name="直線コネクタ 256">
          <a:extLst>
            <a:ext uri="{FF2B5EF4-FFF2-40B4-BE49-F238E27FC236}">
              <a16:creationId xmlns:a16="http://schemas.microsoft.com/office/drawing/2014/main" id="{64227532-62ED-41C3-92D9-8BBDACEBEF91}"/>
            </a:ext>
          </a:extLst>
        </xdr:cNvPr>
        <xdr:cNvCxnSpPr/>
      </xdr:nvCxnSpPr>
      <xdr:spPr>
        <a:xfrm flipV="1">
          <a:off x="6149340" y="10541315"/>
          <a:ext cx="774700" cy="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135612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63EF6086-598E-4B96-96AD-0CC3B5F1FD66}"/>
            </a:ext>
          </a:extLst>
        </xdr:cNvPr>
        <xdr:cNvSpPr txBox="1"/>
      </xdr:nvSpPr>
      <xdr:spPr>
        <a:xfrm>
          <a:off x="8214575" y="1019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128933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7A388C5F-0AA4-419E-B7CA-465965783C9A}"/>
            </a:ext>
          </a:extLst>
        </xdr:cNvPr>
        <xdr:cNvSpPr txBox="1"/>
      </xdr:nvSpPr>
      <xdr:spPr>
        <a:xfrm>
          <a:off x="7444955" y="1018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109837</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A48A60D1-6642-4AD6-8FA8-3406FBF7F8A0}"/>
            </a:ext>
          </a:extLst>
        </xdr:cNvPr>
        <xdr:cNvSpPr txBox="1"/>
      </xdr:nvSpPr>
      <xdr:spPr>
        <a:xfrm>
          <a:off x="6670255" y="1016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143215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6F23FEB-7A9E-42F2-8101-E265BB858B59}"/>
            </a:ext>
          </a:extLst>
        </xdr:cNvPr>
        <xdr:cNvSpPr txBox="1"/>
      </xdr:nvSpPr>
      <xdr:spPr>
        <a:xfrm>
          <a:off x="5872695" y="1020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2187</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96DB4E6D-1C44-47EB-9895-4975FE188583}"/>
            </a:ext>
          </a:extLst>
        </xdr:cNvPr>
        <xdr:cNvSpPr txBox="1"/>
      </xdr:nvSpPr>
      <xdr:spPr>
        <a:xfrm>
          <a:off x="8214575" y="1056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10058</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11CEA1A2-6B75-46E0-9571-D91A766A78C0}"/>
            </a:ext>
          </a:extLst>
        </xdr:cNvPr>
        <xdr:cNvSpPr txBox="1"/>
      </xdr:nvSpPr>
      <xdr:spPr>
        <a:xfrm>
          <a:off x="7444955" y="1057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18112</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EB21418E-6D47-4C21-A6F8-AFA6016743A0}"/>
            </a:ext>
          </a:extLst>
        </xdr:cNvPr>
        <xdr:cNvSpPr txBox="1"/>
      </xdr:nvSpPr>
      <xdr:spPr>
        <a:xfrm>
          <a:off x="6670255" y="1057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25758</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14336577-2F05-4271-90E0-1B7E9153FE69}"/>
            </a:ext>
          </a:extLst>
        </xdr:cNvPr>
        <xdr:cNvSpPr txBox="1"/>
      </xdr:nvSpPr>
      <xdr:spPr>
        <a:xfrm>
          <a:off x="5872695" y="1058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2ECEDC-04DF-44B2-8B8E-FB9AE563AFE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4241E11-4051-4F02-B127-57B3A8E12DA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AA111F2D-B0DA-4394-BACA-ED2240B6220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1598FA14-20D5-4AA7-826A-1A600E43045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3E9C0DD9-D9D7-4895-8F74-7CFE1F95B07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D3826156-80FE-48A7-9F18-B6E49CE482C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9720C724-DEA1-415A-86D4-FCBA59074811}"/>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32A1CC33-387D-4A31-824B-7B5C312AEE0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ADC07EC8-7D36-4F3F-8DAB-6848AABFFFD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5ADC0C18-A584-406A-9E25-154350C70A95}"/>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D0596564-F2C2-4CAC-B53E-E66609AD52F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DACBC1FA-5527-4897-A9C1-83784E2F4653}"/>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B3465307-4313-4225-852B-92E45D879B28}"/>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C27CFAF7-F1ED-4DB3-A959-409E82436EB7}"/>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6764E2A8-0A09-440B-9FF9-62516FF625DA}"/>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510854A6-75FA-4BD1-8AB3-52E64D5317D3}"/>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1B71E8D5-2874-451C-9845-F07905CFB25E}"/>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43159003-6D17-442B-AAF7-082B7B715C1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798C2550-FAF7-43DF-9B9C-82DE237B8722}"/>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864CF98A-75CB-45D5-9587-9B786A683753}"/>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21D32375-C648-4BFF-92C0-2DA0FE28FDC8}"/>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87311BA3-A9B8-4F90-9EB8-DE866ACA6C1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59692C39-DD52-47EC-8D1B-6B7CF317D3D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2AAC27DB-B4D3-4CD8-B2D0-3EA062445A65}"/>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CDDB909F-6686-43F9-8854-71F7DD1E3B76}"/>
            </a:ext>
          </a:extLst>
        </xdr:cNvPr>
        <xdr:cNvCxnSpPr/>
      </xdr:nvCxnSpPr>
      <xdr:spPr>
        <a:xfrm flipV="1">
          <a:off x="4086225" y="13100684"/>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87F664C7-3C6E-4298-9ECA-B6DFEAE024A3}"/>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FF87B147-885F-446F-8D48-E05A638C98B0}"/>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13487AFC-B7E0-42ED-B3AC-3A3CCA75E9D7}"/>
            </a:ext>
          </a:extLst>
        </xdr:cNvPr>
        <xdr:cNvSpPr txBox="1"/>
      </xdr:nvSpPr>
      <xdr:spPr>
        <a:xfrm>
          <a:off x="4124960" y="12883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4" name="直線コネクタ 293">
          <a:extLst>
            <a:ext uri="{FF2B5EF4-FFF2-40B4-BE49-F238E27FC236}">
              <a16:creationId xmlns:a16="http://schemas.microsoft.com/office/drawing/2014/main" id="{3C90DFD8-0155-4193-984C-676D382BD1BC}"/>
            </a:ext>
          </a:extLst>
        </xdr:cNvPr>
        <xdr:cNvCxnSpPr/>
      </xdr:nvCxnSpPr>
      <xdr:spPr>
        <a:xfrm>
          <a:off x="4020820" y="131006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CBF2F2A4-04D6-4D7F-99AA-B18B17221D87}"/>
            </a:ext>
          </a:extLst>
        </xdr:cNvPr>
        <xdr:cNvSpPr txBox="1"/>
      </xdr:nvSpPr>
      <xdr:spPr>
        <a:xfrm>
          <a:off x="4124960" y="13623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8643BFD7-80E4-41C9-88FF-2EEBE768DD60}"/>
            </a:ext>
          </a:extLst>
        </xdr:cNvPr>
        <xdr:cNvSpPr/>
      </xdr:nvSpPr>
      <xdr:spPr>
        <a:xfrm>
          <a:off x="403606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97" name="フローチャート: 判断 296">
          <a:extLst>
            <a:ext uri="{FF2B5EF4-FFF2-40B4-BE49-F238E27FC236}">
              <a16:creationId xmlns:a16="http://schemas.microsoft.com/office/drawing/2014/main" id="{CC17A3B9-3363-4432-BD2F-DEA03F2B807C}"/>
            </a:ext>
          </a:extLst>
        </xdr:cNvPr>
        <xdr:cNvSpPr/>
      </xdr:nvSpPr>
      <xdr:spPr>
        <a:xfrm>
          <a:off x="3312160" y="13737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298" name="フローチャート: 判断 297">
          <a:extLst>
            <a:ext uri="{FF2B5EF4-FFF2-40B4-BE49-F238E27FC236}">
              <a16:creationId xmlns:a16="http://schemas.microsoft.com/office/drawing/2014/main" id="{06AC354C-378F-4895-9D63-7794F491AD5E}"/>
            </a:ext>
          </a:extLst>
        </xdr:cNvPr>
        <xdr:cNvSpPr/>
      </xdr:nvSpPr>
      <xdr:spPr>
        <a:xfrm>
          <a:off x="2514600" y="137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99" name="フローチャート: 判断 298">
          <a:extLst>
            <a:ext uri="{FF2B5EF4-FFF2-40B4-BE49-F238E27FC236}">
              <a16:creationId xmlns:a16="http://schemas.microsoft.com/office/drawing/2014/main" id="{719E9AEC-2DCD-41D2-84D4-26E6513E0595}"/>
            </a:ext>
          </a:extLst>
        </xdr:cNvPr>
        <xdr:cNvSpPr/>
      </xdr:nvSpPr>
      <xdr:spPr>
        <a:xfrm>
          <a:off x="1739900" y="1390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300" name="フローチャート: 判断 299">
          <a:extLst>
            <a:ext uri="{FF2B5EF4-FFF2-40B4-BE49-F238E27FC236}">
              <a16:creationId xmlns:a16="http://schemas.microsoft.com/office/drawing/2014/main" id="{70D0022D-1997-45F6-9E5F-DC34BB562B91}"/>
            </a:ext>
          </a:extLst>
        </xdr:cNvPr>
        <xdr:cNvSpPr/>
      </xdr:nvSpPr>
      <xdr:spPr>
        <a:xfrm>
          <a:off x="965200" y="1386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77A329D-3991-4AF3-A6FE-2FA3ADACEEA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117A0EF-9F81-4610-9F95-4824E762679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00626C7-22A0-446B-9668-05278ECE2D0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1A58227-7C3D-44C8-B7E4-54982110591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C67A4CE5-A493-46BD-920B-F6CDAD3F3E1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306" name="楕円 305">
          <a:extLst>
            <a:ext uri="{FF2B5EF4-FFF2-40B4-BE49-F238E27FC236}">
              <a16:creationId xmlns:a16="http://schemas.microsoft.com/office/drawing/2014/main" id="{54AA84A0-D0B3-4D61-B2DB-4F6DB02E4B5A}"/>
            </a:ext>
          </a:extLst>
        </xdr:cNvPr>
        <xdr:cNvSpPr/>
      </xdr:nvSpPr>
      <xdr:spPr>
        <a:xfrm>
          <a:off x="4036060" y="137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5732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87D0A847-9A08-4363-B69D-2853B1EBF558}"/>
            </a:ext>
          </a:extLst>
        </xdr:cNvPr>
        <xdr:cNvSpPr txBox="1"/>
      </xdr:nvSpPr>
      <xdr:spPr>
        <a:xfrm>
          <a:off x="4124960" y="1375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71120</xdr:rowOff>
    </xdr:from>
    <xdr:to>
      <xdr:col>20</xdr:col>
      <xdr:colOff>38100</xdr:colOff>
      <xdr:row>82</xdr:row>
      <xdr:rowOff>1270</xdr:rowOff>
    </xdr:to>
    <xdr:sp macro="" textlink="">
      <xdr:nvSpPr>
        <xdr:cNvPr id="308" name="楕円 307">
          <a:extLst>
            <a:ext uri="{FF2B5EF4-FFF2-40B4-BE49-F238E27FC236}">
              <a16:creationId xmlns:a16="http://schemas.microsoft.com/office/drawing/2014/main" id="{835278E7-1AB5-4BD5-9C5D-F179952037F2}"/>
            </a:ext>
          </a:extLst>
        </xdr:cNvPr>
        <xdr:cNvSpPr/>
      </xdr:nvSpPr>
      <xdr:spPr>
        <a:xfrm>
          <a:off x="3312160" y="13649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121920</xdr:rowOff>
    </xdr:from>
    <xdr:to>
      <xdr:col>24</xdr:col>
      <xdr:colOff>63500</xdr:colOff>
      <xdr:row>82</xdr:row>
      <xdr:rowOff>78105</xdr:rowOff>
    </xdr:to>
    <xdr:cxnSp macro="">
      <xdr:nvCxnSpPr>
        <xdr:cNvPr id="309" name="直線コネクタ 308">
          <a:extLst>
            <a:ext uri="{FF2B5EF4-FFF2-40B4-BE49-F238E27FC236}">
              <a16:creationId xmlns:a16="http://schemas.microsoft.com/office/drawing/2014/main" id="{BA360D45-5EEB-4A1C-A180-C60A4A5F286E}"/>
            </a:ext>
          </a:extLst>
        </xdr:cNvPr>
        <xdr:cNvCxnSpPr/>
      </xdr:nvCxnSpPr>
      <xdr:spPr>
        <a:xfrm>
          <a:off x="3355340" y="13700760"/>
          <a:ext cx="73152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xdr:rowOff>
    </xdr:from>
    <xdr:to>
      <xdr:col>15</xdr:col>
      <xdr:colOff>101600</xdr:colOff>
      <xdr:row>82</xdr:row>
      <xdr:rowOff>109855</xdr:rowOff>
    </xdr:to>
    <xdr:sp macro="" textlink="">
      <xdr:nvSpPr>
        <xdr:cNvPr id="310" name="楕円 309">
          <a:extLst>
            <a:ext uri="{FF2B5EF4-FFF2-40B4-BE49-F238E27FC236}">
              <a16:creationId xmlns:a16="http://schemas.microsoft.com/office/drawing/2014/main" id="{58B8ECCA-6C8D-409B-B872-62ACE2C676F2}"/>
            </a:ext>
          </a:extLst>
        </xdr:cNvPr>
        <xdr:cNvSpPr/>
      </xdr:nvSpPr>
      <xdr:spPr>
        <a:xfrm>
          <a:off x="2514600" y="1375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121920</xdr:rowOff>
    </xdr:from>
    <xdr:to>
      <xdr:col>19</xdr:col>
      <xdr:colOff>177800</xdr:colOff>
      <xdr:row>82</xdr:row>
      <xdr:rowOff>59055</xdr:rowOff>
    </xdr:to>
    <xdr:cxnSp macro="">
      <xdr:nvCxnSpPr>
        <xdr:cNvPr id="311" name="直線コネクタ 310">
          <a:extLst>
            <a:ext uri="{FF2B5EF4-FFF2-40B4-BE49-F238E27FC236}">
              <a16:creationId xmlns:a16="http://schemas.microsoft.com/office/drawing/2014/main" id="{C57138B9-0B54-40B5-8DCA-31FB0F8DAB3C}"/>
            </a:ext>
          </a:extLst>
        </xdr:cNvPr>
        <xdr:cNvCxnSpPr/>
      </xdr:nvCxnSpPr>
      <xdr:spPr>
        <a:xfrm flipV="1">
          <a:off x="2565400" y="13700760"/>
          <a:ext cx="78994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xdr:rowOff>
    </xdr:from>
    <xdr:to>
      <xdr:col>10</xdr:col>
      <xdr:colOff>165100</xdr:colOff>
      <xdr:row>81</xdr:row>
      <xdr:rowOff>117475</xdr:rowOff>
    </xdr:to>
    <xdr:sp macro="" textlink="">
      <xdr:nvSpPr>
        <xdr:cNvPr id="312" name="楕円 311">
          <a:extLst>
            <a:ext uri="{FF2B5EF4-FFF2-40B4-BE49-F238E27FC236}">
              <a16:creationId xmlns:a16="http://schemas.microsoft.com/office/drawing/2014/main" id="{CEC283EA-8E65-4303-85B4-72665CF71BB4}"/>
            </a:ext>
          </a:extLst>
        </xdr:cNvPr>
        <xdr:cNvSpPr/>
      </xdr:nvSpPr>
      <xdr:spPr>
        <a:xfrm>
          <a:off x="1739900" y="1359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66675</xdr:rowOff>
    </xdr:from>
    <xdr:to>
      <xdr:col>15</xdr:col>
      <xdr:colOff>50800</xdr:colOff>
      <xdr:row>82</xdr:row>
      <xdr:rowOff>59055</xdr:rowOff>
    </xdr:to>
    <xdr:cxnSp macro="">
      <xdr:nvCxnSpPr>
        <xdr:cNvPr id="313" name="直線コネクタ 312">
          <a:extLst>
            <a:ext uri="{FF2B5EF4-FFF2-40B4-BE49-F238E27FC236}">
              <a16:creationId xmlns:a16="http://schemas.microsoft.com/office/drawing/2014/main" id="{193F114F-5C57-4438-9DBC-959E2C60002A}"/>
            </a:ext>
          </a:extLst>
        </xdr:cNvPr>
        <xdr:cNvCxnSpPr/>
      </xdr:nvCxnSpPr>
      <xdr:spPr>
        <a:xfrm>
          <a:off x="1790700" y="13645515"/>
          <a:ext cx="7747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71120</xdr:rowOff>
    </xdr:from>
    <xdr:to>
      <xdr:col>6</xdr:col>
      <xdr:colOff>38100</xdr:colOff>
      <xdr:row>82</xdr:row>
      <xdr:rowOff>1270</xdr:rowOff>
    </xdr:to>
    <xdr:sp macro="" textlink="">
      <xdr:nvSpPr>
        <xdr:cNvPr id="314" name="楕円 313">
          <a:extLst>
            <a:ext uri="{FF2B5EF4-FFF2-40B4-BE49-F238E27FC236}">
              <a16:creationId xmlns:a16="http://schemas.microsoft.com/office/drawing/2014/main" id="{3584D5DA-15AC-40BA-B676-A86292DBDE55}"/>
            </a:ext>
          </a:extLst>
        </xdr:cNvPr>
        <xdr:cNvSpPr/>
      </xdr:nvSpPr>
      <xdr:spPr>
        <a:xfrm>
          <a:off x="965200" y="13649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66675</xdr:rowOff>
    </xdr:from>
    <xdr:to>
      <xdr:col>10</xdr:col>
      <xdr:colOff>114300</xdr:colOff>
      <xdr:row>81</xdr:row>
      <xdr:rowOff>121920</xdr:rowOff>
    </xdr:to>
    <xdr:cxnSp macro="">
      <xdr:nvCxnSpPr>
        <xdr:cNvPr id="315" name="直線コネクタ 314">
          <a:extLst>
            <a:ext uri="{FF2B5EF4-FFF2-40B4-BE49-F238E27FC236}">
              <a16:creationId xmlns:a16="http://schemas.microsoft.com/office/drawing/2014/main" id="{BCBD5818-B516-403A-9E49-0E4A80773E27}"/>
            </a:ext>
          </a:extLst>
        </xdr:cNvPr>
        <xdr:cNvCxnSpPr/>
      </xdr:nvCxnSpPr>
      <xdr:spPr>
        <a:xfrm flipV="1">
          <a:off x="1008380" y="13645515"/>
          <a:ext cx="78232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80027</xdr:rowOff>
    </xdr:from>
    <xdr:ext cx="405111" cy="259045"/>
    <xdr:sp macro="" textlink="">
      <xdr:nvSpPr>
        <xdr:cNvPr id="316" name="n_1aveValue【公営住宅】&#10;有形固定資産減価償却率">
          <a:extLst>
            <a:ext uri="{FF2B5EF4-FFF2-40B4-BE49-F238E27FC236}">
              <a16:creationId xmlns:a16="http://schemas.microsoft.com/office/drawing/2014/main" id="{9FA55906-FEAA-4D0C-B161-06E14BF86D31}"/>
            </a:ext>
          </a:extLst>
        </xdr:cNvPr>
        <xdr:cNvSpPr txBox="1"/>
      </xdr:nvSpPr>
      <xdr:spPr>
        <a:xfrm>
          <a:off x="317056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118763</xdr:rowOff>
    </xdr:from>
    <xdr:ext cx="405111" cy="259045"/>
    <xdr:sp macro="" textlink="">
      <xdr:nvSpPr>
        <xdr:cNvPr id="317" name="n_2aveValue【公営住宅】&#10;有形固定資産減価償却率">
          <a:extLst>
            <a:ext uri="{FF2B5EF4-FFF2-40B4-BE49-F238E27FC236}">
              <a16:creationId xmlns:a16="http://schemas.microsoft.com/office/drawing/2014/main" id="{2B4E6C06-FC51-457D-8E90-8378B0297B23}"/>
            </a:ext>
          </a:extLst>
        </xdr:cNvPr>
        <xdr:cNvSpPr txBox="1"/>
      </xdr:nvSpPr>
      <xdr:spPr>
        <a:xfrm>
          <a:off x="238570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80027</xdr:rowOff>
    </xdr:from>
    <xdr:ext cx="405111" cy="259045"/>
    <xdr:sp macro="" textlink="">
      <xdr:nvSpPr>
        <xdr:cNvPr id="318" name="n_3aveValue【公営住宅】&#10;有形固定資産減価償却率">
          <a:extLst>
            <a:ext uri="{FF2B5EF4-FFF2-40B4-BE49-F238E27FC236}">
              <a16:creationId xmlns:a16="http://schemas.microsoft.com/office/drawing/2014/main" id="{318DE180-613B-4049-B987-059E6F6514FA}"/>
            </a:ext>
          </a:extLst>
        </xdr:cNvPr>
        <xdr:cNvSpPr txBox="1"/>
      </xdr:nvSpPr>
      <xdr:spPr>
        <a:xfrm>
          <a:off x="161100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41927</xdr:rowOff>
    </xdr:from>
    <xdr:ext cx="405111" cy="259045"/>
    <xdr:sp macro="" textlink="">
      <xdr:nvSpPr>
        <xdr:cNvPr id="319" name="n_4aveValue【公営住宅】&#10;有形固定資産減価償却率">
          <a:extLst>
            <a:ext uri="{FF2B5EF4-FFF2-40B4-BE49-F238E27FC236}">
              <a16:creationId xmlns:a16="http://schemas.microsoft.com/office/drawing/2014/main" id="{FD0E33C0-30F3-4A70-AD47-871218A8D7A8}"/>
            </a:ext>
          </a:extLst>
        </xdr:cNvPr>
        <xdr:cNvSpPr txBox="1"/>
      </xdr:nvSpPr>
      <xdr:spPr>
        <a:xfrm>
          <a:off x="83630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17797</xdr:rowOff>
    </xdr:from>
    <xdr:ext cx="405111" cy="259045"/>
    <xdr:sp macro="" textlink="">
      <xdr:nvSpPr>
        <xdr:cNvPr id="320" name="n_1mainValue【公営住宅】&#10;有形固定資産減価償却率">
          <a:extLst>
            <a:ext uri="{FF2B5EF4-FFF2-40B4-BE49-F238E27FC236}">
              <a16:creationId xmlns:a16="http://schemas.microsoft.com/office/drawing/2014/main" id="{1C766FF7-1D6A-42C8-AC5A-C55D70D0E21F}"/>
            </a:ext>
          </a:extLst>
        </xdr:cNvPr>
        <xdr:cNvSpPr txBox="1"/>
      </xdr:nvSpPr>
      <xdr:spPr>
        <a:xfrm>
          <a:off x="317056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21" name="n_2mainValue【公営住宅】&#10;有形固定資産減価償却率">
          <a:extLst>
            <a:ext uri="{FF2B5EF4-FFF2-40B4-BE49-F238E27FC236}">
              <a16:creationId xmlns:a16="http://schemas.microsoft.com/office/drawing/2014/main" id="{F26687E8-661C-4B8D-A805-FBD3E9825060}"/>
            </a:ext>
          </a:extLst>
        </xdr:cNvPr>
        <xdr:cNvSpPr txBox="1"/>
      </xdr:nvSpPr>
      <xdr:spPr>
        <a:xfrm>
          <a:off x="2385704" y="1384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134002</xdr:rowOff>
    </xdr:from>
    <xdr:ext cx="405111" cy="259045"/>
    <xdr:sp macro="" textlink="">
      <xdr:nvSpPr>
        <xdr:cNvPr id="322" name="n_3mainValue【公営住宅】&#10;有形固定資産減価償却率">
          <a:extLst>
            <a:ext uri="{FF2B5EF4-FFF2-40B4-BE49-F238E27FC236}">
              <a16:creationId xmlns:a16="http://schemas.microsoft.com/office/drawing/2014/main" id="{EB5B1415-9CAB-4D94-9F3F-FC114DEB3842}"/>
            </a:ext>
          </a:extLst>
        </xdr:cNvPr>
        <xdr:cNvSpPr txBox="1"/>
      </xdr:nvSpPr>
      <xdr:spPr>
        <a:xfrm>
          <a:off x="1611004" y="1337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17797</xdr:rowOff>
    </xdr:from>
    <xdr:ext cx="405111" cy="259045"/>
    <xdr:sp macro="" textlink="">
      <xdr:nvSpPr>
        <xdr:cNvPr id="323" name="n_4mainValue【公営住宅】&#10;有形固定資産減価償却率">
          <a:extLst>
            <a:ext uri="{FF2B5EF4-FFF2-40B4-BE49-F238E27FC236}">
              <a16:creationId xmlns:a16="http://schemas.microsoft.com/office/drawing/2014/main" id="{9C793EE5-4EFB-442E-BBD2-121F871ED852}"/>
            </a:ext>
          </a:extLst>
        </xdr:cNvPr>
        <xdr:cNvSpPr txBox="1"/>
      </xdr:nvSpPr>
      <xdr:spPr>
        <a:xfrm>
          <a:off x="83630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28405B95-D117-4FC6-9690-8A01F3A16D5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A7812081-A00D-4124-8082-3D3CDE85B4D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CE0821F2-E183-4A3C-B9DA-20F40F545DF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CD6F0E17-1289-4D0D-8102-16401B29946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75660777-0B62-4832-9390-95A38D4C9B1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7562708D-AFC5-48CA-AD63-3F84DF13028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8710597E-85C9-47B4-AA67-FAC906ACBEE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19D4B6F0-5F46-41E6-B930-F2ED1764173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FFB845E3-F3C6-4823-B73B-63E131225F3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49325D72-352D-461B-B395-3E81EE2516C7}"/>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23533D99-0615-424F-B5D9-0B394BFF9638}"/>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6ABD3412-847C-45F0-96BF-584C067CD14F}"/>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7BDB6E81-CC77-4547-BC53-78CE780DBD34}"/>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6E025924-FAED-4EB9-A772-B709EE5EDDF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76243AD1-E4E4-4995-80FB-38F930659E8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2D797E11-0561-49EC-94BD-189505CF68EC}"/>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CA6245B1-BA3E-4871-9504-8CD4AC596B9A}"/>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2E6337A9-5EDD-4E47-BA7A-BB51D7746516}"/>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3A839CD3-226C-46AB-A60F-E17226D0CE32}"/>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BAEFF1DC-8841-47C5-ACB2-FC83CA33D08C}"/>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FCBC22BD-EC91-4D32-9C65-92D782966447}"/>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16CD589C-A1A3-4C33-9030-4F220BD4691A}"/>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49FA60C7-16B0-4B21-8B10-FC566B43E74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68FEC85E-7A45-4DB7-A102-E39837175A1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6177D5D9-753B-4570-A75D-BC826026C0C5}"/>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57367</xdr:rowOff>
    </xdr:from>
    <xdr:to>
      <xdr:col>54</xdr:col>
      <xdr:colOff>189865</xdr:colOff>
      <xdr:row>86</xdr:row>
      <xdr:rowOff>154360</xdr:rowOff>
    </xdr:to>
    <xdr:cxnSp macro="">
      <xdr:nvCxnSpPr>
        <xdr:cNvPr id="349" name="直線コネクタ 348">
          <a:extLst>
            <a:ext uri="{FF2B5EF4-FFF2-40B4-BE49-F238E27FC236}">
              <a16:creationId xmlns:a16="http://schemas.microsoft.com/office/drawing/2014/main" id="{6F3BD073-39D4-4F00-8906-70EE5F05905F}"/>
            </a:ext>
          </a:extLst>
        </xdr:cNvPr>
        <xdr:cNvCxnSpPr/>
      </xdr:nvCxnSpPr>
      <xdr:spPr>
        <a:xfrm flipV="1">
          <a:off x="9219565" y="13133287"/>
          <a:ext cx="0" cy="14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a:extLst>
            <a:ext uri="{FF2B5EF4-FFF2-40B4-BE49-F238E27FC236}">
              <a16:creationId xmlns:a16="http://schemas.microsoft.com/office/drawing/2014/main" id="{A919A6DE-0A76-453B-9BA4-792F5572411C}"/>
            </a:ext>
          </a:extLst>
        </xdr:cNvPr>
        <xdr:cNvSpPr txBox="1"/>
      </xdr:nvSpPr>
      <xdr:spPr>
        <a:xfrm>
          <a:off x="9258300" y="145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a:extLst>
            <a:ext uri="{FF2B5EF4-FFF2-40B4-BE49-F238E27FC236}">
              <a16:creationId xmlns:a16="http://schemas.microsoft.com/office/drawing/2014/main" id="{D04E1525-4835-423D-806C-DC7E0F913B20}"/>
            </a:ext>
          </a:extLst>
        </xdr:cNvPr>
        <xdr:cNvCxnSpPr/>
      </xdr:nvCxnSpPr>
      <xdr:spPr>
        <a:xfrm>
          <a:off x="9154160" y="14571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4044</xdr:rowOff>
    </xdr:from>
    <xdr:ext cx="469744" cy="259045"/>
    <xdr:sp macro="" textlink="">
      <xdr:nvSpPr>
        <xdr:cNvPr id="352" name="【公営住宅】&#10;一人当たり面積最大値テキスト">
          <a:extLst>
            <a:ext uri="{FF2B5EF4-FFF2-40B4-BE49-F238E27FC236}">
              <a16:creationId xmlns:a16="http://schemas.microsoft.com/office/drawing/2014/main" id="{4F1F3087-A5DE-4586-9DF3-3321254CD9B7}"/>
            </a:ext>
          </a:extLst>
        </xdr:cNvPr>
        <xdr:cNvSpPr txBox="1"/>
      </xdr:nvSpPr>
      <xdr:spPr>
        <a:xfrm>
          <a:off x="9258300" y="129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57367</xdr:rowOff>
    </xdr:from>
    <xdr:to>
      <xdr:col>55</xdr:col>
      <xdr:colOff>88900</xdr:colOff>
      <xdr:row>78</xdr:row>
      <xdr:rowOff>57367</xdr:rowOff>
    </xdr:to>
    <xdr:cxnSp macro="">
      <xdr:nvCxnSpPr>
        <xdr:cNvPr id="353" name="直線コネクタ 352">
          <a:extLst>
            <a:ext uri="{FF2B5EF4-FFF2-40B4-BE49-F238E27FC236}">
              <a16:creationId xmlns:a16="http://schemas.microsoft.com/office/drawing/2014/main" id="{3C396DE6-DE94-4F80-B146-C4D17E5519AF}"/>
            </a:ext>
          </a:extLst>
        </xdr:cNvPr>
        <xdr:cNvCxnSpPr/>
      </xdr:nvCxnSpPr>
      <xdr:spPr>
        <a:xfrm>
          <a:off x="9154160" y="131332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34307</xdr:rowOff>
    </xdr:from>
    <xdr:ext cx="469744" cy="259045"/>
    <xdr:sp macro="" textlink="">
      <xdr:nvSpPr>
        <xdr:cNvPr id="354" name="【公営住宅】&#10;一人当たり面積平均値テキスト">
          <a:extLst>
            <a:ext uri="{FF2B5EF4-FFF2-40B4-BE49-F238E27FC236}">
              <a16:creationId xmlns:a16="http://schemas.microsoft.com/office/drawing/2014/main" id="{C83E3604-CFD8-4840-9B23-79F6435C8353}"/>
            </a:ext>
          </a:extLst>
        </xdr:cNvPr>
        <xdr:cNvSpPr txBox="1"/>
      </xdr:nvSpPr>
      <xdr:spPr>
        <a:xfrm>
          <a:off x="92583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55" name="フローチャート: 判断 354">
          <a:extLst>
            <a:ext uri="{FF2B5EF4-FFF2-40B4-BE49-F238E27FC236}">
              <a16:creationId xmlns:a16="http://schemas.microsoft.com/office/drawing/2014/main" id="{15FA36C3-6D56-4D20-807E-51C788CF57C5}"/>
            </a:ext>
          </a:extLst>
        </xdr:cNvPr>
        <xdr:cNvSpPr/>
      </xdr:nvSpPr>
      <xdr:spPr>
        <a:xfrm>
          <a:off x="9192260" y="143052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65677</xdr:rowOff>
    </xdr:from>
    <xdr:to>
      <xdr:col>50</xdr:col>
      <xdr:colOff>165100</xdr:colOff>
      <xdr:row>85</xdr:row>
      <xdr:rowOff>167277</xdr:rowOff>
    </xdr:to>
    <xdr:sp macro="" textlink="">
      <xdr:nvSpPr>
        <xdr:cNvPr id="356" name="フローチャート: 判断 355">
          <a:extLst>
            <a:ext uri="{FF2B5EF4-FFF2-40B4-BE49-F238E27FC236}">
              <a16:creationId xmlns:a16="http://schemas.microsoft.com/office/drawing/2014/main" id="{45C9A56C-39B6-4B86-A421-6C9EE87B1725}"/>
            </a:ext>
          </a:extLst>
        </xdr:cNvPr>
        <xdr:cNvSpPr/>
      </xdr:nvSpPr>
      <xdr:spPr>
        <a:xfrm>
          <a:off x="8445500" y="143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58820</xdr:rowOff>
    </xdr:from>
    <xdr:to>
      <xdr:col>46</xdr:col>
      <xdr:colOff>38100</xdr:colOff>
      <xdr:row>85</xdr:row>
      <xdr:rowOff>160420</xdr:rowOff>
    </xdr:to>
    <xdr:sp macro="" textlink="">
      <xdr:nvSpPr>
        <xdr:cNvPr id="357" name="フローチャート: 判断 356">
          <a:extLst>
            <a:ext uri="{FF2B5EF4-FFF2-40B4-BE49-F238E27FC236}">
              <a16:creationId xmlns:a16="http://schemas.microsoft.com/office/drawing/2014/main" id="{D50A7030-95AF-4840-A508-8D0EF681D8F3}"/>
            </a:ext>
          </a:extLst>
        </xdr:cNvPr>
        <xdr:cNvSpPr/>
      </xdr:nvSpPr>
      <xdr:spPr>
        <a:xfrm>
          <a:off x="7670800" y="14308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35306</xdr:rowOff>
    </xdr:from>
    <xdr:to>
      <xdr:col>41</xdr:col>
      <xdr:colOff>101600</xdr:colOff>
      <xdr:row>85</xdr:row>
      <xdr:rowOff>136906</xdr:rowOff>
    </xdr:to>
    <xdr:sp macro="" textlink="">
      <xdr:nvSpPr>
        <xdr:cNvPr id="358" name="フローチャート: 判断 357">
          <a:extLst>
            <a:ext uri="{FF2B5EF4-FFF2-40B4-BE49-F238E27FC236}">
              <a16:creationId xmlns:a16="http://schemas.microsoft.com/office/drawing/2014/main" id="{3768C583-B776-438D-91EB-CB4CEB521EF6}"/>
            </a:ext>
          </a:extLst>
        </xdr:cNvPr>
        <xdr:cNvSpPr/>
      </xdr:nvSpPr>
      <xdr:spPr>
        <a:xfrm>
          <a:off x="6873240" y="1428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27468</xdr:rowOff>
    </xdr:from>
    <xdr:to>
      <xdr:col>36</xdr:col>
      <xdr:colOff>165100</xdr:colOff>
      <xdr:row>85</xdr:row>
      <xdr:rowOff>129068</xdr:rowOff>
    </xdr:to>
    <xdr:sp macro="" textlink="">
      <xdr:nvSpPr>
        <xdr:cNvPr id="359" name="フローチャート: 判断 358">
          <a:extLst>
            <a:ext uri="{FF2B5EF4-FFF2-40B4-BE49-F238E27FC236}">
              <a16:creationId xmlns:a16="http://schemas.microsoft.com/office/drawing/2014/main" id="{0C5F569F-1626-4F7F-A1C0-62ED56576B1F}"/>
            </a:ext>
          </a:extLst>
        </xdr:cNvPr>
        <xdr:cNvSpPr/>
      </xdr:nvSpPr>
      <xdr:spPr>
        <a:xfrm>
          <a:off x="6098540" y="1427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7A3D735-1F4B-46B8-9043-A605F70C295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0DBB7A0-32A8-4F34-8D1A-99798A260D7C}"/>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E280AE8-A76D-4C4E-A0F8-D6BBC1B33A1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D5C71536-FAAB-4248-BB72-71E1868D215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AFC5B3CB-9D87-4435-845E-5734FE2C9E73}"/>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146994</xdr:rowOff>
    </xdr:from>
    <xdr:to>
      <xdr:col>55</xdr:col>
      <xdr:colOff>50800</xdr:colOff>
      <xdr:row>85</xdr:row>
      <xdr:rowOff>77144</xdr:rowOff>
    </xdr:to>
    <xdr:sp macro="" textlink="">
      <xdr:nvSpPr>
        <xdr:cNvPr id="365" name="楕円 364">
          <a:extLst>
            <a:ext uri="{FF2B5EF4-FFF2-40B4-BE49-F238E27FC236}">
              <a16:creationId xmlns:a16="http://schemas.microsoft.com/office/drawing/2014/main" id="{F4844E98-6AFE-4910-B6D5-28FC0DAC7B11}"/>
            </a:ext>
          </a:extLst>
        </xdr:cNvPr>
        <xdr:cNvSpPr/>
      </xdr:nvSpPr>
      <xdr:spPr>
        <a:xfrm>
          <a:off x="9192260" y="142287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169871</xdr:rowOff>
    </xdr:from>
    <xdr:ext cx="469744" cy="259045"/>
    <xdr:sp macro="" textlink="">
      <xdr:nvSpPr>
        <xdr:cNvPr id="366" name="【公営住宅】&#10;一人当たり面積該当値テキスト">
          <a:extLst>
            <a:ext uri="{FF2B5EF4-FFF2-40B4-BE49-F238E27FC236}">
              <a16:creationId xmlns:a16="http://schemas.microsoft.com/office/drawing/2014/main" id="{75E8FFD3-93DE-4CA6-8CDF-EA6DFB8A3273}"/>
            </a:ext>
          </a:extLst>
        </xdr:cNvPr>
        <xdr:cNvSpPr txBox="1"/>
      </xdr:nvSpPr>
      <xdr:spPr>
        <a:xfrm>
          <a:off x="9258300" y="1408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153851</xdr:rowOff>
    </xdr:from>
    <xdr:to>
      <xdr:col>50</xdr:col>
      <xdr:colOff>165100</xdr:colOff>
      <xdr:row>85</xdr:row>
      <xdr:rowOff>84001</xdr:rowOff>
    </xdr:to>
    <xdr:sp macro="" textlink="">
      <xdr:nvSpPr>
        <xdr:cNvPr id="367" name="楕円 366">
          <a:extLst>
            <a:ext uri="{FF2B5EF4-FFF2-40B4-BE49-F238E27FC236}">
              <a16:creationId xmlns:a16="http://schemas.microsoft.com/office/drawing/2014/main" id="{F08E5496-E5B7-422A-B0CD-1A084BA7FB81}"/>
            </a:ext>
          </a:extLst>
        </xdr:cNvPr>
        <xdr:cNvSpPr/>
      </xdr:nvSpPr>
      <xdr:spPr>
        <a:xfrm>
          <a:off x="8445500" y="14235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26344</xdr:rowOff>
    </xdr:from>
    <xdr:to>
      <xdr:col>55</xdr:col>
      <xdr:colOff>0</xdr:colOff>
      <xdr:row>85</xdr:row>
      <xdr:rowOff>33201</xdr:rowOff>
    </xdr:to>
    <xdr:cxnSp macro="">
      <xdr:nvCxnSpPr>
        <xdr:cNvPr id="368" name="直線コネクタ 367">
          <a:extLst>
            <a:ext uri="{FF2B5EF4-FFF2-40B4-BE49-F238E27FC236}">
              <a16:creationId xmlns:a16="http://schemas.microsoft.com/office/drawing/2014/main" id="{E99FDE81-AB05-4A27-B8E1-66D92DDE8F6D}"/>
            </a:ext>
          </a:extLst>
        </xdr:cNvPr>
        <xdr:cNvCxnSpPr/>
      </xdr:nvCxnSpPr>
      <xdr:spPr>
        <a:xfrm flipV="1">
          <a:off x="8496300" y="14275744"/>
          <a:ext cx="7239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161037</xdr:rowOff>
    </xdr:from>
    <xdr:to>
      <xdr:col>46</xdr:col>
      <xdr:colOff>38100</xdr:colOff>
      <xdr:row>85</xdr:row>
      <xdr:rowOff>91187</xdr:rowOff>
    </xdr:to>
    <xdr:sp macro="" textlink="">
      <xdr:nvSpPr>
        <xdr:cNvPr id="369" name="楕円 368">
          <a:extLst>
            <a:ext uri="{FF2B5EF4-FFF2-40B4-BE49-F238E27FC236}">
              <a16:creationId xmlns:a16="http://schemas.microsoft.com/office/drawing/2014/main" id="{24415D0A-6388-410C-B35A-DDF604F36DCB}"/>
            </a:ext>
          </a:extLst>
        </xdr:cNvPr>
        <xdr:cNvSpPr/>
      </xdr:nvSpPr>
      <xdr:spPr>
        <a:xfrm>
          <a:off x="7670800" y="142427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33201</xdr:rowOff>
    </xdr:from>
    <xdr:to>
      <xdr:col>50</xdr:col>
      <xdr:colOff>114300</xdr:colOff>
      <xdr:row>85</xdr:row>
      <xdr:rowOff>40387</xdr:rowOff>
    </xdr:to>
    <xdr:cxnSp macro="">
      <xdr:nvCxnSpPr>
        <xdr:cNvPr id="370" name="直線コネクタ 369">
          <a:extLst>
            <a:ext uri="{FF2B5EF4-FFF2-40B4-BE49-F238E27FC236}">
              <a16:creationId xmlns:a16="http://schemas.microsoft.com/office/drawing/2014/main" id="{FC59CBD8-67A5-4CB6-9A0C-BB78167BFE64}"/>
            </a:ext>
          </a:extLst>
        </xdr:cNvPr>
        <xdr:cNvCxnSpPr/>
      </xdr:nvCxnSpPr>
      <xdr:spPr>
        <a:xfrm flipV="1">
          <a:off x="7713980" y="14282601"/>
          <a:ext cx="782320" cy="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18977</xdr:rowOff>
    </xdr:from>
    <xdr:to>
      <xdr:col>41</xdr:col>
      <xdr:colOff>101600</xdr:colOff>
      <xdr:row>85</xdr:row>
      <xdr:rowOff>120577</xdr:rowOff>
    </xdr:to>
    <xdr:sp macro="" textlink="">
      <xdr:nvSpPr>
        <xdr:cNvPr id="371" name="楕円 370">
          <a:extLst>
            <a:ext uri="{FF2B5EF4-FFF2-40B4-BE49-F238E27FC236}">
              <a16:creationId xmlns:a16="http://schemas.microsoft.com/office/drawing/2014/main" id="{75003DA3-1141-4A46-8D5B-D887D89382B2}"/>
            </a:ext>
          </a:extLst>
        </xdr:cNvPr>
        <xdr:cNvSpPr/>
      </xdr:nvSpPr>
      <xdr:spPr>
        <a:xfrm>
          <a:off x="6873240" y="1426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40387</xdr:rowOff>
    </xdr:from>
    <xdr:to>
      <xdr:col>45</xdr:col>
      <xdr:colOff>177800</xdr:colOff>
      <xdr:row>85</xdr:row>
      <xdr:rowOff>69777</xdr:rowOff>
    </xdr:to>
    <xdr:cxnSp macro="">
      <xdr:nvCxnSpPr>
        <xdr:cNvPr id="372" name="直線コネクタ 371">
          <a:extLst>
            <a:ext uri="{FF2B5EF4-FFF2-40B4-BE49-F238E27FC236}">
              <a16:creationId xmlns:a16="http://schemas.microsoft.com/office/drawing/2014/main" id="{E1BED8BD-C3EE-4677-B680-8A6A4D279CB8}"/>
            </a:ext>
          </a:extLst>
        </xdr:cNvPr>
        <xdr:cNvCxnSpPr/>
      </xdr:nvCxnSpPr>
      <xdr:spPr>
        <a:xfrm flipV="1">
          <a:off x="6924040" y="14289787"/>
          <a:ext cx="78994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45430</xdr:rowOff>
    </xdr:from>
    <xdr:to>
      <xdr:col>36</xdr:col>
      <xdr:colOff>165100</xdr:colOff>
      <xdr:row>85</xdr:row>
      <xdr:rowOff>147030</xdr:rowOff>
    </xdr:to>
    <xdr:sp macro="" textlink="">
      <xdr:nvSpPr>
        <xdr:cNvPr id="373" name="楕円 372">
          <a:extLst>
            <a:ext uri="{FF2B5EF4-FFF2-40B4-BE49-F238E27FC236}">
              <a16:creationId xmlns:a16="http://schemas.microsoft.com/office/drawing/2014/main" id="{6EF3FD32-DE75-47AA-B462-AF21C22AD4F7}"/>
            </a:ext>
          </a:extLst>
        </xdr:cNvPr>
        <xdr:cNvSpPr/>
      </xdr:nvSpPr>
      <xdr:spPr>
        <a:xfrm>
          <a:off x="6098540" y="142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69777</xdr:rowOff>
    </xdr:from>
    <xdr:to>
      <xdr:col>41</xdr:col>
      <xdr:colOff>50800</xdr:colOff>
      <xdr:row>85</xdr:row>
      <xdr:rowOff>96230</xdr:rowOff>
    </xdr:to>
    <xdr:cxnSp macro="">
      <xdr:nvCxnSpPr>
        <xdr:cNvPr id="374" name="直線コネクタ 373">
          <a:extLst>
            <a:ext uri="{FF2B5EF4-FFF2-40B4-BE49-F238E27FC236}">
              <a16:creationId xmlns:a16="http://schemas.microsoft.com/office/drawing/2014/main" id="{14C3A99E-58A7-4E34-BCBD-7A2C663397BF}"/>
            </a:ext>
          </a:extLst>
        </xdr:cNvPr>
        <xdr:cNvCxnSpPr/>
      </xdr:nvCxnSpPr>
      <xdr:spPr>
        <a:xfrm flipV="1">
          <a:off x="6149340" y="14319177"/>
          <a:ext cx="7747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158404</xdr:rowOff>
    </xdr:from>
    <xdr:ext cx="469744" cy="259045"/>
    <xdr:sp macro="" textlink="">
      <xdr:nvSpPr>
        <xdr:cNvPr id="375" name="n_1aveValue【公営住宅】&#10;一人当たり面積">
          <a:extLst>
            <a:ext uri="{FF2B5EF4-FFF2-40B4-BE49-F238E27FC236}">
              <a16:creationId xmlns:a16="http://schemas.microsoft.com/office/drawing/2014/main" id="{DACD52AD-5C5C-408D-A978-D11F63B0F7E2}"/>
            </a:ext>
          </a:extLst>
        </xdr:cNvPr>
        <xdr:cNvSpPr txBox="1"/>
      </xdr:nvSpPr>
      <xdr:spPr>
        <a:xfrm>
          <a:off x="8271587" y="1440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151547</xdr:rowOff>
    </xdr:from>
    <xdr:ext cx="469744" cy="259045"/>
    <xdr:sp macro="" textlink="">
      <xdr:nvSpPr>
        <xdr:cNvPr id="376" name="n_2aveValue【公営住宅】&#10;一人当たり面積">
          <a:extLst>
            <a:ext uri="{FF2B5EF4-FFF2-40B4-BE49-F238E27FC236}">
              <a16:creationId xmlns:a16="http://schemas.microsoft.com/office/drawing/2014/main" id="{B13FAB29-4E20-4C96-A372-92EC99CB9DD3}"/>
            </a:ext>
          </a:extLst>
        </xdr:cNvPr>
        <xdr:cNvSpPr txBox="1"/>
      </xdr:nvSpPr>
      <xdr:spPr>
        <a:xfrm>
          <a:off x="7509587" y="144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128033</xdr:rowOff>
    </xdr:from>
    <xdr:ext cx="469744" cy="259045"/>
    <xdr:sp macro="" textlink="">
      <xdr:nvSpPr>
        <xdr:cNvPr id="377" name="n_3aveValue【公営住宅】&#10;一人当たり面積">
          <a:extLst>
            <a:ext uri="{FF2B5EF4-FFF2-40B4-BE49-F238E27FC236}">
              <a16:creationId xmlns:a16="http://schemas.microsoft.com/office/drawing/2014/main" id="{D5AE0B32-AED2-4381-89BB-028906E517CC}"/>
            </a:ext>
          </a:extLst>
        </xdr:cNvPr>
        <xdr:cNvSpPr txBox="1"/>
      </xdr:nvSpPr>
      <xdr:spPr>
        <a:xfrm>
          <a:off x="6712027" y="1437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145595</xdr:rowOff>
    </xdr:from>
    <xdr:ext cx="469744" cy="259045"/>
    <xdr:sp macro="" textlink="">
      <xdr:nvSpPr>
        <xdr:cNvPr id="378" name="n_4aveValue【公営住宅】&#10;一人当たり面積">
          <a:extLst>
            <a:ext uri="{FF2B5EF4-FFF2-40B4-BE49-F238E27FC236}">
              <a16:creationId xmlns:a16="http://schemas.microsoft.com/office/drawing/2014/main" id="{A83BD06D-4237-416F-935A-7D2A8BEB61B0}"/>
            </a:ext>
          </a:extLst>
        </xdr:cNvPr>
        <xdr:cNvSpPr txBox="1"/>
      </xdr:nvSpPr>
      <xdr:spPr>
        <a:xfrm>
          <a:off x="5937327" y="1405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100528</xdr:rowOff>
    </xdr:from>
    <xdr:ext cx="469744" cy="259045"/>
    <xdr:sp macro="" textlink="">
      <xdr:nvSpPr>
        <xdr:cNvPr id="379" name="n_1mainValue【公営住宅】&#10;一人当たり面積">
          <a:extLst>
            <a:ext uri="{FF2B5EF4-FFF2-40B4-BE49-F238E27FC236}">
              <a16:creationId xmlns:a16="http://schemas.microsoft.com/office/drawing/2014/main" id="{CDAE9405-32EF-41AC-B286-0E58B8D128A8}"/>
            </a:ext>
          </a:extLst>
        </xdr:cNvPr>
        <xdr:cNvSpPr txBox="1"/>
      </xdr:nvSpPr>
      <xdr:spPr>
        <a:xfrm>
          <a:off x="8271587" y="1401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107714</xdr:rowOff>
    </xdr:from>
    <xdr:ext cx="469744" cy="259045"/>
    <xdr:sp macro="" textlink="">
      <xdr:nvSpPr>
        <xdr:cNvPr id="380" name="n_2mainValue【公営住宅】&#10;一人当たり面積">
          <a:extLst>
            <a:ext uri="{FF2B5EF4-FFF2-40B4-BE49-F238E27FC236}">
              <a16:creationId xmlns:a16="http://schemas.microsoft.com/office/drawing/2014/main" id="{404C7705-C6B5-4912-9B75-543107A361BA}"/>
            </a:ext>
          </a:extLst>
        </xdr:cNvPr>
        <xdr:cNvSpPr txBox="1"/>
      </xdr:nvSpPr>
      <xdr:spPr>
        <a:xfrm>
          <a:off x="7509587" y="1402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137104</xdr:rowOff>
    </xdr:from>
    <xdr:ext cx="469744" cy="259045"/>
    <xdr:sp macro="" textlink="">
      <xdr:nvSpPr>
        <xdr:cNvPr id="381" name="n_3mainValue【公営住宅】&#10;一人当たり面積">
          <a:extLst>
            <a:ext uri="{FF2B5EF4-FFF2-40B4-BE49-F238E27FC236}">
              <a16:creationId xmlns:a16="http://schemas.microsoft.com/office/drawing/2014/main" id="{E750CED3-CC9D-4DC7-A2EA-A75507C7AF7D}"/>
            </a:ext>
          </a:extLst>
        </xdr:cNvPr>
        <xdr:cNvSpPr txBox="1"/>
      </xdr:nvSpPr>
      <xdr:spPr>
        <a:xfrm>
          <a:off x="6712027" y="1405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138157</xdr:rowOff>
    </xdr:from>
    <xdr:ext cx="469744" cy="259045"/>
    <xdr:sp macro="" textlink="">
      <xdr:nvSpPr>
        <xdr:cNvPr id="382" name="n_4mainValue【公営住宅】&#10;一人当たり面積">
          <a:extLst>
            <a:ext uri="{FF2B5EF4-FFF2-40B4-BE49-F238E27FC236}">
              <a16:creationId xmlns:a16="http://schemas.microsoft.com/office/drawing/2014/main" id="{2813B9C3-07FB-401F-84F5-8EEDB6DDE3C7}"/>
            </a:ext>
          </a:extLst>
        </xdr:cNvPr>
        <xdr:cNvSpPr txBox="1"/>
      </xdr:nvSpPr>
      <xdr:spPr>
        <a:xfrm>
          <a:off x="5937327" y="143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DA199244-8741-4ADF-A2D6-5B8EAE542C3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C05D221D-66E9-40BF-94DC-757F2DE533E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FE8F3ECA-5014-4D1C-A128-A81BC87CBBC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F2014251-67C7-4EF6-97FA-49F068BB73F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B4A28EC6-FE00-43CD-8187-27378C0E6CF9}"/>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BCE547BC-0837-4E44-979E-AEA6A8F34D2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EE6CF4DB-AEDE-4A7E-AB99-40138680070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D86B4875-F787-4C7A-B6E6-CB8997AD6A3E}"/>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FB8CC9AF-3E35-4FD5-AE5B-6E248854189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1AEF573D-C7E3-492B-B103-C35C9B29373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4D8E42CE-5B6B-4F84-A9DB-8CDDB22A00C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779DF688-80A8-4FB7-8023-9EF6B1F7812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BD162D9E-CD31-45E9-974F-1487D4CEE86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6D88367C-2905-44E8-9910-8C974C9EB3A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F39F255-8B01-4D1A-8B37-9EBED5AA84F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4951FD81-5DC6-4201-9258-5202C39A7946}"/>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AA44F941-1998-4F9B-BF19-036BD89A876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2A4954C0-9378-4DB2-B72B-3196EFD6BD2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4B564BD3-22C2-45A7-88F9-0D9437BB9EF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99381562-C265-46CC-9C86-43BB2AF1B14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E2777A14-944F-49DB-A4AE-B37CA29485A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5E9C5C8-DFB5-42A9-BEF7-3F557722E6E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2E92025-114B-4CFD-B77F-D69D93C2A8D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66A4451B-B9D0-4044-8065-9D5E29A1990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AA3BA405-D83D-4D54-BC51-E7E8F0F3815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1AF49B79-88E5-4B77-BCC1-63D9164C9A5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68EEFE73-C83B-49AB-A2A0-9D039D88F4D7}"/>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853E2FE0-E447-4A47-8E43-166828F933DB}"/>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0F7E6422-1B8C-4910-886A-F32132A58108}"/>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89BA96F8-85FF-4301-9578-A6BCF84CB396}"/>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D9D664F9-0483-45CB-A137-C9599792E56D}"/>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6A9AEB27-C783-4DBB-8C0D-DED8AE86B3BE}"/>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7E44500E-D8A6-4545-916D-543E3949DD44}"/>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6713A50A-2A2A-4AEE-91F6-1018092E5F3B}"/>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4B5E1255-535D-4EAD-A234-6CE81ACDFD04}"/>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73BCB77B-944F-4F71-B94B-641272D3814F}"/>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15F480D8-9D91-4368-9FB6-7719AB417D27}"/>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C9F3F62F-1B28-44C5-A3F7-1DDC99973114}"/>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CACB7B86-50AB-4B54-9E37-3E49C76FC4E1}"/>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B6D276B5-8F2E-4EAE-AD97-20985528CEA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BC5C3D7E-C4D6-47F1-9200-2DA500465A8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117022</xdr:rowOff>
    </xdr:from>
    <xdr:to>
      <xdr:col>85</xdr:col>
      <xdr:colOff>126364</xdr:colOff>
      <xdr:row>42</xdr:row>
      <xdr:rowOff>92528</xdr:rowOff>
    </xdr:to>
    <xdr:cxnSp macro="">
      <xdr:nvCxnSpPr>
        <xdr:cNvPr id="424" name="直線コネクタ 423">
          <a:extLst>
            <a:ext uri="{FF2B5EF4-FFF2-40B4-BE49-F238E27FC236}">
              <a16:creationId xmlns:a16="http://schemas.microsoft.com/office/drawing/2014/main" id="{761730CB-8EB0-4923-B80F-1AA2E27DE21E}"/>
            </a:ext>
          </a:extLst>
        </xdr:cNvPr>
        <xdr:cNvCxnSpPr/>
      </xdr:nvCxnSpPr>
      <xdr:spPr>
        <a:xfrm flipV="1">
          <a:off x="14375764" y="564914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a:extLst>
            <a:ext uri="{FF2B5EF4-FFF2-40B4-BE49-F238E27FC236}">
              <a16:creationId xmlns:a16="http://schemas.microsoft.com/office/drawing/2014/main" id="{0BB384D0-CFBC-47CA-98B4-B770730C826E}"/>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a:extLst>
            <a:ext uri="{FF2B5EF4-FFF2-40B4-BE49-F238E27FC236}">
              <a16:creationId xmlns:a16="http://schemas.microsoft.com/office/drawing/2014/main" id="{E4B0A4CB-0BD3-4668-8091-DF2DDC5DE8F9}"/>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63699</xdr:rowOff>
    </xdr:from>
    <xdr:ext cx="340478" cy="259045"/>
    <xdr:sp macro="" textlink="">
      <xdr:nvSpPr>
        <xdr:cNvPr id="427" name="【認定こども園・幼稚園・保育所】&#10;有形固定資産減価償却率最大値テキスト">
          <a:extLst>
            <a:ext uri="{FF2B5EF4-FFF2-40B4-BE49-F238E27FC236}">
              <a16:creationId xmlns:a16="http://schemas.microsoft.com/office/drawing/2014/main" id="{1ADDC3F1-18FA-4385-AF95-E7D948A4BCC0}"/>
            </a:ext>
          </a:extLst>
        </xdr:cNvPr>
        <xdr:cNvSpPr txBox="1"/>
      </xdr:nvSpPr>
      <xdr:spPr>
        <a:xfrm>
          <a:off x="14414500" y="54281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117022</xdr:rowOff>
    </xdr:from>
    <xdr:to>
      <xdr:col>86</xdr:col>
      <xdr:colOff>25400</xdr:colOff>
      <xdr:row>33</xdr:row>
      <xdr:rowOff>117022</xdr:rowOff>
    </xdr:to>
    <xdr:cxnSp macro="">
      <xdr:nvCxnSpPr>
        <xdr:cNvPr id="428" name="直線コネクタ 427">
          <a:extLst>
            <a:ext uri="{FF2B5EF4-FFF2-40B4-BE49-F238E27FC236}">
              <a16:creationId xmlns:a16="http://schemas.microsoft.com/office/drawing/2014/main" id="{FC86D203-08AF-48AF-876A-888A3E0BC795}"/>
            </a:ext>
          </a:extLst>
        </xdr:cNvPr>
        <xdr:cNvCxnSpPr/>
      </xdr:nvCxnSpPr>
      <xdr:spPr>
        <a:xfrm>
          <a:off x="14287500" y="5649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95630</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id="{1FB974A1-FEE5-4F09-80F7-E6EA5FF2CBAD}"/>
            </a:ext>
          </a:extLst>
        </xdr:cNvPr>
        <xdr:cNvSpPr txBox="1"/>
      </xdr:nvSpPr>
      <xdr:spPr>
        <a:xfrm>
          <a:off x="14414500" y="62983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430" name="フローチャート: 判断 429">
          <a:extLst>
            <a:ext uri="{FF2B5EF4-FFF2-40B4-BE49-F238E27FC236}">
              <a16:creationId xmlns:a16="http://schemas.microsoft.com/office/drawing/2014/main" id="{C7D0704F-9555-4B2F-B090-81A83EE4D2B4}"/>
            </a:ext>
          </a:extLst>
        </xdr:cNvPr>
        <xdr:cNvSpPr/>
      </xdr:nvSpPr>
      <xdr:spPr>
        <a:xfrm>
          <a:off x="14325600" y="644307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431" name="フローチャート: 判断 430">
          <a:extLst>
            <a:ext uri="{FF2B5EF4-FFF2-40B4-BE49-F238E27FC236}">
              <a16:creationId xmlns:a16="http://schemas.microsoft.com/office/drawing/2014/main" id="{7D896E06-6A4C-4187-B327-E264B091CF29}"/>
            </a:ext>
          </a:extLst>
        </xdr:cNvPr>
        <xdr:cNvSpPr/>
      </xdr:nvSpPr>
      <xdr:spPr>
        <a:xfrm>
          <a:off x="13578840" y="64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102144</xdr:rowOff>
    </xdr:from>
    <xdr:to>
      <xdr:col>76</xdr:col>
      <xdr:colOff>165100</xdr:colOff>
      <xdr:row>39</xdr:row>
      <xdr:rowOff>32294</xdr:rowOff>
    </xdr:to>
    <xdr:sp macro="" textlink="">
      <xdr:nvSpPr>
        <xdr:cNvPr id="432" name="フローチャート: 判断 431">
          <a:extLst>
            <a:ext uri="{FF2B5EF4-FFF2-40B4-BE49-F238E27FC236}">
              <a16:creationId xmlns:a16="http://schemas.microsoft.com/office/drawing/2014/main" id="{CD215E4B-1F10-4830-9CF3-6C7DB7CE2041}"/>
            </a:ext>
          </a:extLst>
        </xdr:cNvPr>
        <xdr:cNvSpPr/>
      </xdr:nvSpPr>
      <xdr:spPr>
        <a:xfrm>
          <a:off x="12804140" y="6472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33" name="フローチャート: 判断 432">
          <a:extLst>
            <a:ext uri="{FF2B5EF4-FFF2-40B4-BE49-F238E27FC236}">
              <a16:creationId xmlns:a16="http://schemas.microsoft.com/office/drawing/2014/main" id="{8729159E-9D9E-437C-B331-EA917C32BE53}"/>
            </a:ext>
          </a:extLst>
        </xdr:cNvPr>
        <xdr:cNvSpPr/>
      </xdr:nvSpPr>
      <xdr:spPr>
        <a:xfrm>
          <a:off x="1202944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xdr:rowOff>
    </xdr:from>
    <xdr:to>
      <xdr:col>67</xdr:col>
      <xdr:colOff>101600</xdr:colOff>
      <xdr:row>38</xdr:row>
      <xdr:rowOff>113937</xdr:rowOff>
    </xdr:to>
    <xdr:sp macro="" textlink="">
      <xdr:nvSpPr>
        <xdr:cNvPr id="434" name="フローチャート: 判断 433">
          <a:extLst>
            <a:ext uri="{FF2B5EF4-FFF2-40B4-BE49-F238E27FC236}">
              <a16:creationId xmlns:a16="http://schemas.microsoft.com/office/drawing/2014/main" id="{D9D37DBD-565A-4F5B-89B9-E591D5E4E21A}"/>
            </a:ext>
          </a:extLst>
        </xdr:cNvPr>
        <xdr:cNvSpPr/>
      </xdr:nvSpPr>
      <xdr:spPr>
        <a:xfrm>
          <a:off x="11231880" y="638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D8048AA-4377-40B2-B218-311E0A30401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F8E3C7E9-DD39-475C-9FAA-FF3BB42748D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1B733C8-167A-4EE9-B798-9CCDAAFF172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3E2AA393-D439-4373-86C1-267E05885DC5}"/>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7E73D8B1-4994-4560-8B22-6290F8C2A6A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35197</xdr:rowOff>
    </xdr:from>
    <xdr:to>
      <xdr:col>85</xdr:col>
      <xdr:colOff>177800</xdr:colOff>
      <xdr:row>40</xdr:row>
      <xdr:rowOff>136797</xdr:rowOff>
    </xdr:to>
    <xdr:sp macro="" textlink="">
      <xdr:nvSpPr>
        <xdr:cNvPr id="440" name="楕円 439">
          <a:extLst>
            <a:ext uri="{FF2B5EF4-FFF2-40B4-BE49-F238E27FC236}">
              <a16:creationId xmlns:a16="http://schemas.microsoft.com/office/drawing/2014/main" id="{CDADBEED-E894-4567-B568-34C66E65E744}"/>
            </a:ext>
          </a:extLst>
        </xdr:cNvPr>
        <xdr:cNvSpPr/>
      </xdr:nvSpPr>
      <xdr:spPr>
        <a:xfrm>
          <a:off x="14325600" y="674079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13624</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id="{0033EE8E-EBE7-42C8-B390-AEF39EDF6C57}"/>
            </a:ext>
          </a:extLst>
        </xdr:cNvPr>
        <xdr:cNvSpPr txBox="1"/>
      </xdr:nvSpPr>
      <xdr:spPr>
        <a:xfrm>
          <a:off x="14414500" y="6719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146231</xdr:rowOff>
    </xdr:from>
    <xdr:to>
      <xdr:col>81</xdr:col>
      <xdr:colOff>101600</xdr:colOff>
      <xdr:row>42</xdr:row>
      <xdr:rowOff>76381</xdr:rowOff>
    </xdr:to>
    <xdr:sp macro="" textlink="">
      <xdr:nvSpPr>
        <xdr:cNvPr id="442" name="楕円 441">
          <a:extLst>
            <a:ext uri="{FF2B5EF4-FFF2-40B4-BE49-F238E27FC236}">
              <a16:creationId xmlns:a16="http://schemas.microsoft.com/office/drawing/2014/main" id="{6144F44C-566C-4616-9549-D02FC47040CE}"/>
            </a:ext>
          </a:extLst>
        </xdr:cNvPr>
        <xdr:cNvSpPr/>
      </xdr:nvSpPr>
      <xdr:spPr>
        <a:xfrm>
          <a:off x="13578840" y="70194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85997</xdr:rowOff>
    </xdr:from>
    <xdr:to>
      <xdr:col>85</xdr:col>
      <xdr:colOff>127000</xdr:colOff>
      <xdr:row>42</xdr:row>
      <xdr:rowOff>25581</xdr:rowOff>
    </xdr:to>
    <xdr:cxnSp macro="">
      <xdr:nvCxnSpPr>
        <xdr:cNvPr id="443" name="直線コネクタ 442">
          <a:extLst>
            <a:ext uri="{FF2B5EF4-FFF2-40B4-BE49-F238E27FC236}">
              <a16:creationId xmlns:a16="http://schemas.microsoft.com/office/drawing/2014/main" id="{B3BF13F8-8C7D-42C3-B96C-FBB4E4549784}"/>
            </a:ext>
          </a:extLst>
        </xdr:cNvPr>
        <xdr:cNvCxnSpPr/>
      </xdr:nvCxnSpPr>
      <xdr:spPr>
        <a:xfrm flipV="1">
          <a:off x="13629640" y="6791597"/>
          <a:ext cx="746760" cy="27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159294</xdr:rowOff>
    </xdr:from>
    <xdr:to>
      <xdr:col>76</xdr:col>
      <xdr:colOff>165100</xdr:colOff>
      <xdr:row>41</xdr:row>
      <xdr:rowOff>89444</xdr:rowOff>
    </xdr:to>
    <xdr:sp macro="" textlink="">
      <xdr:nvSpPr>
        <xdr:cNvPr id="444" name="楕円 443">
          <a:extLst>
            <a:ext uri="{FF2B5EF4-FFF2-40B4-BE49-F238E27FC236}">
              <a16:creationId xmlns:a16="http://schemas.microsoft.com/office/drawing/2014/main" id="{8B191CF3-8FC3-4E82-9719-70DD8636D9AE}"/>
            </a:ext>
          </a:extLst>
        </xdr:cNvPr>
        <xdr:cNvSpPr/>
      </xdr:nvSpPr>
      <xdr:spPr>
        <a:xfrm>
          <a:off x="12804140" y="6864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38644</xdr:rowOff>
    </xdr:from>
    <xdr:to>
      <xdr:col>81</xdr:col>
      <xdr:colOff>50800</xdr:colOff>
      <xdr:row>42</xdr:row>
      <xdr:rowOff>25581</xdr:rowOff>
    </xdr:to>
    <xdr:cxnSp macro="">
      <xdr:nvCxnSpPr>
        <xdr:cNvPr id="445" name="直線コネクタ 444">
          <a:extLst>
            <a:ext uri="{FF2B5EF4-FFF2-40B4-BE49-F238E27FC236}">
              <a16:creationId xmlns:a16="http://schemas.microsoft.com/office/drawing/2014/main" id="{4EE7A9DC-2273-49C5-A1E7-40E2DE826568}"/>
            </a:ext>
          </a:extLst>
        </xdr:cNvPr>
        <xdr:cNvCxnSpPr/>
      </xdr:nvCxnSpPr>
      <xdr:spPr>
        <a:xfrm>
          <a:off x="12854940" y="6911884"/>
          <a:ext cx="774700" cy="15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120106</xdr:rowOff>
    </xdr:from>
    <xdr:to>
      <xdr:col>72</xdr:col>
      <xdr:colOff>38100</xdr:colOff>
      <xdr:row>41</xdr:row>
      <xdr:rowOff>50256</xdr:rowOff>
    </xdr:to>
    <xdr:sp macro="" textlink="">
      <xdr:nvSpPr>
        <xdr:cNvPr id="446" name="楕円 445">
          <a:extLst>
            <a:ext uri="{FF2B5EF4-FFF2-40B4-BE49-F238E27FC236}">
              <a16:creationId xmlns:a16="http://schemas.microsoft.com/office/drawing/2014/main" id="{89C84DCF-C211-4D29-A6EE-C136F571523B}"/>
            </a:ext>
          </a:extLst>
        </xdr:cNvPr>
        <xdr:cNvSpPr/>
      </xdr:nvSpPr>
      <xdr:spPr>
        <a:xfrm>
          <a:off x="12029440" y="68257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170906</xdr:rowOff>
    </xdr:from>
    <xdr:to>
      <xdr:col>76</xdr:col>
      <xdr:colOff>114300</xdr:colOff>
      <xdr:row>41</xdr:row>
      <xdr:rowOff>38644</xdr:rowOff>
    </xdr:to>
    <xdr:cxnSp macro="">
      <xdr:nvCxnSpPr>
        <xdr:cNvPr id="447" name="直線コネクタ 446">
          <a:extLst>
            <a:ext uri="{FF2B5EF4-FFF2-40B4-BE49-F238E27FC236}">
              <a16:creationId xmlns:a16="http://schemas.microsoft.com/office/drawing/2014/main" id="{3C8E709C-1C0B-4BA6-BEDA-315E69853D64}"/>
            </a:ext>
          </a:extLst>
        </xdr:cNvPr>
        <xdr:cNvCxnSpPr/>
      </xdr:nvCxnSpPr>
      <xdr:spPr>
        <a:xfrm>
          <a:off x="12072620" y="6876506"/>
          <a:ext cx="78232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58057</xdr:rowOff>
    </xdr:from>
    <xdr:to>
      <xdr:col>67</xdr:col>
      <xdr:colOff>101600</xdr:colOff>
      <xdr:row>40</xdr:row>
      <xdr:rowOff>159657</xdr:rowOff>
    </xdr:to>
    <xdr:sp macro="" textlink="">
      <xdr:nvSpPr>
        <xdr:cNvPr id="448" name="楕円 447">
          <a:extLst>
            <a:ext uri="{FF2B5EF4-FFF2-40B4-BE49-F238E27FC236}">
              <a16:creationId xmlns:a16="http://schemas.microsoft.com/office/drawing/2014/main" id="{BE9FAF22-F23C-4A81-AA82-EEF22B7E1318}"/>
            </a:ext>
          </a:extLst>
        </xdr:cNvPr>
        <xdr:cNvSpPr/>
      </xdr:nvSpPr>
      <xdr:spPr>
        <a:xfrm>
          <a:off x="11231880" y="676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108857</xdr:rowOff>
    </xdr:from>
    <xdr:to>
      <xdr:col>71</xdr:col>
      <xdr:colOff>177800</xdr:colOff>
      <xdr:row>40</xdr:row>
      <xdr:rowOff>170906</xdr:rowOff>
    </xdr:to>
    <xdr:cxnSp macro="">
      <xdr:nvCxnSpPr>
        <xdr:cNvPr id="449" name="直線コネクタ 448">
          <a:extLst>
            <a:ext uri="{FF2B5EF4-FFF2-40B4-BE49-F238E27FC236}">
              <a16:creationId xmlns:a16="http://schemas.microsoft.com/office/drawing/2014/main" id="{F1E18653-725E-474D-BBF8-9B22E46F3C82}"/>
            </a:ext>
          </a:extLst>
        </xdr:cNvPr>
        <xdr:cNvCxnSpPr/>
      </xdr:nvCxnSpPr>
      <xdr:spPr>
        <a:xfrm>
          <a:off x="11282680" y="6814457"/>
          <a:ext cx="78994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14531</xdr:rowOff>
    </xdr:from>
    <xdr:ext cx="405111" cy="259045"/>
    <xdr:sp macro="" textlink="">
      <xdr:nvSpPr>
        <xdr:cNvPr id="450" name="n_1aveValue【認定こども園・幼稚園・保育所】&#10;有形固定資産減価償却率">
          <a:extLst>
            <a:ext uri="{FF2B5EF4-FFF2-40B4-BE49-F238E27FC236}">
              <a16:creationId xmlns:a16="http://schemas.microsoft.com/office/drawing/2014/main" id="{C3A846A3-1343-482E-B219-1A28CD4CA5F4}"/>
            </a:ext>
          </a:extLst>
        </xdr:cNvPr>
        <xdr:cNvSpPr txBox="1"/>
      </xdr:nvSpPr>
      <xdr:spPr>
        <a:xfrm>
          <a:off x="13437244"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48821</xdr:rowOff>
    </xdr:from>
    <xdr:ext cx="405111" cy="259045"/>
    <xdr:sp macro="" textlink="">
      <xdr:nvSpPr>
        <xdr:cNvPr id="451" name="n_2aveValue【認定こども園・幼稚園・保育所】&#10;有形固定資産減価償却率">
          <a:extLst>
            <a:ext uri="{FF2B5EF4-FFF2-40B4-BE49-F238E27FC236}">
              <a16:creationId xmlns:a16="http://schemas.microsoft.com/office/drawing/2014/main" id="{2FF0FF28-7D9A-42DB-9324-04A49C9E58C0}"/>
            </a:ext>
          </a:extLst>
        </xdr:cNvPr>
        <xdr:cNvSpPr txBox="1"/>
      </xdr:nvSpPr>
      <xdr:spPr>
        <a:xfrm>
          <a:off x="12675244"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143527</xdr:rowOff>
    </xdr:from>
    <xdr:ext cx="405111" cy="259045"/>
    <xdr:sp macro="" textlink="">
      <xdr:nvSpPr>
        <xdr:cNvPr id="452" name="n_3aveValue【認定こども園・幼稚園・保育所】&#10;有形固定資産減価償却率">
          <a:extLst>
            <a:ext uri="{FF2B5EF4-FFF2-40B4-BE49-F238E27FC236}">
              <a16:creationId xmlns:a16="http://schemas.microsoft.com/office/drawing/2014/main" id="{9DB33E7C-2400-4028-A52A-EECC87AE8716}"/>
            </a:ext>
          </a:extLst>
        </xdr:cNvPr>
        <xdr:cNvSpPr txBox="1"/>
      </xdr:nvSpPr>
      <xdr:spPr>
        <a:xfrm>
          <a:off x="119005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130464</xdr:rowOff>
    </xdr:from>
    <xdr:ext cx="405111" cy="259045"/>
    <xdr:sp macro="" textlink="">
      <xdr:nvSpPr>
        <xdr:cNvPr id="453" name="n_4aveValue【認定こども園・幼稚園・保育所】&#10;有形固定資産減価償却率">
          <a:extLst>
            <a:ext uri="{FF2B5EF4-FFF2-40B4-BE49-F238E27FC236}">
              <a16:creationId xmlns:a16="http://schemas.microsoft.com/office/drawing/2014/main" id="{86F1826D-67F5-4257-B6D4-4567709C1427}"/>
            </a:ext>
          </a:extLst>
        </xdr:cNvPr>
        <xdr:cNvSpPr txBox="1"/>
      </xdr:nvSpPr>
      <xdr:spPr>
        <a:xfrm>
          <a:off x="1110298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67508</xdr:rowOff>
    </xdr:from>
    <xdr:ext cx="405111" cy="259045"/>
    <xdr:sp macro="" textlink="">
      <xdr:nvSpPr>
        <xdr:cNvPr id="454" name="n_1mainValue【認定こども園・幼稚園・保育所】&#10;有形固定資産減価償却率">
          <a:extLst>
            <a:ext uri="{FF2B5EF4-FFF2-40B4-BE49-F238E27FC236}">
              <a16:creationId xmlns:a16="http://schemas.microsoft.com/office/drawing/2014/main" id="{9F64F695-2FE5-4157-809A-568629C5E655}"/>
            </a:ext>
          </a:extLst>
        </xdr:cNvPr>
        <xdr:cNvSpPr txBox="1"/>
      </xdr:nvSpPr>
      <xdr:spPr>
        <a:xfrm>
          <a:off x="13437244" y="710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80571</xdr:rowOff>
    </xdr:from>
    <xdr:ext cx="405111" cy="259045"/>
    <xdr:sp macro="" textlink="">
      <xdr:nvSpPr>
        <xdr:cNvPr id="455" name="n_2mainValue【認定こども園・幼稚園・保育所】&#10;有形固定資産減価償却率">
          <a:extLst>
            <a:ext uri="{FF2B5EF4-FFF2-40B4-BE49-F238E27FC236}">
              <a16:creationId xmlns:a16="http://schemas.microsoft.com/office/drawing/2014/main" id="{1969FA2B-C17E-47C0-A747-4ED63652F1D8}"/>
            </a:ext>
          </a:extLst>
        </xdr:cNvPr>
        <xdr:cNvSpPr txBox="1"/>
      </xdr:nvSpPr>
      <xdr:spPr>
        <a:xfrm>
          <a:off x="12675244" y="695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41383</xdr:rowOff>
    </xdr:from>
    <xdr:ext cx="405111" cy="259045"/>
    <xdr:sp macro="" textlink="">
      <xdr:nvSpPr>
        <xdr:cNvPr id="456" name="n_3mainValue【認定こども園・幼稚園・保育所】&#10;有形固定資産減価償却率">
          <a:extLst>
            <a:ext uri="{FF2B5EF4-FFF2-40B4-BE49-F238E27FC236}">
              <a16:creationId xmlns:a16="http://schemas.microsoft.com/office/drawing/2014/main" id="{C49BCA2B-6AB3-40E9-8C25-9DF230406440}"/>
            </a:ext>
          </a:extLst>
        </xdr:cNvPr>
        <xdr:cNvSpPr txBox="1"/>
      </xdr:nvSpPr>
      <xdr:spPr>
        <a:xfrm>
          <a:off x="11900544" y="691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150784</xdr:rowOff>
    </xdr:from>
    <xdr:ext cx="405111" cy="259045"/>
    <xdr:sp macro="" textlink="">
      <xdr:nvSpPr>
        <xdr:cNvPr id="457" name="n_4mainValue【認定こども園・幼稚園・保育所】&#10;有形固定資産減価償却率">
          <a:extLst>
            <a:ext uri="{FF2B5EF4-FFF2-40B4-BE49-F238E27FC236}">
              <a16:creationId xmlns:a16="http://schemas.microsoft.com/office/drawing/2014/main" id="{FD72DF46-F8DE-48A5-AD84-88EB4077AB1B}"/>
            </a:ext>
          </a:extLst>
        </xdr:cNvPr>
        <xdr:cNvSpPr txBox="1"/>
      </xdr:nvSpPr>
      <xdr:spPr>
        <a:xfrm>
          <a:off x="11102984" y="685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91C2B189-E3E2-4D4E-AD5A-109BA907111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6324E3C1-AA73-4A7B-891B-FCEAD9262F6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5FBEE962-40FE-4DD2-BF1D-93626ED4003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183E7B2B-40E2-492D-B21D-97E2F64D067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CA07E52C-2332-43D0-AACE-1B670CFE57E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FC47690F-611E-49B5-AAA2-38E924075CE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41B17601-9DC4-4A19-A16F-72F0F301D2B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FEBCAC6E-91CD-4C4B-B6E0-EEDD7610651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1025FA8C-B205-4D8F-BFFE-3ABC1A44243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B23F25DF-B347-4F36-AF4F-494510AB106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a:extLst>
            <a:ext uri="{FF2B5EF4-FFF2-40B4-BE49-F238E27FC236}">
              <a16:creationId xmlns:a16="http://schemas.microsoft.com/office/drawing/2014/main" id="{86B44701-8979-4872-B10F-B7AA68075266}"/>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a:extLst>
            <a:ext uri="{FF2B5EF4-FFF2-40B4-BE49-F238E27FC236}">
              <a16:creationId xmlns:a16="http://schemas.microsoft.com/office/drawing/2014/main" id="{45A4C0D8-6406-4424-A6FF-D045010E3C56}"/>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a:extLst>
            <a:ext uri="{FF2B5EF4-FFF2-40B4-BE49-F238E27FC236}">
              <a16:creationId xmlns:a16="http://schemas.microsoft.com/office/drawing/2014/main" id="{9E3505F9-67AE-4C28-91F7-CA360059230A}"/>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a:extLst>
            <a:ext uri="{FF2B5EF4-FFF2-40B4-BE49-F238E27FC236}">
              <a16:creationId xmlns:a16="http://schemas.microsoft.com/office/drawing/2014/main" id="{23EA7DC6-7D57-4C4A-8E6B-7206331A466A}"/>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a:extLst>
            <a:ext uri="{FF2B5EF4-FFF2-40B4-BE49-F238E27FC236}">
              <a16:creationId xmlns:a16="http://schemas.microsoft.com/office/drawing/2014/main" id="{171FA66A-73F0-438F-A8DA-210B7D1BF5CA}"/>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a:extLst>
            <a:ext uri="{FF2B5EF4-FFF2-40B4-BE49-F238E27FC236}">
              <a16:creationId xmlns:a16="http://schemas.microsoft.com/office/drawing/2014/main" id="{AD0A0219-A101-4E54-B946-40D7BC4C123C}"/>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a:extLst>
            <a:ext uri="{FF2B5EF4-FFF2-40B4-BE49-F238E27FC236}">
              <a16:creationId xmlns:a16="http://schemas.microsoft.com/office/drawing/2014/main" id="{E3DFDE55-E9A6-4851-A4A3-2F5325ED555A}"/>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a:extLst>
            <a:ext uri="{FF2B5EF4-FFF2-40B4-BE49-F238E27FC236}">
              <a16:creationId xmlns:a16="http://schemas.microsoft.com/office/drawing/2014/main" id="{D6ED463F-B407-49A2-9D37-2BC5EDFEE762}"/>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a:extLst>
            <a:ext uri="{FF2B5EF4-FFF2-40B4-BE49-F238E27FC236}">
              <a16:creationId xmlns:a16="http://schemas.microsoft.com/office/drawing/2014/main" id="{4B54EBFF-9BB7-4F83-AE44-AECADD63B74C}"/>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a:extLst>
            <a:ext uri="{FF2B5EF4-FFF2-40B4-BE49-F238E27FC236}">
              <a16:creationId xmlns:a16="http://schemas.microsoft.com/office/drawing/2014/main" id="{342AFA6E-5D79-4A42-BC01-7A0EF92ABA93}"/>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091BB783-CDCA-4764-A2D3-8C9F282BB288}"/>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E653961E-1789-4AA3-A267-19BA9BB9DD1A}"/>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B623647D-FF41-4F0D-B358-4FC7FC64FF4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146685</xdr:rowOff>
    </xdr:to>
    <xdr:cxnSp macro="">
      <xdr:nvCxnSpPr>
        <xdr:cNvPr id="481" name="直線コネクタ 480">
          <a:extLst>
            <a:ext uri="{FF2B5EF4-FFF2-40B4-BE49-F238E27FC236}">
              <a16:creationId xmlns:a16="http://schemas.microsoft.com/office/drawing/2014/main" id="{C7B6E4D9-4762-4F7B-A194-1BB8D09D9CEB}"/>
            </a:ext>
          </a:extLst>
        </xdr:cNvPr>
        <xdr:cNvCxnSpPr/>
      </xdr:nvCxnSpPr>
      <xdr:spPr>
        <a:xfrm flipV="1">
          <a:off x="19509104" y="5789295"/>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894C2072-6CC3-44CA-A411-0F1C40366B2A}"/>
            </a:ext>
          </a:extLst>
        </xdr:cNvPr>
        <xdr:cNvSpPr txBox="1"/>
      </xdr:nvSpPr>
      <xdr:spPr>
        <a:xfrm>
          <a:off x="19547840" y="702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483" name="直線コネクタ 482">
          <a:extLst>
            <a:ext uri="{FF2B5EF4-FFF2-40B4-BE49-F238E27FC236}">
              <a16:creationId xmlns:a16="http://schemas.microsoft.com/office/drawing/2014/main" id="{E0DB5F04-3E2A-4FCA-B217-74B04ABD0089}"/>
            </a:ext>
          </a:extLst>
        </xdr:cNvPr>
        <xdr:cNvCxnSpPr/>
      </xdr:nvCxnSpPr>
      <xdr:spPr>
        <a:xfrm>
          <a:off x="19443700" y="7019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0BF287B4-B73E-48CA-9BBA-F4793344054A}"/>
            </a:ext>
          </a:extLst>
        </xdr:cNvPr>
        <xdr:cNvSpPr txBox="1"/>
      </xdr:nvSpPr>
      <xdr:spPr>
        <a:xfrm>
          <a:off x="19547840" y="556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485" name="直線コネクタ 484">
          <a:extLst>
            <a:ext uri="{FF2B5EF4-FFF2-40B4-BE49-F238E27FC236}">
              <a16:creationId xmlns:a16="http://schemas.microsoft.com/office/drawing/2014/main" id="{B7955827-FE2C-4CDD-8723-7C01C7FBD75E}"/>
            </a:ext>
          </a:extLst>
        </xdr:cNvPr>
        <xdr:cNvCxnSpPr/>
      </xdr:nvCxnSpPr>
      <xdr:spPr>
        <a:xfrm>
          <a:off x="19443700" y="5789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652</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B08970AA-FF1E-4B3D-ABB2-A39E907DC99D}"/>
            </a:ext>
          </a:extLst>
        </xdr:cNvPr>
        <xdr:cNvSpPr txBox="1"/>
      </xdr:nvSpPr>
      <xdr:spPr>
        <a:xfrm>
          <a:off x="19547840" y="6370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487" name="フローチャート: 判断 486">
          <a:extLst>
            <a:ext uri="{FF2B5EF4-FFF2-40B4-BE49-F238E27FC236}">
              <a16:creationId xmlns:a16="http://schemas.microsoft.com/office/drawing/2014/main" id="{04638961-807B-41D6-931A-162AEEAC21A2}"/>
            </a:ext>
          </a:extLst>
        </xdr:cNvPr>
        <xdr:cNvSpPr/>
      </xdr:nvSpPr>
      <xdr:spPr>
        <a:xfrm>
          <a:off x="19458940" y="6519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8" name="フローチャート: 判断 487">
          <a:extLst>
            <a:ext uri="{FF2B5EF4-FFF2-40B4-BE49-F238E27FC236}">
              <a16:creationId xmlns:a16="http://schemas.microsoft.com/office/drawing/2014/main" id="{E7D81674-9AAA-439F-AF5E-99C9E2F0BD5C}"/>
            </a:ext>
          </a:extLst>
        </xdr:cNvPr>
        <xdr:cNvSpPr/>
      </xdr:nvSpPr>
      <xdr:spPr>
        <a:xfrm>
          <a:off x="18735040" y="6517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9" name="フローチャート: 判断 488">
          <a:extLst>
            <a:ext uri="{FF2B5EF4-FFF2-40B4-BE49-F238E27FC236}">
              <a16:creationId xmlns:a16="http://schemas.microsoft.com/office/drawing/2014/main" id="{A7A40D50-2D80-4632-AB03-EB36EC649D95}"/>
            </a:ext>
          </a:extLst>
        </xdr:cNvPr>
        <xdr:cNvSpPr/>
      </xdr:nvSpPr>
      <xdr:spPr>
        <a:xfrm>
          <a:off x="1793748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80645</xdr:rowOff>
    </xdr:from>
    <xdr:to>
      <xdr:col>102</xdr:col>
      <xdr:colOff>165100</xdr:colOff>
      <xdr:row>39</xdr:row>
      <xdr:rowOff>10795</xdr:rowOff>
    </xdr:to>
    <xdr:sp macro="" textlink="">
      <xdr:nvSpPr>
        <xdr:cNvPr id="490" name="フローチャート: 判断 489">
          <a:extLst>
            <a:ext uri="{FF2B5EF4-FFF2-40B4-BE49-F238E27FC236}">
              <a16:creationId xmlns:a16="http://schemas.microsoft.com/office/drawing/2014/main" id="{45CD334B-3AF6-4B74-A215-93C5E33358BD}"/>
            </a:ext>
          </a:extLst>
        </xdr:cNvPr>
        <xdr:cNvSpPr/>
      </xdr:nvSpPr>
      <xdr:spPr>
        <a:xfrm>
          <a:off x="17162780" y="6450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91" name="フローチャート: 判断 490">
          <a:extLst>
            <a:ext uri="{FF2B5EF4-FFF2-40B4-BE49-F238E27FC236}">
              <a16:creationId xmlns:a16="http://schemas.microsoft.com/office/drawing/2014/main" id="{46437D11-B6F1-42AE-B87E-2987E6885617}"/>
            </a:ext>
          </a:extLst>
        </xdr:cNvPr>
        <xdr:cNvSpPr/>
      </xdr:nvSpPr>
      <xdr:spPr>
        <a:xfrm>
          <a:off x="16388080" y="6494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8872ED0-E871-47C2-89C5-F70B5D951FE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5CEAC56F-FEFE-4873-8F30-2B247B45EE9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330EE0E8-775C-4C9E-8BBD-B287601BC05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E4904206-0A6F-4469-BA45-F5C0F0BD2C2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A74CEC6-713E-4E82-8B2C-8FE4A37E90A3}"/>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23495</xdr:rowOff>
    </xdr:from>
    <xdr:to>
      <xdr:col>116</xdr:col>
      <xdr:colOff>114300</xdr:colOff>
      <xdr:row>40</xdr:row>
      <xdr:rowOff>125095</xdr:rowOff>
    </xdr:to>
    <xdr:sp macro="" textlink="">
      <xdr:nvSpPr>
        <xdr:cNvPr id="497" name="楕円 496">
          <a:extLst>
            <a:ext uri="{FF2B5EF4-FFF2-40B4-BE49-F238E27FC236}">
              <a16:creationId xmlns:a16="http://schemas.microsoft.com/office/drawing/2014/main" id="{23D2D78B-A446-489C-83DE-339A422DD522}"/>
            </a:ext>
          </a:extLst>
        </xdr:cNvPr>
        <xdr:cNvSpPr/>
      </xdr:nvSpPr>
      <xdr:spPr>
        <a:xfrm>
          <a:off x="1945894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1922</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A21BBE5E-0556-4EF1-A9A7-FD620291D8B3}"/>
            </a:ext>
          </a:extLst>
        </xdr:cNvPr>
        <xdr:cNvSpPr txBox="1"/>
      </xdr:nvSpPr>
      <xdr:spPr>
        <a:xfrm>
          <a:off x="19547840" y="67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29210</xdr:rowOff>
    </xdr:from>
    <xdr:to>
      <xdr:col>112</xdr:col>
      <xdr:colOff>38100</xdr:colOff>
      <xdr:row>40</xdr:row>
      <xdr:rowOff>130810</xdr:rowOff>
    </xdr:to>
    <xdr:sp macro="" textlink="">
      <xdr:nvSpPr>
        <xdr:cNvPr id="499" name="楕円 498">
          <a:extLst>
            <a:ext uri="{FF2B5EF4-FFF2-40B4-BE49-F238E27FC236}">
              <a16:creationId xmlns:a16="http://schemas.microsoft.com/office/drawing/2014/main" id="{277B5CAB-13FC-46A6-84F6-8428FEB77301}"/>
            </a:ext>
          </a:extLst>
        </xdr:cNvPr>
        <xdr:cNvSpPr/>
      </xdr:nvSpPr>
      <xdr:spPr>
        <a:xfrm>
          <a:off x="18735040" y="6734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74295</xdr:rowOff>
    </xdr:from>
    <xdr:to>
      <xdr:col>116</xdr:col>
      <xdr:colOff>63500</xdr:colOff>
      <xdr:row>40</xdr:row>
      <xdr:rowOff>80010</xdr:rowOff>
    </xdr:to>
    <xdr:cxnSp macro="">
      <xdr:nvCxnSpPr>
        <xdr:cNvPr id="500" name="直線コネクタ 499">
          <a:extLst>
            <a:ext uri="{FF2B5EF4-FFF2-40B4-BE49-F238E27FC236}">
              <a16:creationId xmlns:a16="http://schemas.microsoft.com/office/drawing/2014/main" id="{2F9170A7-B212-4B4D-90B3-18A64AD2F77E}"/>
            </a:ext>
          </a:extLst>
        </xdr:cNvPr>
        <xdr:cNvCxnSpPr/>
      </xdr:nvCxnSpPr>
      <xdr:spPr>
        <a:xfrm flipV="1">
          <a:off x="18778220" y="6779895"/>
          <a:ext cx="7315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38735</xdr:rowOff>
    </xdr:from>
    <xdr:to>
      <xdr:col>107</xdr:col>
      <xdr:colOff>101600</xdr:colOff>
      <xdr:row>40</xdr:row>
      <xdr:rowOff>140335</xdr:rowOff>
    </xdr:to>
    <xdr:sp macro="" textlink="">
      <xdr:nvSpPr>
        <xdr:cNvPr id="501" name="楕円 500">
          <a:extLst>
            <a:ext uri="{FF2B5EF4-FFF2-40B4-BE49-F238E27FC236}">
              <a16:creationId xmlns:a16="http://schemas.microsoft.com/office/drawing/2014/main" id="{51AA5D32-AAAD-480E-95CA-2F8374476391}"/>
            </a:ext>
          </a:extLst>
        </xdr:cNvPr>
        <xdr:cNvSpPr/>
      </xdr:nvSpPr>
      <xdr:spPr>
        <a:xfrm>
          <a:off x="1793748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80010</xdr:rowOff>
    </xdr:from>
    <xdr:to>
      <xdr:col>111</xdr:col>
      <xdr:colOff>177800</xdr:colOff>
      <xdr:row>40</xdr:row>
      <xdr:rowOff>89535</xdr:rowOff>
    </xdr:to>
    <xdr:cxnSp macro="">
      <xdr:nvCxnSpPr>
        <xdr:cNvPr id="502" name="直線コネクタ 501">
          <a:extLst>
            <a:ext uri="{FF2B5EF4-FFF2-40B4-BE49-F238E27FC236}">
              <a16:creationId xmlns:a16="http://schemas.microsoft.com/office/drawing/2014/main" id="{A7CC81BC-A8C9-4799-A01B-036D6B87458F}"/>
            </a:ext>
          </a:extLst>
        </xdr:cNvPr>
        <xdr:cNvCxnSpPr/>
      </xdr:nvCxnSpPr>
      <xdr:spPr>
        <a:xfrm flipV="1">
          <a:off x="17988280" y="678561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92075</xdr:rowOff>
    </xdr:from>
    <xdr:to>
      <xdr:col>102</xdr:col>
      <xdr:colOff>165100</xdr:colOff>
      <xdr:row>40</xdr:row>
      <xdr:rowOff>22225</xdr:rowOff>
    </xdr:to>
    <xdr:sp macro="" textlink="">
      <xdr:nvSpPr>
        <xdr:cNvPr id="503" name="楕円 502">
          <a:extLst>
            <a:ext uri="{FF2B5EF4-FFF2-40B4-BE49-F238E27FC236}">
              <a16:creationId xmlns:a16="http://schemas.microsoft.com/office/drawing/2014/main" id="{F564A5AB-A87C-4574-8D95-043D4FE5E1D2}"/>
            </a:ext>
          </a:extLst>
        </xdr:cNvPr>
        <xdr:cNvSpPr/>
      </xdr:nvSpPr>
      <xdr:spPr>
        <a:xfrm>
          <a:off x="17162780" y="6630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142875</xdr:rowOff>
    </xdr:from>
    <xdr:to>
      <xdr:col>107</xdr:col>
      <xdr:colOff>50800</xdr:colOff>
      <xdr:row>40</xdr:row>
      <xdr:rowOff>89535</xdr:rowOff>
    </xdr:to>
    <xdr:cxnSp macro="">
      <xdr:nvCxnSpPr>
        <xdr:cNvPr id="504" name="直線コネクタ 503">
          <a:extLst>
            <a:ext uri="{FF2B5EF4-FFF2-40B4-BE49-F238E27FC236}">
              <a16:creationId xmlns:a16="http://schemas.microsoft.com/office/drawing/2014/main" id="{46562F35-9E39-4159-A8D0-9104D04DC372}"/>
            </a:ext>
          </a:extLst>
        </xdr:cNvPr>
        <xdr:cNvCxnSpPr/>
      </xdr:nvCxnSpPr>
      <xdr:spPr>
        <a:xfrm>
          <a:off x="17213580" y="6680835"/>
          <a:ext cx="7747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101600</xdr:rowOff>
    </xdr:from>
    <xdr:to>
      <xdr:col>98</xdr:col>
      <xdr:colOff>38100</xdr:colOff>
      <xdr:row>40</xdr:row>
      <xdr:rowOff>31750</xdr:rowOff>
    </xdr:to>
    <xdr:sp macro="" textlink="">
      <xdr:nvSpPr>
        <xdr:cNvPr id="505" name="楕円 504">
          <a:extLst>
            <a:ext uri="{FF2B5EF4-FFF2-40B4-BE49-F238E27FC236}">
              <a16:creationId xmlns:a16="http://schemas.microsoft.com/office/drawing/2014/main" id="{FCDF0B97-26A8-4306-94D7-90E8023673A3}"/>
            </a:ext>
          </a:extLst>
        </xdr:cNvPr>
        <xdr:cNvSpPr/>
      </xdr:nvSpPr>
      <xdr:spPr>
        <a:xfrm>
          <a:off x="16388080" y="66395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142875</xdr:rowOff>
    </xdr:from>
    <xdr:to>
      <xdr:col>102</xdr:col>
      <xdr:colOff>114300</xdr:colOff>
      <xdr:row>39</xdr:row>
      <xdr:rowOff>152400</xdr:rowOff>
    </xdr:to>
    <xdr:cxnSp macro="">
      <xdr:nvCxnSpPr>
        <xdr:cNvPr id="506" name="直線コネクタ 505">
          <a:extLst>
            <a:ext uri="{FF2B5EF4-FFF2-40B4-BE49-F238E27FC236}">
              <a16:creationId xmlns:a16="http://schemas.microsoft.com/office/drawing/2014/main" id="{5CF0E1AD-F20C-4F0E-B477-0E5EA3EE8C75}"/>
            </a:ext>
          </a:extLst>
        </xdr:cNvPr>
        <xdr:cNvCxnSpPr/>
      </xdr:nvCxnSpPr>
      <xdr:spPr>
        <a:xfrm flipV="1">
          <a:off x="16431260" y="6680835"/>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69FE5C1E-746C-4E10-B48F-07F93B6659A1}"/>
            </a:ext>
          </a:extLst>
        </xdr:cNvPr>
        <xdr:cNvSpPr txBox="1"/>
      </xdr:nvSpPr>
      <xdr:spPr>
        <a:xfrm>
          <a:off x="185611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ABBA4BE1-35F6-43FF-8DC7-465DDA2003B4}"/>
            </a:ext>
          </a:extLst>
        </xdr:cNvPr>
        <xdr:cNvSpPr txBox="1"/>
      </xdr:nvSpPr>
      <xdr:spPr>
        <a:xfrm>
          <a:off x="1777626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27322</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BE25055F-ECB9-4CC1-9E91-681444A5A833}"/>
            </a:ext>
          </a:extLst>
        </xdr:cNvPr>
        <xdr:cNvSpPr txBox="1"/>
      </xdr:nvSpPr>
      <xdr:spPr>
        <a:xfrm>
          <a:off x="1700156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C250EB6C-7BD9-428C-9184-52949FD4F46B}"/>
            </a:ext>
          </a:extLst>
        </xdr:cNvPr>
        <xdr:cNvSpPr txBox="1"/>
      </xdr:nvSpPr>
      <xdr:spPr>
        <a:xfrm>
          <a:off x="1622686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121937</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A4026931-96CA-4BDA-9B74-4F05456E68E4}"/>
            </a:ext>
          </a:extLst>
        </xdr:cNvPr>
        <xdr:cNvSpPr txBox="1"/>
      </xdr:nvSpPr>
      <xdr:spPr>
        <a:xfrm>
          <a:off x="185611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131462</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B7170F3E-7CB2-4B00-BA0A-4B843F2DB531}"/>
            </a:ext>
          </a:extLst>
        </xdr:cNvPr>
        <xdr:cNvSpPr txBox="1"/>
      </xdr:nvSpPr>
      <xdr:spPr>
        <a:xfrm>
          <a:off x="17776267" y="683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13352</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38E000F4-79F1-4C18-A5EF-F61B5D4745B5}"/>
            </a:ext>
          </a:extLst>
        </xdr:cNvPr>
        <xdr:cNvSpPr txBox="1"/>
      </xdr:nvSpPr>
      <xdr:spPr>
        <a:xfrm>
          <a:off x="17001567" y="671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22877</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BED62A5D-35EF-47ED-8015-5D32713216B9}"/>
            </a:ext>
          </a:extLst>
        </xdr:cNvPr>
        <xdr:cNvSpPr txBox="1"/>
      </xdr:nvSpPr>
      <xdr:spPr>
        <a:xfrm>
          <a:off x="1622686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93EF187D-0B04-4A2D-AFD1-61271CAF34F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8F9D3C11-DBE5-41CF-AEE1-C371524B5AE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BA3EEE2C-B462-434F-93F8-9706CC32017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B9F8ABD5-C7CD-4D8A-8068-5FFC90D2DA2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CF155924-5DB3-4909-B430-28CEC27B79A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77A557FD-1570-4500-936E-1F28E219F01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5E74B9CE-220F-4864-809D-4A6462C4FDB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1D64E1A5-A6D9-45F7-925F-EDC1C1D0E11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8E27A50F-1313-4579-99CA-DD1A6EBE629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305A70BF-0F4F-47FD-8B6B-B62D65276F53}"/>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19F3EDA8-4F86-4814-9A87-2701D0CAC7A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6F607811-81E5-4D7D-9DC2-138B88D7C3FC}"/>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6885AB99-180A-46CB-84F2-FC2D15AAA071}"/>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A31D1DD2-9C75-44E4-AE3D-89451F4333BF}"/>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91D384DD-A6F1-49BE-81A0-1BC0C08303CF}"/>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C7FE1858-1D53-4DA7-A934-D212E2214A79}"/>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4EEC7383-32FD-4C85-94DB-F13A41F3B85E}"/>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C43C6A03-208C-4880-A8ED-DC0C39F56BE9}"/>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2E94AB77-8F3E-41A7-BA53-4347EBF5A39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99665193-133E-49E4-B664-FD058A5F73DE}"/>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76F3F5BD-79ED-4849-8717-2EB8B0AA4567}"/>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B53206D8-9CCF-4006-A7CA-473712F6285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C28AAD52-410E-4CC7-B26C-420139560A48}"/>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6DE4E840-F3E5-4F13-8B43-DF0370D873E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118110</xdr:rowOff>
    </xdr:to>
    <xdr:cxnSp macro="">
      <xdr:nvCxnSpPr>
        <xdr:cNvPr id="539" name="直線コネクタ 538">
          <a:extLst>
            <a:ext uri="{FF2B5EF4-FFF2-40B4-BE49-F238E27FC236}">
              <a16:creationId xmlns:a16="http://schemas.microsoft.com/office/drawing/2014/main" id="{54DE3875-AFF9-4773-9EC7-83552EB8D11F}"/>
            </a:ext>
          </a:extLst>
        </xdr:cNvPr>
        <xdr:cNvCxnSpPr/>
      </xdr:nvCxnSpPr>
      <xdr:spPr>
        <a:xfrm flipV="1">
          <a:off x="14375764" y="927735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A9907D8B-5508-45FB-A2EF-C160E1ACD092}"/>
            </a:ext>
          </a:extLst>
        </xdr:cNvPr>
        <xdr:cNvSpPr txBox="1"/>
      </xdr:nvSpPr>
      <xdr:spPr>
        <a:xfrm>
          <a:off x="144145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41" name="直線コネクタ 540">
          <a:extLst>
            <a:ext uri="{FF2B5EF4-FFF2-40B4-BE49-F238E27FC236}">
              <a16:creationId xmlns:a16="http://schemas.microsoft.com/office/drawing/2014/main" id="{0FEAE71B-C49E-4CCA-8065-9BE8FCC5A04E}"/>
            </a:ext>
          </a:extLst>
        </xdr:cNvPr>
        <xdr:cNvCxnSpPr/>
      </xdr:nvCxnSpPr>
      <xdr:spPr>
        <a:xfrm>
          <a:off x="14287500" y="10679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B7FF6CAE-56BD-4F6A-A42B-3E9A9D925C17}"/>
            </a:ext>
          </a:extLst>
        </xdr:cNvPr>
        <xdr:cNvSpPr txBox="1"/>
      </xdr:nvSpPr>
      <xdr:spPr>
        <a:xfrm>
          <a:off x="14414500" y="905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43" name="直線コネクタ 542">
          <a:extLst>
            <a:ext uri="{FF2B5EF4-FFF2-40B4-BE49-F238E27FC236}">
              <a16:creationId xmlns:a16="http://schemas.microsoft.com/office/drawing/2014/main" id="{C9989D6E-9277-42F6-BE7D-308BDE88D55B}"/>
            </a:ext>
          </a:extLst>
        </xdr:cNvPr>
        <xdr:cNvCxnSpPr/>
      </xdr:nvCxnSpPr>
      <xdr:spPr>
        <a:xfrm>
          <a:off x="14287500" y="927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191CF3A3-D7CB-49F1-B0B3-A3FD7AD669AF}"/>
            </a:ext>
          </a:extLst>
        </xdr:cNvPr>
        <xdr:cNvSpPr txBox="1"/>
      </xdr:nvSpPr>
      <xdr:spPr>
        <a:xfrm>
          <a:off x="144145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5" name="フローチャート: 判断 544">
          <a:extLst>
            <a:ext uri="{FF2B5EF4-FFF2-40B4-BE49-F238E27FC236}">
              <a16:creationId xmlns:a16="http://schemas.microsoft.com/office/drawing/2014/main" id="{9563B5B9-718E-4D40-A4EF-075550C45053}"/>
            </a:ext>
          </a:extLst>
        </xdr:cNvPr>
        <xdr:cNvSpPr/>
      </xdr:nvSpPr>
      <xdr:spPr>
        <a:xfrm>
          <a:off x="14325600" y="100799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6" name="フローチャート: 判断 545">
          <a:extLst>
            <a:ext uri="{FF2B5EF4-FFF2-40B4-BE49-F238E27FC236}">
              <a16:creationId xmlns:a16="http://schemas.microsoft.com/office/drawing/2014/main" id="{453E6F86-FC59-4E5D-B0F9-8FCF5FB4BB48}"/>
            </a:ext>
          </a:extLst>
        </xdr:cNvPr>
        <xdr:cNvSpPr/>
      </xdr:nvSpPr>
      <xdr:spPr>
        <a:xfrm>
          <a:off x="13578840" y="1006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47" name="フローチャート: 判断 546">
          <a:extLst>
            <a:ext uri="{FF2B5EF4-FFF2-40B4-BE49-F238E27FC236}">
              <a16:creationId xmlns:a16="http://schemas.microsoft.com/office/drawing/2014/main" id="{C5F5DFA5-19EF-4B2D-9678-880F91E44960}"/>
            </a:ext>
          </a:extLst>
        </xdr:cNvPr>
        <xdr:cNvSpPr/>
      </xdr:nvSpPr>
      <xdr:spPr>
        <a:xfrm>
          <a:off x="1280414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8" name="フローチャート: 判断 547">
          <a:extLst>
            <a:ext uri="{FF2B5EF4-FFF2-40B4-BE49-F238E27FC236}">
              <a16:creationId xmlns:a16="http://schemas.microsoft.com/office/drawing/2014/main" id="{28E33892-36FD-4861-BE6F-09E941E0872F}"/>
            </a:ext>
          </a:extLst>
        </xdr:cNvPr>
        <xdr:cNvSpPr/>
      </xdr:nvSpPr>
      <xdr:spPr>
        <a:xfrm>
          <a:off x="12029440" y="1000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9" name="フローチャート: 判断 548">
          <a:extLst>
            <a:ext uri="{FF2B5EF4-FFF2-40B4-BE49-F238E27FC236}">
              <a16:creationId xmlns:a16="http://schemas.microsoft.com/office/drawing/2014/main" id="{EAB90A2F-C1E2-4D42-A76E-E62BFD0B16ED}"/>
            </a:ext>
          </a:extLst>
        </xdr:cNvPr>
        <xdr:cNvSpPr/>
      </xdr:nvSpPr>
      <xdr:spPr>
        <a:xfrm>
          <a:off x="1123188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9E85A37-B292-43BE-8898-DB6B6EAEB7E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4A56D7C2-83D5-41BF-B471-0320E581E53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8F612F7E-8702-40EF-81E7-AB2202E16F9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A469A4BB-E556-4596-A264-9EAC7E1C142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504BB228-7CC8-40F3-940E-11752CA2CF8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555" name="楕円 554">
          <a:extLst>
            <a:ext uri="{FF2B5EF4-FFF2-40B4-BE49-F238E27FC236}">
              <a16:creationId xmlns:a16="http://schemas.microsoft.com/office/drawing/2014/main" id="{53D5134B-FE3D-45EC-B785-2EEB86B20513}"/>
            </a:ext>
          </a:extLst>
        </xdr:cNvPr>
        <xdr:cNvSpPr/>
      </xdr:nvSpPr>
      <xdr:spPr>
        <a:xfrm>
          <a:off x="14325600" y="101390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59072</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3B76286C-2957-496A-AB04-A380CF24A35A}"/>
            </a:ext>
          </a:extLst>
        </xdr:cNvPr>
        <xdr:cNvSpPr txBox="1"/>
      </xdr:nvSpPr>
      <xdr:spPr>
        <a:xfrm>
          <a:off x="14414500"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145415</xdr:rowOff>
    </xdr:from>
    <xdr:to>
      <xdr:col>81</xdr:col>
      <xdr:colOff>101600</xdr:colOff>
      <xdr:row>61</xdr:row>
      <xdr:rowOff>75565</xdr:rowOff>
    </xdr:to>
    <xdr:sp macro="" textlink="">
      <xdr:nvSpPr>
        <xdr:cNvPr id="557" name="楕円 556">
          <a:extLst>
            <a:ext uri="{FF2B5EF4-FFF2-40B4-BE49-F238E27FC236}">
              <a16:creationId xmlns:a16="http://schemas.microsoft.com/office/drawing/2014/main" id="{1FDA93BB-4353-41DF-A100-0859EF2F5061}"/>
            </a:ext>
          </a:extLst>
        </xdr:cNvPr>
        <xdr:cNvSpPr/>
      </xdr:nvSpPr>
      <xdr:spPr>
        <a:xfrm>
          <a:off x="13578840" y="10203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131445</xdr:rowOff>
    </xdr:from>
    <xdr:to>
      <xdr:col>85</xdr:col>
      <xdr:colOff>127000</xdr:colOff>
      <xdr:row>61</xdr:row>
      <xdr:rowOff>24765</xdr:rowOff>
    </xdr:to>
    <xdr:cxnSp macro="">
      <xdr:nvCxnSpPr>
        <xdr:cNvPr id="558" name="直線コネクタ 557">
          <a:extLst>
            <a:ext uri="{FF2B5EF4-FFF2-40B4-BE49-F238E27FC236}">
              <a16:creationId xmlns:a16="http://schemas.microsoft.com/office/drawing/2014/main" id="{CE9CF6CB-8FC1-4FFA-8367-94840DD9ADFC}"/>
            </a:ext>
          </a:extLst>
        </xdr:cNvPr>
        <xdr:cNvCxnSpPr/>
      </xdr:nvCxnSpPr>
      <xdr:spPr>
        <a:xfrm flipV="1">
          <a:off x="13629640" y="10189845"/>
          <a:ext cx="7467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59" name="楕円 558">
          <a:extLst>
            <a:ext uri="{FF2B5EF4-FFF2-40B4-BE49-F238E27FC236}">
              <a16:creationId xmlns:a16="http://schemas.microsoft.com/office/drawing/2014/main" id="{69272660-7FA2-4B36-A2A3-7C60880B4316}"/>
            </a:ext>
          </a:extLst>
        </xdr:cNvPr>
        <xdr:cNvSpPr/>
      </xdr:nvSpPr>
      <xdr:spPr>
        <a:xfrm>
          <a:off x="12804140" y="10228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24765</xdr:rowOff>
    </xdr:from>
    <xdr:to>
      <xdr:col>81</xdr:col>
      <xdr:colOff>50800</xdr:colOff>
      <xdr:row>61</xdr:row>
      <xdr:rowOff>49530</xdr:rowOff>
    </xdr:to>
    <xdr:cxnSp macro="">
      <xdr:nvCxnSpPr>
        <xdr:cNvPr id="560" name="直線コネクタ 559">
          <a:extLst>
            <a:ext uri="{FF2B5EF4-FFF2-40B4-BE49-F238E27FC236}">
              <a16:creationId xmlns:a16="http://schemas.microsoft.com/office/drawing/2014/main" id="{CAB58431-18C2-42C9-94C7-76690AAC617F}"/>
            </a:ext>
          </a:extLst>
        </xdr:cNvPr>
        <xdr:cNvCxnSpPr/>
      </xdr:nvCxnSpPr>
      <xdr:spPr>
        <a:xfrm flipV="1">
          <a:off x="12854940" y="10250805"/>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93980</xdr:rowOff>
    </xdr:from>
    <xdr:to>
      <xdr:col>72</xdr:col>
      <xdr:colOff>38100</xdr:colOff>
      <xdr:row>61</xdr:row>
      <xdr:rowOff>24130</xdr:rowOff>
    </xdr:to>
    <xdr:sp macro="" textlink="">
      <xdr:nvSpPr>
        <xdr:cNvPr id="561" name="楕円 560">
          <a:extLst>
            <a:ext uri="{FF2B5EF4-FFF2-40B4-BE49-F238E27FC236}">
              <a16:creationId xmlns:a16="http://schemas.microsoft.com/office/drawing/2014/main" id="{BD2E4759-6471-4175-B3AD-C53AD1251E65}"/>
            </a:ext>
          </a:extLst>
        </xdr:cNvPr>
        <xdr:cNvSpPr/>
      </xdr:nvSpPr>
      <xdr:spPr>
        <a:xfrm>
          <a:off x="12029440" y="10152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144780</xdr:rowOff>
    </xdr:from>
    <xdr:to>
      <xdr:col>76</xdr:col>
      <xdr:colOff>114300</xdr:colOff>
      <xdr:row>61</xdr:row>
      <xdr:rowOff>49530</xdr:rowOff>
    </xdr:to>
    <xdr:cxnSp macro="">
      <xdr:nvCxnSpPr>
        <xdr:cNvPr id="562" name="直線コネクタ 561">
          <a:extLst>
            <a:ext uri="{FF2B5EF4-FFF2-40B4-BE49-F238E27FC236}">
              <a16:creationId xmlns:a16="http://schemas.microsoft.com/office/drawing/2014/main" id="{8BDB395B-727A-4E3D-8548-85F867552224}"/>
            </a:ext>
          </a:extLst>
        </xdr:cNvPr>
        <xdr:cNvCxnSpPr/>
      </xdr:nvCxnSpPr>
      <xdr:spPr>
        <a:xfrm>
          <a:off x="12072620" y="10203180"/>
          <a:ext cx="7823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71120</xdr:rowOff>
    </xdr:from>
    <xdr:to>
      <xdr:col>67</xdr:col>
      <xdr:colOff>101600</xdr:colOff>
      <xdr:row>61</xdr:row>
      <xdr:rowOff>1270</xdr:rowOff>
    </xdr:to>
    <xdr:sp macro="" textlink="">
      <xdr:nvSpPr>
        <xdr:cNvPr id="563" name="楕円 562">
          <a:extLst>
            <a:ext uri="{FF2B5EF4-FFF2-40B4-BE49-F238E27FC236}">
              <a16:creationId xmlns:a16="http://schemas.microsoft.com/office/drawing/2014/main" id="{E5F08D88-4A69-4200-827A-4E5CEE7C51C9}"/>
            </a:ext>
          </a:extLst>
        </xdr:cNvPr>
        <xdr:cNvSpPr/>
      </xdr:nvSpPr>
      <xdr:spPr>
        <a:xfrm>
          <a:off x="11231880" y="1012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121920</xdr:rowOff>
    </xdr:from>
    <xdr:to>
      <xdr:col>71</xdr:col>
      <xdr:colOff>177800</xdr:colOff>
      <xdr:row>60</xdr:row>
      <xdr:rowOff>144780</xdr:rowOff>
    </xdr:to>
    <xdr:cxnSp macro="">
      <xdr:nvCxnSpPr>
        <xdr:cNvPr id="564" name="直線コネクタ 563">
          <a:extLst>
            <a:ext uri="{FF2B5EF4-FFF2-40B4-BE49-F238E27FC236}">
              <a16:creationId xmlns:a16="http://schemas.microsoft.com/office/drawing/2014/main" id="{6F0469EE-0218-4C90-905A-A242C7DA957C}"/>
            </a:ext>
          </a:extLst>
        </xdr:cNvPr>
        <xdr:cNvCxnSpPr/>
      </xdr:nvCxnSpPr>
      <xdr:spPr>
        <a:xfrm>
          <a:off x="11282680" y="1018032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565" name="n_1aveValue【学校施設】&#10;有形固定資産減価償却率">
          <a:extLst>
            <a:ext uri="{FF2B5EF4-FFF2-40B4-BE49-F238E27FC236}">
              <a16:creationId xmlns:a16="http://schemas.microsoft.com/office/drawing/2014/main" id="{4BEEC0C8-9A1A-49CF-87CE-0F94A34CD8C2}"/>
            </a:ext>
          </a:extLst>
        </xdr:cNvPr>
        <xdr:cNvSpPr txBox="1"/>
      </xdr:nvSpPr>
      <xdr:spPr>
        <a:xfrm>
          <a:off x="134372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566" name="n_2aveValue【学校施設】&#10;有形固定資産減価償却率">
          <a:extLst>
            <a:ext uri="{FF2B5EF4-FFF2-40B4-BE49-F238E27FC236}">
              <a16:creationId xmlns:a16="http://schemas.microsoft.com/office/drawing/2014/main" id="{A35FC230-95B4-484C-8E8F-0B7BA832BA5B}"/>
            </a:ext>
          </a:extLst>
        </xdr:cNvPr>
        <xdr:cNvSpPr txBox="1"/>
      </xdr:nvSpPr>
      <xdr:spPr>
        <a:xfrm>
          <a:off x="126752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67" name="n_3aveValue【学校施設】&#10;有形固定資産減価償却率">
          <a:extLst>
            <a:ext uri="{FF2B5EF4-FFF2-40B4-BE49-F238E27FC236}">
              <a16:creationId xmlns:a16="http://schemas.microsoft.com/office/drawing/2014/main" id="{C76F5896-552A-4574-A97C-296CFEC2825C}"/>
            </a:ext>
          </a:extLst>
        </xdr:cNvPr>
        <xdr:cNvSpPr txBox="1"/>
      </xdr:nvSpPr>
      <xdr:spPr>
        <a:xfrm>
          <a:off x="119005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8" name="n_4aveValue【学校施設】&#10;有形固定資産減価償却率">
          <a:extLst>
            <a:ext uri="{FF2B5EF4-FFF2-40B4-BE49-F238E27FC236}">
              <a16:creationId xmlns:a16="http://schemas.microsoft.com/office/drawing/2014/main" id="{64ACC074-E1FE-400A-8A79-77608F5DBD17}"/>
            </a:ext>
          </a:extLst>
        </xdr:cNvPr>
        <xdr:cNvSpPr txBox="1"/>
      </xdr:nvSpPr>
      <xdr:spPr>
        <a:xfrm>
          <a:off x="1110298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66692</xdr:rowOff>
    </xdr:from>
    <xdr:ext cx="405111" cy="259045"/>
    <xdr:sp macro="" textlink="">
      <xdr:nvSpPr>
        <xdr:cNvPr id="569" name="n_1mainValue【学校施設】&#10;有形固定資産減価償却率">
          <a:extLst>
            <a:ext uri="{FF2B5EF4-FFF2-40B4-BE49-F238E27FC236}">
              <a16:creationId xmlns:a16="http://schemas.microsoft.com/office/drawing/2014/main" id="{867F1B46-A586-446F-8759-AC95D0FA870F}"/>
            </a:ext>
          </a:extLst>
        </xdr:cNvPr>
        <xdr:cNvSpPr txBox="1"/>
      </xdr:nvSpPr>
      <xdr:spPr>
        <a:xfrm>
          <a:off x="134372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570" name="n_2mainValue【学校施設】&#10;有形固定資産減価償却率">
          <a:extLst>
            <a:ext uri="{FF2B5EF4-FFF2-40B4-BE49-F238E27FC236}">
              <a16:creationId xmlns:a16="http://schemas.microsoft.com/office/drawing/2014/main" id="{BA5E84AB-0FF7-4A65-9337-D2E7FA427494}"/>
            </a:ext>
          </a:extLst>
        </xdr:cNvPr>
        <xdr:cNvSpPr txBox="1"/>
      </xdr:nvSpPr>
      <xdr:spPr>
        <a:xfrm>
          <a:off x="126752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15257</xdr:rowOff>
    </xdr:from>
    <xdr:ext cx="405111" cy="259045"/>
    <xdr:sp macro="" textlink="">
      <xdr:nvSpPr>
        <xdr:cNvPr id="571" name="n_3mainValue【学校施設】&#10;有形固定資産減価償却率">
          <a:extLst>
            <a:ext uri="{FF2B5EF4-FFF2-40B4-BE49-F238E27FC236}">
              <a16:creationId xmlns:a16="http://schemas.microsoft.com/office/drawing/2014/main" id="{ABC2AFCB-3530-4BCA-A6DD-2E9A459CA24A}"/>
            </a:ext>
          </a:extLst>
        </xdr:cNvPr>
        <xdr:cNvSpPr txBox="1"/>
      </xdr:nvSpPr>
      <xdr:spPr>
        <a:xfrm>
          <a:off x="1190054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163847</xdr:rowOff>
    </xdr:from>
    <xdr:ext cx="405111" cy="259045"/>
    <xdr:sp macro="" textlink="">
      <xdr:nvSpPr>
        <xdr:cNvPr id="572" name="n_4mainValue【学校施設】&#10;有形固定資産減価償却率">
          <a:extLst>
            <a:ext uri="{FF2B5EF4-FFF2-40B4-BE49-F238E27FC236}">
              <a16:creationId xmlns:a16="http://schemas.microsoft.com/office/drawing/2014/main" id="{90E395B7-E4A1-45F5-AA13-3AD785C8E706}"/>
            </a:ext>
          </a:extLst>
        </xdr:cNvPr>
        <xdr:cNvSpPr txBox="1"/>
      </xdr:nvSpPr>
      <xdr:spPr>
        <a:xfrm>
          <a:off x="1110298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73D42BAF-0267-4C58-9844-4A23670342E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520A86FF-22B7-4C0D-BE7F-1BDD2510868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22F7924D-ED33-4566-AAFF-376D8EAC2E7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AA1C26B6-9FA0-4D93-AF84-4E081255069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93202347-9588-4EC5-A7B5-F17EAFDF863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748ADE3A-67EB-4BE1-9848-0985A6624F0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2454C9CD-EA9B-488A-BAE1-7A15D24F2B4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5324E165-7EC1-48C9-99AC-B7BD669DD44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A8F0142E-7DEB-4DA1-9C02-956C803FA08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0D321DE2-3398-4AE7-8185-A31133E1373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C392F325-0055-4F43-BC2A-2D688183B86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585E4671-76E8-4C08-A063-CA3581427AC2}"/>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DC598DCB-C9FB-43BC-803B-26AB3B971E5E}"/>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D8501912-2CDA-4AF4-B94E-EDC33AE1078D}"/>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D4D775E8-2632-43CB-AD6C-7E3F6E79C1B2}"/>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373727B4-F931-469A-8C91-B5D7EBF42693}"/>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2175768B-6BA7-4045-9DD7-E3AC9576B29F}"/>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DC6B320D-D27F-4318-83FD-186C399B2777}"/>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E13C7F12-A8D9-4A40-8644-E7696D703C29}"/>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4B500BE7-8BAC-4A61-919C-0EC2ACF369B8}"/>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DCBAD30F-497A-4E63-9036-C8EA1D296F17}"/>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2F67C89E-05CA-4BD5-9FB6-15BEF891C0A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B6B9C160-7BBC-4D3F-83E2-BD864D5E014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53E3AA4E-EA17-4034-9A8C-92CF0515612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49149</xdr:rowOff>
    </xdr:from>
    <xdr:to>
      <xdr:col>116</xdr:col>
      <xdr:colOff>62864</xdr:colOff>
      <xdr:row>63</xdr:row>
      <xdr:rowOff>164211</xdr:rowOff>
    </xdr:to>
    <xdr:cxnSp macro="">
      <xdr:nvCxnSpPr>
        <xdr:cNvPr id="597" name="直線コネクタ 596">
          <a:extLst>
            <a:ext uri="{FF2B5EF4-FFF2-40B4-BE49-F238E27FC236}">
              <a16:creationId xmlns:a16="http://schemas.microsoft.com/office/drawing/2014/main" id="{F49B11F1-5276-453D-8270-B169151EE854}"/>
            </a:ext>
          </a:extLst>
        </xdr:cNvPr>
        <xdr:cNvCxnSpPr/>
      </xdr:nvCxnSpPr>
      <xdr:spPr>
        <a:xfrm flipV="1">
          <a:off x="19509104" y="9269349"/>
          <a:ext cx="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168038</xdr:rowOff>
    </xdr:from>
    <xdr:ext cx="469744" cy="259045"/>
    <xdr:sp macro="" textlink="">
      <xdr:nvSpPr>
        <xdr:cNvPr id="598" name="【学校施設】&#10;一人当たり面積最小値テキスト">
          <a:extLst>
            <a:ext uri="{FF2B5EF4-FFF2-40B4-BE49-F238E27FC236}">
              <a16:creationId xmlns:a16="http://schemas.microsoft.com/office/drawing/2014/main" id="{7B11D3AA-4F47-4121-975D-9A4FB1B4BDE8}"/>
            </a:ext>
          </a:extLst>
        </xdr:cNvPr>
        <xdr:cNvSpPr txBox="1"/>
      </xdr:nvSpPr>
      <xdr:spPr>
        <a:xfrm>
          <a:off x="19547840" y="1072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164211</xdr:rowOff>
    </xdr:from>
    <xdr:to>
      <xdr:col>116</xdr:col>
      <xdr:colOff>152400</xdr:colOff>
      <xdr:row>63</xdr:row>
      <xdr:rowOff>164211</xdr:rowOff>
    </xdr:to>
    <xdr:cxnSp macro="">
      <xdr:nvCxnSpPr>
        <xdr:cNvPr id="599" name="直線コネクタ 598">
          <a:extLst>
            <a:ext uri="{FF2B5EF4-FFF2-40B4-BE49-F238E27FC236}">
              <a16:creationId xmlns:a16="http://schemas.microsoft.com/office/drawing/2014/main" id="{69C59A37-F7BF-40E3-95F1-B580C6A56A58}"/>
            </a:ext>
          </a:extLst>
        </xdr:cNvPr>
        <xdr:cNvCxnSpPr/>
      </xdr:nvCxnSpPr>
      <xdr:spPr>
        <a:xfrm>
          <a:off x="19443700" y="107255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167276</xdr:rowOff>
    </xdr:from>
    <xdr:ext cx="469744" cy="259045"/>
    <xdr:sp macro="" textlink="">
      <xdr:nvSpPr>
        <xdr:cNvPr id="600" name="【学校施設】&#10;一人当たり面積最大値テキスト">
          <a:extLst>
            <a:ext uri="{FF2B5EF4-FFF2-40B4-BE49-F238E27FC236}">
              <a16:creationId xmlns:a16="http://schemas.microsoft.com/office/drawing/2014/main" id="{5305DE82-1945-4BF2-A5FD-CDB8BE217D44}"/>
            </a:ext>
          </a:extLst>
        </xdr:cNvPr>
        <xdr:cNvSpPr txBox="1"/>
      </xdr:nvSpPr>
      <xdr:spPr>
        <a:xfrm>
          <a:off x="19547840" y="905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49149</xdr:rowOff>
    </xdr:from>
    <xdr:to>
      <xdr:col>116</xdr:col>
      <xdr:colOff>152400</xdr:colOff>
      <xdr:row>55</xdr:row>
      <xdr:rowOff>49149</xdr:rowOff>
    </xdr:to>
    <xdr:cxnSp macro="">
      <xdr:nvCxnSpPr>
        <xdr:cNvPr id="601" name="直線コネクタ 600">
          <a:extLst>
            <a:ext uri="{FF2B5EF4-FFF2-40B4-BE49-F238E27FC236}">
              <a16:creationId xmlns:a16="http://schemas.microsoft.com/office/drawing/2014/main" id="{3D6FA4F5-68CC-4B01-9A2C-4340EE72DB03}"/>
            </a:ext>
          </a:extLst>
        </xdr:cNvPr>
        <xdr:cNvCxnSpPr/>
      </xdr:nvCxnSpPr>
      <xdr:spPr>
        <a:xfrm>
          <a:off x="19443700" y="92693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22115</xdr:rowOff>
    </xdr:from>
    <xdr:ext cx="469744" cy="259045"/>
    <xdr:sp macro="" textlink="">
      <xdr:nvSpPr>
        <xdr:cNvPr id="602" name="【学校施設】&#10;一人当たり面積平均値テキスト">
          <a:extLst>
            <a:ext uri="{FF2B5EF4-FFF2-40B4-BE49-F238E27FC236}">
              <a16:creationId xmlns:a16="http://schemas.microsoft.com/office/drawing/2014/main" id="{3AF0F32D-E165-4525-8093-B65B331E4429}"/>
            </a:ext>
          </a:extLst>
        </xdr:cNvPr>
        <xdr:cNvSpPr txBox="1"/>
      </xdr:nvSpPr>
      <xdr:spPr>
        <a:xfrm>
          <a:off x="19547840" y="10248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43688</xdr:rowOff>
    </xdr:from>
    <xdr:to>
      <xdr:col>116</xdr:col>
      <xdr:colOff>114300</xdr:colOff>
      <xdr:row>61</xdr:row>
      <xdr:rowOff>145288</xdr:rowOff>
    </xdr:to>
    <xdr:sp macro="" textlink="">
      <xdr:nvSpPr>
        <xdr:cNvPr id="603" name="フローチャート: 判断 602">
          <a:extLst>
            <a:ext uri="{FF2B5EF4-FFF2-40B4-BE49-F238E27FC236}">
              <a16:creationId xmlns:a16="http://schemas.microsoft.com/office/drawing/2014/main" id="{C8518491-E5C3-4615-B2D1-7267BF164D5C}"/>
            </a:ext>
          </a:extLst>
        </xdr:cNvPr>
        <xdr:cNvSpPr/>
      </xdr:nvSpPr>
      <xdr:spPr>
        <a:xfrm>
          <a:off x="19458940" y="1026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16637</xdr:rowOff>
    </xdr:from>
    <xdr:to>
      <xdr:col>112</xdr:col>
      <xdr:colOff>38100</xdr:colOff>
      <xdr:row>61</xdr:row>
      <xdr:rowOff>118237</xdr:rowOff>
    </xdr:to>
    <xdr:sp macro="" textlink="">
      <xdr:nvSpPr>
        <xdr:cNvPr id="604" name="フローチャート: 判断 603">
          <a:extLst>
            <a:ext uri="{FF2B5EF4-FFF2-40B4-BE49-F238E27FC236}">
              <a16:creationId xmlns:a16="http://schemas.microsoft.com/office/drawing/2014/main" id="{94B282AE-1263-443D-8808-807BB1A30AC3}"/>
            </a:ext>
          </a:extLst>
        </xdr:cNvPr>
        <xdr:cNvSpPr/>
      </xdr:nvSpPr>
      <xdr:spPr>
        <a:xfrm>
          <a:off x="18735040" y="102426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106172</xdr:rowOff>
    </xdr:from>
    <xdr:to>
      <xdr:col>107</xdr:col>
      <xdr:colOff>101600</xdr:colOff>
      <xdr:row>62</xdr:row>
      <xdr:rowOff>36322</xdr:rowOff>
    </xdr:to>
    <xdr:sp macro="" textlink="">
      <xdr:nvSpPr>
        <xdr:cNvPr id="605" name="フローチャート: 判断 604">
          <a:extLst>
            <a:ext uri="{FF2B5EF4-FFF2-40B4-BE49-F238E27FC236}">
              <a16:creationId xmlns:a16="http://schemas.microsoft.com/office/drawing/2014/main" id="{5126EFB6-27B5-470E-BFAC-059D6918245A}"/>
            </a:ext>
          </a:extLst>
        </xdr:cNvPr>
        <xdr:cNvSpPr/>
      </xdr:nvSpPr>
      <xdr:spPr>
        <a:xfrm>
          <a:off x="17937480" y="1033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49403</xdr:rowOff>
    </xdr:from>
    <xdr:to>
      <xdr:col>102</xdr:col>
      <xdr:colOff>165100</xdr:colOff>
      <xdr:row>61</xdr:row>
      <xdr:rowOff>151003</xdr:rowOff>
    </xdr:to>
    <xdr:sp macro="" textlink="">
      <xdr:nvSpPr>
        <xdr:cNvPr id="606" name="フローチャート: 判断 605">
          <a:extLst>
            <a:ext uri="{FF2B5EF4-FFF2-40B4-BE49-F238E27FC236}">
              <a16:creationId xmlns:a16="http://schemas.microsoft.com/office/drawing/2014/main" id="{317541AF-92BD-4E5C-9B39-8EC70457FF23}"/>
            </a:ext>
          </a:extLst>
        </xdr:cNvPr>
        <xdr:cNvSpPr/>
      </xdr:nvSpPr>
      <xdr:spPr>
        <a:xfrm>
          <a:off x="17162780" y="1027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80645</xdr:rowOff>
    </xdr:from>
    <xdr:to>
      <xdr:col>98</xdr:col>
      <xdr:colOff>38100</xdr:colOff>
      <xdr:row>62</xdr:row>
      <xdr:rowOff>10795</xdr:rowOff>
    </xdr:to>
    <xdr:sp macro="" textlink="">
      <xdr:nvSpPr>
        <xdr:cNvPr id="607" name="フローチャート: 判断 606">
          <a:extLst>
            <a:ext uri="{FF2B5EF4-FFF2-40B4-BE49-F238E27FC236}">
              <a16:creationId xmlns:a16="http://schemas.microsoft.com/office/drawing/2014/main" id="{E54558E0-8B5C-4236-AA26-06AD75D1FBDE}"/>
            </a:ext>
          </a:extLst>
        </xdr:cNvPr>
        <xdr:cNvSpPr/>
      </xdr:nvSpPr>
      <xdr:spPr>
        <a:xfrm>
          <a:off x="16388080" y="10306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BC76E3C2-1108-49CF-9B7B-DFD2A79E5FD4}"/>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251CD207-02BB-41BA-93EC-5D58441C321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49359639-BE22-4A5C-880F-98FB8DFF0C1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F4A801E4-9AF1-4A9B-94F7-843A68C1F9B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75025DE-C54C-4BF1-9864-042F444E35A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169799</xdr:rowOff>
    </xdr:from>
    <xdr:to>
      <xdr:col>116</xdr:col>
      <xdr:colOff>114300</xdr:colOff>
      <xdr:row>55</xdr:row>
      <xdr:rowOff>99949</xdr:rowOff>
    </xdr:to>
    <xdr:sp macro="" textlink="">
      <xdr:nvSpPr>
        <xdr:cNvPr id="613" name="楕円 612">
          <a:extLst>
            <a:ext uri="{FF2B5EF4-FFF2-40B4-BE49-F238E27FC236}">
              <a16:creationId xmlns:a16="http://schemas.microsoft.com/office/drawing/2014/main" id="{B088DC96-78AD-4433-B4CE-B64D058F425A}"/>
            </a:ext>
          </a:extLst>
        </xdr:cNvPr>
        <xdr:cNvSpPr/>
      </xdr:nvSpPr>
      <xdr:spPr>
        <a:xfrm>
          <a:off x="19458940" y="92223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122826</xdr:rowOff>
    </xdr:from>
    <xdr:ext cx="469744" cy="259045"/>
    <xdr:sp macro="" textlink="">
      <xdr:nvSpPr>
        <xdr:cNvPr id="614" name="【学校施設】&#10;一人当たり面積該当値テキスト">
          <a:extLst>
            <a:ext uri="{FF2B5EF4-FFF2-40B4-BE49-F238E27FC236}">
              <a16:creationId xmlns:a16="http://schemas.microsoft.com/office/drawing/2014/main" id="{E4700D9A-DAED-4A27-BBDF-601D19A5C3DE}"/>
            </a:ext>
          </a:extLst>
        </xdr:cNvPr>
        <xdr:cNvSpPr txBox="1"/>
      </xdr:nvSpPr>
      <xdr:spPr>
        <a:xfrm>
          <a:off x="19547840" y="917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41783</xdr:rowOff>
    </xdr:from>
    <xdr:to>
      <xdr:col>112</xdr:col>
      <xdr:colOff>38100</xdr:colOff>
      <xdr:row>55</xdr:row>
      <xdr:rowOff>143383</xdr:rowOff>
    </xdr:to>
    <xdr:sp macro="" textlink="">
      <xdr:nvSpPr>
        <xdr:cNvPr id="615" name="楕円 614">
          <a:extLst>
            <a:ext uri="{FF2B5EF4-FFF2-40B4-BE49-F238E27FC236}">
              <a16:creationId xmlns:a16="http://schemas.microsoft.com/office/drawing/2014/main" id="{BC2D2169-8D14-45E6-965E-AA6F7C6373A4}"/>
            </a:ext>
          </a:extLst>
        </xdr:cNvPr>
        <xdr:cNvSpPr/>
      </xdr:nvSpPr>
      <xdr:spPr>
        <a:xfrm>
          <a:off x="18735040" y="92619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49149</xdr:rowOff>
    </xdr:from>
    <xdr:to>
      <xdr:col>116</xdr:col>
      <xdr:colOff>63500</xdr:colOff>
      <xdr:row>55</xdr:row>
      <xdr:rowOff>92583</xdr:rowOff>
    </xdr:to>
    <xdr:cxnSp macro="">
      <xdr:nvCxnSpPr>
        <xdr:cNvPr id="616" name="直線コネクタ 615">
          <a:extLst>
            <a:ext uri="{FF2B5EF4-FFF2-40B4-BE49-F238E27FC236}">
              <a16:creationId xmlns:a16="http://schemas.microsoft.com/office/drawing/2014/main" id="{5E77396B-E1FE-4A65-B9BC-03EEB94DC8FC}"/>
            </a:ext>
          </a:extLst>
        </xdr:cNvPr>
        <xdr:cNvCxnSpPr/>
      </xdr:nvCxnSpPr>
      <xdr:spPr>
        <a:xfrm flipV="1">
          <a:off x="18778220" y="9269349"/>
          <a:ext cx="73152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85217</xdr:rowOff>
    </xdr:from>
    <xdr:to>
      <xdr:col>107</xdr:col>
      <xdr:colOff>101600</xdr:colOff>
      <xdr:row>56</xdr:row>
      <xdr:rowOff>15367</xdr:rowOff>
    </xdr:to>
    <xdr:sp macro="" textlink="">
      <xdr:nvSpPr>
        <xdr:cNvPr id="617" name="楕円 616">
          <a:extLst>
            <a:ext uri="{FF2B5EF4-FFF2-40B4-BE49-F238E27FC236}">
              <a16:creationId xmlns:a16="http://schemas.microsoft.com/office/drawing/2014/main" id="{F43FDC0D-C918-4727-8CD9-A69ACBC9027F}"/>
            </a:ext>
          </a:extLst>
        </xdr:cNvPr>
        <xdr:cNvSpPr/>
      </xdr:nvSpPr>
      <xdr:spPr>
        <a:xfrm>
          <a:off x="17937480" y="93054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92583</xdr:rowOff>
    </xdr:from>
    <xdr:to>
      <xdr:col>111</xdr:col>
      <xdr:colOff>177800</xdr:colOff>
      <xdr:row>55</xdr:row>
      <xdr:rowOff>136017</xdr:rowOff>
    </xdr:to>
    <xdr:cxnSp macro="">
      <xdr:nvCxnSpPr>
        <xdr:cNvPr id="618" name="直線コネクタ 617">
          <a:extLst>
            <a:ext uri="{FF2B5EF4-FFF2-40B4-BE49-F238E27FC236}">
              <a16:creationId xmlns:a16="http://schemas.microsoft.com/office/drawing/2014/main" id="{0B935943-CAA8-453D-BD8B-3209BB78DF27}"/>
            </a:ext>
          </a:extLst>
        </xdr:cNvPr>
        <xdr:cNvCxnSpPr/>
      </xdr:nvCxnSpPr>
      <xdr:spPr>
        <a:xfrm flipV="1">
          <a:off x="17988280" y="9312783"/>
          <a:ext cx="78994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130175</xdr:rowOff>
    </xdr:from>
    <xdr:to>
      <xdr:col>102</xdr:col>
      <xdr:colOff>165100</xdr:colOff>
      <xdr:row>56</xdr:row>
      <xdr:rowOff>60325</xdr:rowOff>
    </xdr:to>
    <xdr:sp macro="" textlink="">
      <xdr:nvSpPr>
        <xdr:cNvPr id="619" name="楕円 618">
          <a:extLst>
            <a:ext uri="{FF2B5EF4-FFF2-40B4-BE49-F238E27FC236}">
              <a16:creationId xmlns:a16="http://schemas.microsoft.com/office/drawing/2014/main" id="{F3EF2B57-4AB5-4C72-AD06-BC2F325AB174}"/>
            </a:ext>
          </a:extLst>
        </xdr:cNvPr>
        <xdr:cNvSpPr/>
      </xdr:nvSpPr>
      <xdr:spPr>
        <a:xfrm>
          <a:off x="17162780" y="9350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136017</xdr:rowOff>
    </xdr:from>
    <xdr:to>
      <xdr:col>107</xdr:col>
      <xdr:colOff>50800</xdr:colOff>
      <xdr:row>56</xdr:row>
      <xdr:rowOff>9525</xdr:rowOff>
    </xdr:to>
    <xdr:cxnSp macro="">
      <xdr:nvCxnSpPr>
        <xdr:cNvPr id="620" name="直線コネクタ 619">
          <a:extLst>
            <a:ext uri="{FF2B5EF4-FFF2-40B4-BE49-F238E27FC236}">
              <a16:creationId xmlns:a16="http://schemas.microsoft.com/office/drawing/2014/main" id="{B352E33A-B771-46EA-BDEA-8200B8AAFEB6}"/>
            </a:ext>
          </a:extLst>
        </xdr:cNvPr>
        <xdr:cNvCxnSpPr/>
      </xdr:nvCxnSpPr>
      <xdr:spPr>
        <a:xfrm flipV="1">
          <a:off x="17213580" y="9356217"/>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105029</xdr:rowOff>
    </xdr:from>
    <xdr:to>
      <xdr:col>98</xdr:col>
      <xdr:colOff>38100</xdr:colOff>
      <xdr:row>57</xdr:row>
      <xdr:rowOff>35179</xdr:rowOff>
    </xdr:to>
    <xdr:sp macro="" textlink="">
      <xdr:nvSpPr>
        <xdr:cNvPr id="621" name="楕円 620">
          <a:extLst>
            <a:ext uri="{FF2B5EF4-FFF2-40B4-BE49-F238E27FC236}">
              <a16:creationId xmlns:a16="http://schemas.microsoft.com/office/drawing/2014/main" id="{8862E47A-66DC-474E-83EE-CF1E00869262}"/>
            </a:ext>
          </a:extLst>
        </xdr:cNvPr>
        <xdr:cNvSpPr/>
      </xdr:nvSpPr>
      <xdr:spPr>
        <a:xfrm>
          <a:off x="16388080" y="94928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9525</xdr:rowOff>
    </xdr:from>
    <xdr:to>
      <xdr:col>102</xdr:col>
      <xdr:colOff>114300</xdr:colOff>
      <xdr:row>56</xdr:row>
      <xdr:rowOff>155829</xdr:rowOff>
    </xdr:to>
    <xdr:cxnSp macro="">
      <xdr:nvCxnSpPr>
        <xdr:cNvPr id="622" name="直線コネクタ 621">
          <a:extLst>
            <a:ext uri="{FF2B5EF4-FFF2-40B4-BE49-F238E27FC236}">
              <a16:creationId xmlns:a16="http://schemas.microsoft.com/office/drawing/2014/main" id="{7D7C0AB9-36D3-44AE-BD92-07587A212CF5}"/>
            </a:ext>
          </a:extLst>
        </xdr:cNvPr>
        <xdr:cNvCxnSpPr/>
      </xdr:nvCxnSpPr>
      <xdr:spPr>
        <a:xfrm flipV="1">
          <a:off x="16431260" y="9397365"/>
          <a:ext cx="78232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109364</xdr:rowOff>
    </xdr:from>
    <xdr:ext cx="469744" cy="259045"/>
    <xdr:sp macro="" textlink="">
      <xdr:nvSpPr>
        <xdr:cNvPr id="623" name="n_1aveValue【学校施設】&#10;一人当たり面積">
          <a:extLst>
            <a:ext uri="{FF2B5EF4-FFF2-40B4-BE49-F238E27FC236}">
              <a16:creationId xmlns:a16="http://schemas.microsoft.com/office/drawing/2014/main" id="{321DAB09-A8BB-4030-A4F3-5846945E7B80}"/>
            </a:ext>
          </a:extLst>
        </xdr:cNvPr>
        <xdr:cNvSpPr txBox="1"/>
      </xdr:nvSpPr>
      <xdr:spPr>
        <a:xfrm>
          <a:off x="18561127" y="1033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27449</xdr:rowOff>
    </xdr:from>
    <xdr:ext cx="469744" cy="259045"/>
    <xdr:sp macro="" textlink="">
      <xdr:nvSpPr>
        <xdr:cNvPr id="624" name="n_2aveValue【学校施設】&#10;一人当たり面積">
          <a:extLst>
            <a:ext uri="{FF2B5EF4-FFF2-40B4-BE49-F238E27FC236}">
              <a16:creationId xmlns:a16="http://schemas.microsoft.com/office/drawing/2014/main" id="{64310825-3EE1-41EC-B3FE-387074A04294}"/>
            </a:ext>
          </a:extLst>
        </xdr:cNvPr>
        <xdr:cNvSpPr txBox="1"/>
      </xdr:nvSpPr>
      <xdr:spPr>
        <a:xfrm>
          <a:off x="17776267" y="1042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142130</xdr:rowOff>
    </xdr:from>
    <xdr:ext cx="469744" cy="259045"/>
    <xdr:sp macro="" textlink="">
      <xdr:nvSpPr>
        <xdr:cNvPr id="625" name="n_3aveValue【学校施設】&#10;一人当たり面積">
          <a:extLst>
            <a:ext uri="{FF2B5EF4-FFF2-40B4-BE49-F238E27FC236}">
              <a16:creationId xmlns:a16="http://schemas.microsoft.com/office/drawing/2014/main" id="{615326C2-BA2A-42D9-8C3B-C39ABCF11580}"/>
            </a:ext>
          </a:extLst>
        </xdr:cNvPr>
        <xdr:cNvSpPr txBox="1"/>
      </xdr:nvSpPr>
      <xdr:spPr>
        <a:xfrm>
          <a:off x="17001567" y="1036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1922</xdr:rowOff>
    </xdr:from>
    <xdr:ext cx="469744" cy="259045"/>
    <xdr:sp macro="" textlink="">
      <xdr:nvSpPr>
        <xdr:cNvPr id="626" name="n_4aveValue【学校施設】&#10;一人当たり面積">
          <a:extLst>
            <a:ext uri="{FF2B5EF4-FFF2-40B4-BE49-F238E27FC236}">
              <a16:creationId xmlns:a16="http://schemas.microsoft.com/office/drawing/2014/main" id="{C06BCDF1-3976-4C7A-BB3D-F9FB9E4E6516}"/>
            </a:ext>
          </a:extLst>
        </xdr:cNvPr>
        <xdr:cNvSpPr txBox="1"/>
      </xdr:nvSpPr>
      <xdr:spPr>
        <a:xfrm>
          <a:off x="16226867" y="1039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159910</xdr:rowOff>
    </xdr:from>
    <xdr:ext cx="469744" cy="259045"/>
    <xdr:sp macro="" textlink="">
      <xdr:nvSpPr>
        <xdr:cNvPr id="627" name="n_1mainValue【学校施設】&#10;一人当たり面積">
          <a:extLst>
            <a:ext uri="{FF2B5EF4-FFF2-40B4-BE49-F238E27FC236}">
              <a16:creationId xmlns:a16="http://schemas.microsoft.com/office/drawing/2014/main" id="{65C01627-8157-4D89-AF3A-7EF94BB4FDD5}"/>
            </a:ext>
          </a:extLst>
        </xdr:cNvPr>
        <xdr:cNvSpPr txBox="1"/>
      </xdr:nvSpPr>
      <xdr:spPr>
        <a:xfrm>
          <a:off x="18561127" y="904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31894</xdr:rowOff>
    </xdr:from>
    <xdr:ext cx="469744" cy="259045"/>
    <xdr:sp macro="" textlink="">
      <xdr:nvSpPr>
        <xdr:cNvPr id="628" name="n_2mainValue【学校施設】&#10;一人当たり面積">
          <a:extLst>
            <a:ext uri="{FF2B5EF4-FFF2-40B4-BE49-F238E27FC236}">
              <a16:creationId xmlns:a16="http://schemas.microsoft.com/office/drawing/2014/main" id="{F147F095-59E6-42D4-86ED-1455989D2CB2}"/>
            </a:ext>
          </a:extLst>
        </xdr:cNvPr>
        <xdr:cNvSpPr txBox="1"/>
      </xdr:nvSpPr>
      <xdr:spPr>
        <a:xfrm>
          <a:off x="17776267" y="908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76852</xdr:rowOff>
    </xdr:from>
    <xdr:ext cx="469744" cy="259045"/>
    <xdr:sp macro="" textlink="">
      <xdr:nvSpPr>
        <xdr:cNvPr id="629" name="n_3mainValue【学校施設】&#10;一人当たり面積">
          <a:extLst>
            <a:ext uri="{FF2B5EF4-FFF2-40B4-BE49-F238E27FC236}">
              <a16:creationId xmlns:a16="http://schemas.microsoft.com/office/drawing/2014/main" id="{A66E5672-E01C-491E-8A89-A02B087BFC29}"/>
            </a:ext>
          </a:extLst>
        </xdr:cNvPr>
        <xdr:cNvSpPr txBox="1"/>
      </xdr:nvSpPr>
      <xdr:spPr>
        <a:xfrm>
          <a:off x="17001567" y="912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51706</xdr:rowOff>
    </xdr:from>
    <xdr:ext cx="469744" cy="259045"/>
    <xdr:sp macro="" textlink="">
      <xdr:nvSpPr>
        <xdr:cNvPr id="630" name="n_4mainValue【学校施設】&#10;一人当たり面積">
          <a:extLst>
            <a:ext uri="{FF2B5EF4-FFF2-40B4-BE49-F238E27FC236}">
              <a16:creationId xmlns:a16="http://schemas.microsoft.com/office/drawing/2014/main" id="{84F0F4D6-29B8-4A1D-BAD1-EAE72D4217D8}"/>
            </a:ext>
          </a:extLst>
        </xdr:cNvPr>
        <xdr:cNvSpPr txBox="1"/>
      </xdr:nvSpPr>
      <xdr:spPr>
        <a:xfrm>
          <a:off x="16226867" y="927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A39EBDF7-FB1D-4C31-BEC4-33C86185CF9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CD11E217-FC43-418A-A74E-31EE27E9C1D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A111E2EC-C2BD-4CE7-A274-3D8792501C6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11CD8196-45E1-4D57-A7B9-BA35E51DBC4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CDBA275B-E021-4DBE-960F-8F9A5EA835E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3FC1A9AF-B6BF-4FF8-BD86-46AC999BE17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9B2B9B5E-C5E3-4E1E-AF04-0D32F2BF152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AD55755E-D6D0-4153-A60E-210EDDF12C44}"/>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id="{103DEA46-DFE8-413A-A020-A8D9B4A32CF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id="{DC75403E-48F1-477C-AC39-8523637F3E1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id="{519652C1-0D08-4842-AE98-0DC627E7491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id="{8801AA4C-AA99-4841-8F4E-41C29B7373B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id="{D02109BD-7872-4EF1-8957-19A9C2F7015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id="{FB542A71-751F-40E5-9E6A-32D18F8ABCC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id="{4E54E083-7576-4830-8BF4-19C21704ED4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id="{8F2D99DD-3947-4977-8A56-B9B79B13F752}"/>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568C7E2F-145C-4DA8-81F6-615559D8DED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6E4B8715-50EE-419D-B467-A7117B44B54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0E9FA364-3FB6-4B09-AC85-A1477D0BA8B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9BE3F3E6-E80E-495A-ADCB-44C8C4C917C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E79DA0F8-A3EA-471A-9964-3D6B16F09A0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2E238DA8-6240-4719-8AD9-485CC0491AE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9AC652D0-4463-4CB3-94B1-C17C9C265CD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A327779E-4698-44A6-AA1B-13F62B6F1208}"/>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a:extLst>
            <a:ext uri="{FF2B5EF4-FFF2-40B4-BE49-F238E27FC236}">
              <a16:creationId xmlns:a16="http://schemas.microsoft.com/office/drawing/2014/main" id="{1EF90BA9-B3B9-4724-9C7B-BE72EC1A70E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a:extLst>
            <a:ext uri="{FF2B5EF4-FFF2-40B4-BE49-F238E27FC236}">
              <a16:creationId xmlns:a16="http://schemas.microsoft.com/office/drawing/2014/main" id="{EEA11082-E5F0-473A-AB51-22013122D89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a:extLst>
            <a:ext uri="{FF2B5EF4-FFF2-40B4-BE49-F238E27FC236}">
              <a16:creationId xmlns:a16="http://schemas.microsoft.com/office/drawing/2014/main" id="{5E3072AE-0A09-4F28-B92D-68CE3D44283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a:extLst>
            <a:ext uri="{FF2B5EF4-FFF2-40B4-BE49-F238E27FC236}">
              <a16:creationId xmlns:a16="http://schemas.microsoft.com/office/drawing/2014/main" id="{24270BEA-36FB-48BF-BDE4-4C2B2E0467C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a:extLst>
            <a:ext uri="{FF2B5EF4-FFF2-40B4-BE49-F238E27FC236}">
              <a16:creationId xmlns:a16="http://schemas.microsoft.com/office/drawing/2014/main" id="{EC496B78-ED77-4A77-A2E5-A2A7EF59D78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a:extLst>
            <a:ext uri="{FF2B5EF4-FFF2-40B4-BE49-F238E27FC236}">
              <a16:creationId xmlns:a16="http://schemas.microsoft.com/office/drawing/2014/main" id="{E4FC2EC7-5E6A-4E46-9D42-4EC58AAC550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a:extLst>
            <a:ext uri="{FF2B5EF4-FFF2-40B4-BE49-F238E27FC236}">
              <a16:creationId xmlns:a16="http://schemas.microsoft.com/office/drawing/2014/main" id="{701C65CD-0DE6-46D5-8AEA-8300AD12B0D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a:extLst>
            <a:ext uri="{FF2B5EF4-FFF2-40B4-BE49-F238E27FC236}">
              <a16:creationId xmlns:a16="http://schemas.microsoft.com/office/drawing/2014/main" id="{53B18A54-AA8D-430B-8D28-E1481275EEA1}"/>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a:extLst>
            <a:ext uri="{FF2B5EF4-FFF2-40B4-BE49-F238E27FC236}">
              <a16:creationId xmlns:a16="http://schemas.microsoft.com/office/drawing/2014/main" id="{53C5BD4A-7460-4DAF-A373-D66751DFA5CB}"/>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a:extLst>
            <a:ext uri="{FF2B5EF4-FFF2-40B4-BE49-F238E27FC236}">
              <a16:creationId xmlns:a16="http://schemas.microsoft.com/office/drawing/2014/main" id="{26DF1FF5-CB8D-4AEE-B996-87246C34063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a:extLst>
            <a:ext uri="{FF2B5EF4-FFF2-40B4-BE49-F238E27FC236}">
              <a16:creationId xmlns:a16="http://schemas.microsoft.com/office/drawing/2014/main" id="{0F9C2345-8C27-49AF-B41A-377E2AB0DF2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有形固定資産減価償却率が</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認定こども園や類似団体内平均値を上回っている施設については、公共施設等総合管理計画に基づき、規模縮小を踏まえた老朽化対策及び適正な施設管理に取り組んでいく。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5EA2A04-D01F-4BD9-AE12-2C203BCF877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77083D8-C0C9-496C-AD1F-89BDCF9795D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124A24C-6C6D-48D4-8997-5892568DDCC7}"/>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473FE3B-D471-4761-B404-E3847C04236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97B01CC-7C30-41E3-9E5C-CF820B34B58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B49E127-BEBE-474D-A9BF-288FCB27B5D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D978A48-C61E-4CFC-A311-0764907BE85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C800AE1-0763-43D4-AB95-11C179BA662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827A101-77D0-4BD6-8DC7-EB4D8A3C833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5B7619F-295B-4B93-82DE-3A7BB19045F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10,322
10,246
176.06
7,881,456
6,901,629
333,518
3,839,578
4,613,606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C70A85C-5CDD-43DD-84F1-87FEE8243F3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140B03C-A3BF-4227-9207-DBEFCE63543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5DF9FFD-94C2-41FF-A12D-385DE3F2994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638DA13-03BB-45FE-A86B-82825CD0C5B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39D84EF-6C43-42BC-8585-C051B86FE53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A3615E5-D490-4769-BB1D-4A011B64FFC6}"/>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7E6ABE4-C9A5-440C-ABF8-65F50C1A87B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0FCC03F-56F4-4286-B146-4763AEBA3BC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732DFE8-9E6C-44AC-8B06-69F04DFA8D1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60AC43A-A403-4203-A851-63CF50B0443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58991F2-739B-4765-B038-BB20789CDEA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402AEC8-EC14-4068-86EA-99EC485F2BC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C5E5061-CBBE-40B6-A12F-EEC37FB797B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D523DA9-7CA4-4280-8755-9EA35BFB1FE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D658590-36E5-4111-8FF4-5F29666CEC2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BB40E5D-9891-4D82-BA46-63E0F0C6FD3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51AF6AB-E3F8-46BA-A23A-6370EA6AFB0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1956EC7-5D37-4CAF-AC37-E53D5101E6A6}"/>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A1939F0-BFFC-47F3-BA7E-918704769BC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69DA04C-692A-4C5F-8106-70C4F0CD3C8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7609980-FB28-49A1-B411-AC6C15AF6BBB}"/>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1EE02D6-6BB3-433C-9200-B8F87104052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BAD9809-D043-4435-9205-5E5F21EFAAF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E873CA4-5CDE-49AC-A367-6CC09D3FFAD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DDB0982-AA71-463D-B257-0093DB73BC8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05869F5-63A6-4DB3-97C4-7D06801C0E8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7241D08-8963-4F1B-86F5-701F1489C7E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233FE44-D27B-4E64-984A-30EAFF9BDD8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1CBAF00-1CCE-45CF-A810-EE696FB080C8}"/>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2CC2660-7025-4AD7-B885-DDD663E3036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ACCECDF-A5C6-4042-A73F-7527797B8A4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FC7E1EB-2850-4E04-933D-A28300169F8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728B33F-2A1D-4E4B-B975-8E2EDD767048}"/>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9F17860-2AF3-44E0-8A4A-1092F855A974}"/>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97F3718-7645-490D-A1DB-D96575770C42}"/>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5D1243F-71BF-4C01-9F78-1CA02531DC9C}"/>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1D10EA2-231E-4A85-B6D2-82812EFC1384}"/>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2C1143A-7378-4F5B-BC76-0D4A278D230B}"/>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6669AD6-044E-4562-87FE-515D65EFA3DE}"/>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09CBD1C-8027-417E-B99F-F8B6CCE3299B}"/>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188B0A4-A99D-4996-9FA1-098DFB5E3F4B}"/>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8D75D73-1979-429C-B668-B92D21E733EF}"/>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02523CD-63BB-461D-863E-715A3C2F8075}"/>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78F14C9-D388-4464-9C83-BF5EA17B1391}"/>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B884287-05C4-40E4-8C8E-8D0994E4AF0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71240DD-A8E9-4C7D-84D9-3415CFD554F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63137</xdr:rowOff>
    </xdr:to>
    <xdr:cxnSp macro="">
      <xdr:nvCxnSpPr>
        <xdr:cNvPr id="58" name="直線コネクタ 57">
          <a:extLst>
            <a:ext uri="{FF2B5EF4-FFF2-40B4-BE49-F238E27FC236}">
              <a16:creationId xmlns:a16="http://schemas.microsoft.com/office/drawing/2014/main" id="{B3E2C07E-FCC6-4354-8229-28AABA2F1623}"/>
            </a:ext>
          </a:extLst>
        </xdr:cNvPr>
        <xdr:cNvCxnSpPr/>
      </xdr:nvCxnSpPr>
      <xdr:spPr>
        <a:xfrm flipV="1">
          <a:off x="4086225" y="5670369"/>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図書館】&#10;有形固定資産減価償却率最小値テキスト">
          <a:extLst>
            <a:ext uri="{FF2B5EF4-FFF2-40B4-BE49-F238E27FC236}">
              <a16:creationId xmlns:a16="http://schemas.microsoft.com/office/drawing/2014/main" id="{140408B3-DC84-482E-A246-AE58C11C975B}"/>
            </a:ext>
          </a:extLst>
        </xdr:cNvPr>
        <xdr:cNvSpPr txBox="1"/>
      </xdr:nvSpPr>
      <xdr:spPr>
        <a:xfrm>
          <a:off x="412496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a:extLst>
            <a:ext uri="{FF2B5EF4-FFF2-40B4-BE49-F238E27FC236}">
              <a16:creationId xmlns:a16="http://schemas.microsoft.com/office/drawing/2014/main" id="{8D3F7553-4C91-4842-BEFD-124F10DB9D46}"/>
            </a:ext>
          </a:extLst>
        </xdr:cNvPr>
        <xdr:cNvCxnSpPr/>
      </xdr:nvCxnSpPr>
      <xdr:spPr>
        <a:xfrm>
          <a:off x="4020820" y="7104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4C336C3E-B9AA-4CB5-B792-4025E6D60D01}"/>
            </a:ext>
          </a:extLst>
        </xdr:cNvPr>
        <xdr:cNvSpPr txBox="1"/>
      </xdr:nvSpPr>
      <xdr:spPr>
        <a:xfrm>
          <a:off x="4124960" y="54494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AD4418F2-06B4-4C6B-9A51-F7D39F4ACABA}"/>
            </a:ext>
          </a:extLst>
        </xdr:cNvPr>
        <xdr:cNvCxnSpPr/>
      </xdr:nvCxnSpPr>
      <xdr:spPr>
        <a:xfrm>
          <a:off x="4020820" y="5670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17253</xdr:rowOff>
    </xdr:from>
    <xdr:ext cx="405111" cy="259045"/>
    <xdr:sp macro="" textlink="">
      <xdr:nvSpPr>
        <xdr:cNvPr id="63" name="【図書館】&#10;有形固定資産減価償却率平均値テキスト">
          <a:extLst>
            <a:ext uri="{FF2B5EF4-FFF2-40B4-BE49-F238E27FC236}">
              <a16:creationId xmlns:a16="http://schemas.microsoft.com/office/drawing/2014/main" id="{BC00B7E1-29B8-4702-A51B-BD0FC78F9778}"/>
            </a:ext>
          </a:extLst>
        </xdr:cNvPr>
        <xdr:cNvSpPr txBox="1"/>
      </xdr:nvSpPr>
      <xdr:spPr>
        <a:xfrm>
          <a:off x="4124960" y="6052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a:extLst>
            <a:ext uri="{FF2B5EF4-FFF2-40B4-BE49-F238E27FC236}">
              <a16:creationId xmlns:a16="http://schemas.microsoft.com/office/drawing/2014/main" id="{FCB14EEA-A190-42EA-BBED-4E74AF41586D}"/>
            </a:ext>
          </a:extLst>
        </xdr:cNvPr>
        <xdr:cNvSpPr/>
      </xdr:nvSpPr>
      <xdr:spPr>
        <a:xfrm>
          <a:off x="4036060" y="62008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5" name="フローチャート: 判断 64">
          <a:extLst>
            <a:ext uri="{FF2B5EF4-FFF2-40B4-BE49-F238E27FC236}">
              <a16:creationId xmlns:a16="http://schemas.microsoft.com/office/drawing/2014/main" id="{7CADF53A-15EB-4D0E-8E55-A9BC5F3EE433}"/>
            </a:ext>
          </a:extLst>
        </xdr:cNvPr>
        <xdr:cNvSpPr/>
      </xdr:nvSpPr>
      <xdr:spPr>
        <a:xfrm>
          <a:off x="3312160" y="61453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79284</xdr:rowOff>
    </xdr:from>
    <xdr:to>
      <xdr:col>15</xdr:col>
      <xdr:colOff>101600</xdr:colOff>
      <xdr:row>37</xdr:row>
      <xdr:rowOff>9434</xdr:rowOff>
    </xdr:to>
    <xdr:sp macro="" textlink="">
      <xdr:nvSpPr>
        <xdr:cNvPr id="66" name="フローチャート: 判断 65">
          <a:extLst>
            <a:ext uri="{FF2B5EF4-FFF2-40B4-BE49-F238E27FC236}">
              <a16:creationId xmlns:a16="http://schemas.microsoft.com/office/drawing/2014/main" id="{14C82739-1201-409D-A895-6AD4A0FF9D46}"/>
            </a:ext>
          </a:extLst>
        </xdr:cNvPr>
        <xdr:cNvSpPr/>
      </xdr:nvSpPr>
      <xdr:spPr>
        <a:xfrm>
          <a:off x="2514600" y="6114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a:extLst>
            <a:ext uri="{FF2B5EF4-FFF2-40B4-BE49-F238E27FC236}">
              <a16:creationId xmlns:a16="http://schemas.microsoft.com/office/drawing/2014/main" id="{5C1657E1-5A0B-45C4-8568-32D4A665B4F6}"/>
            </a:ext>
          </a:extLst>
        </xdr:cNvPr>
        <xdr:cNvSpPr/>
      </xdr:nvSpPr>
      <xdr:spPr>
        <a:xfrm>
          <a:off x="1739900" y="61584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126637</xdr:rowOff>
    </xdr:from>
    <xdr:to>
      <xdr:col>6</xdr:col>
      <xdr:colOff>38100</xdr:colOff>
      <xdr:row>37</xdr:row>
      <xdr:rowOff>56787</xdr:rowOff>
    </xdr:to>
    <xdr:sp macro="" textlink="">
      <xdr:nvSpPr>
        <xdr:cNvPr id="68" name="フローチャート: 判断 67">
          <a:extLst>
            <a:ext uri="{FF2B5EF4-FFF2-40B4-BE49-F238E27FC236}">
              <a16:creationId xmlns:a16="http://schemas.microsoft.com/office/drawing/2014/main" id="{A8B0CF7B-D7C4-4F55-81D1-57D6680C60CB}"/>
            </a:ext>
          </a:extLst>
        </xdr:cNvPr>
        <xdr:cNvSpPr/>
      </xdr:nvSpPr>
      <xdr:spPr>
        <a:xfrm>
          <a:off x="965200" y="61616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5B23089-1942-42DC-8E9A-80B9642CE90A}"/>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FB2AAA5-9166-40AE-A974-8C3A0C833EC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B1A3B72-5255-4B3B-B0D1-422C1AAA394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26106EA-9E12-4336-A14E-DFB605F817B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1D404E4-48B2-4DA4-96E4-462238F032B9}"/>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4" name="楕円 73">
          <a:extLst>
            <a:ext uri="{FF2B5EF4-FFF2-40B4-BE49-F238E27FC236}">
              <a16:creationId xmlns:a16="http://schemas.microsoft.com/office/drawing/2014/main" id="{1CC35AC0-1CA2-4FA3-A651-96C536DB54D3}"/>
            </a:ext>
          </a:extLst>
        </xdr:cNvPr>
        <xdr:cNvSpPr/>
      </xdr:nvSpPr>
      <xdr:spPr>
        <a:xfrm>
          <a:off x="4036060" y="6521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5" name="【図書館】&#10;有形固定資産減価償却率該当値テキスト">
          <a:extLst>
            <a:ext uri="{FF2B5EF4-FFF2-40B4-BE49-F238E27FC236}">
              <a16:creationId xmlns:a16="http://schemas.microsoft.com/office/drawing/2014/main" id="{0CCA3FAD-B761-464F-BF52-84C75FAE9F72}"/>
            </a:ext>
          </a:extLst>
        </xdr:cNvPr>
        <xdr:cNvSpPr txBox="1"/>
      </xdr:nvSpPr>
      <xdr:spPr>
        <a:xfrm>
          <a:off x="4124960"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164193</xdr:rowOff>
    </xdr:from>
    <xdr:to>
      <xdr:col>20</xdr:col>
      <xdr:colOff>38100</xdr:colOff>
      <xdr:row>39</xdr:row>
      <xdr:rowOff>94343</xdr:rowOff>
    </xdr:to>
    <xdr:sp macro="" textlink="">
      <xdr:nvSpPr>
        <xdr:cNvPr id="76" name="楕円 75">
          <a:extLst>
            <a:ext uri="{FF2B5EF4-FFF2-40B4-BE49-F238E27FC236}">
              <a16:creationId xmlns:a16="http://schemas.microsoft.com/office/drawing/2014/main" id="{33D1B089-110E-425D-9CC9-81F8E41A62CF}"/>
            </a:ext>
          </a:extLst>
        </xdr:cNvPr>
        <xdr:cNvSpPr/>
      </xdr:nvSpPr>
      <xdr:spPr>
        <a:xfrm>
          <a:off x="3312160" y="65345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43543</xdr:rowOff>
    </xdr:to>
    <xdr:cxnSp macro="">
      <xdr:nvCxnSpPr>
        <xdr:cNvPr id="77" name="直線コネクタ 76">
          <a:extLst>
            <a:ext uri="{FF2B5EF4-FFF2-40B4-BE49-F238E27FC236}">
              <a16:creationId xmlns:a16="http://schemas.microsoft.com/office/drawing/2014/main" id="{EAEEE59B-6A16-44D1-8647-578875EE9866}"/>
            </a:ext>
          </a:extLst>
        </xdr:cNvPr>
        <xdr:cNvCxnSpPr/>
      </xdr:nvCxnSpPr>
      <xdr:spPr>
        <a:xfrm flipV="1">
          <a:off x="3355340" y="6568440"/>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35197</xdr:rowOff>
    </xdr:from>
    <xdr:to>
      <xdr:col>15</xdr:col>
      <xdr:colOff>101600</xdr:colOff>
      <xdr:row>38</xdr:row>
      <xdr:rowOff>136797</xdr:rowOff>
    </xdr:to>
    <xdr:sp macro="" textlink="">
      <xdr:nvSpPr>
        <xdr:cNvPr id="78" name="楕円 77">
          <a:extLst>
            <a:ext uri="{FF2B5EF4-FFF2-40B4-BE49-F238E27FC236}">
              <a16:creationId xmlns:a16="http://schemas.microsoft.com/office/drawing/2014/main" id="{FF9A2905-E7D2-4D6B-8EC8-B5E5C6C7C557}"/>
            </a:ext>
          </a:extLst>
        </xdr:cNvPr>
        <xdr:cNvSpPr/>
      </xdr:nvSpPr>
      <xdr:spPr>
        <a:xfrm>
          <a:off x="2514600" y="64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85997</xdr:rowOff>
    </xdr:from>
    <xdr:to>
      <xdr:col>19</xdr:col>
      <xdr:colOff>177800</xdr:colOff>
      <xdr:row>39</xdr:row>
      <xdr:rowOff>43543</xdr:rowOff>
    </xdr:to>
    <xdr:cxnSp macro="">
      <xdr:nvCxnSpPr>
        <xdr:cNvPr id="79" name="直線コネクタ 78">
          <a:extLst>
            <a:ext uri="{FF2B5EF4-FFF2-40B4-BE49-F238E27FC236}">
              <a16:creationId xmlns:a16="http://schemas.microsoft.com/office/drawing/2014/main" id="{1BC968C0-A838-46EE-8E02-7ECAA01AB4E0}"/>
            </a:ext>
          </a:extLst>
        </xdr:cNvPr>
        <xdr:cNvCxnSpPr/>
      </xdr:nvCxnSpPr>
      <xdr:spPr>
        <a:xfrm>
          <a:off x="2565400" y="6456317"/>
          <a:ext cx="789940" cy="1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28666</xdr:rowOff>
    </xdr:from>
    <xdr:to>
      <xdr:col>10</xdr:col>
      <xdr:colOff>165100</xdr:colOff>
      <xdr:row>38</xdr:row>
      <xdr:rowOff>130266</xdr:rowOff>
    </xdr:to>
    <xdr:sp macro="" textlink="">
      <xdr:nvSpPr>
        <xdr:cNvPr id="80" name="楕円 79">
          <a:extLst>
            <a:ext uri="{FF2B5EF4-FFF2-40B4-BE49-F238E27FC236}">
              <a16:creationId xmlns:a16="http://schemas.microsoft.com/office/drawing/2014/main" id="{F499CFD0-DF87-4D4B-BA96-CE7A63BB122A}"/>
            </a:ext>
          </a:extLst>
        </xdr:cNvPr>
        <xdr:cNvSpPr/>
      </xdr:nvSpPr>
      <xdr:spPr>
        <a:xfrm>
          <a:off x="1739900" y="639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79466</xdr:rowOff>
    </xdr:from>
    <xdr:to>
      <xdr:col>15</xdr:col>
      <xdr:colOff>50800</xdr:colOff>
      <xdr:row>38</xdr:row>
      <xdr:rowOff>85997</xdr:rowOff>
    </xdr:to>
    <xdr:cxnSp macro="">
      <xdr:nvCxnSpPr>
        <xdr:cNvPr id="81" name="直線コネクタ 80">
          <a:extLst>
            <a:ext uri="{FF2B5EF4-FFF2-40B4-BE49-F238E27FC236}">
              <a16:creationId xmlns:a16="http://schemas.microsoft.com/office/drawing/2014/main" id="{1BD77685-75EF-4286-96C1-123E5948AD71}"/>
            </a:ext>
          </a:extLst>
        </xdr:cNvPr>
        <xdr:cNvCxnSpPr/>
      </xdr:nvCxnSpPr>
      <xdr:spPr>
        <a:xfrm>
          <a:off x="1790700" y="6449786"/>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164193</xdr:rowOff>
    </xdr:from>
    <xdr:to>
      <xdr:col>6</xdr:col>
      <xdr:colOff>38100</xdr:colOff>
      <xdr:row>38</xdr:row>
      <xdr:rowOff>94343</xdr:rowOff>
    </xdr:to>
    <xdr:sp macro="" textlink="">
      <xdr:nvSpPr>
        <xdr:cNvPr id="82" name="楕円 81">
          <a:extLst>
            <a:ext uri="{FF2B5EF4-FFF2-40B4-BE49-F238E27FC236}">
              <a16:creationId xmlns:a16="http://schemas.microsoft.com/office/drawing/2014/main" id="{CA06E7D1-5A63-4F61-87D8-09ED593E9AD9}"/>
            </a:ext>
          </a:extLst>
        </xdr:cNvPr>
        <xdr:cNvSpPr/>
      </xdr:nvSpPr>
      <xdr:spPr>
        <a:xfrm>
          <a:off x="965200" y="63668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43543</xdr:rowOff>
    </xdr:from>
    <xdr:to>
      <xdr:col>10</xdr:col>
      <xdr:colOff>114300</xdr:colOff>
      <xdr:row>38</xdr:row>
      <xdr:rowOff>79466</xdr:rowOff>
    </xdr:to>
    <xdr:cxnSp macro="">
      <xdr:nvCxnSpPr>
        <xdr:cNvPr id="83" name="直線コネクタ 82">
          <a:extLst>
            <a:ext uri="{FF2B5EF4-FFF2-40B4-BE49-F238E27FC236}">
              <a16:creationId xmlns:a16="http://schemas.microsoft.com/office/drawing/2014/main" id="{A95B911F-00AF-484D-9BE2-E8BA23BB14CA}"/>
            </a:ext>
          </a:extLst>
        </xdr:cNvPr>
        <xdr:cNvCxnSpPr/>
      </xdr:nvCxnSpPr>
      <xdr:spPr>
        <a:xfrm>
          <a:off x="1008380" y="6413863"/>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4" name="n_1aveValue【図書館】&#10;有形固定資産減価償却率">
          <a:extLst>
            <a:ext uri="{FF2B5EF4-FFF2-40B4-BE49-F238E27FC236}">
              <a16:creationId xmlns:a16="http://schemas.microsoft.com/office/drawing/2014/main" id="{FB976166-C18F-46B0-A07A-7220F22CBDC6}"/>
            </a:ext>
          </a:extLst>
        </xdr:cNvPr>
        <xdr:cNvSpPr txBox="1"/>
      </xdr:nvSpPr>
      <xdr:spPr>
        <a:xfrm>
          <a:off x="3170564" y="592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25961</xdr:rowOff>
    </xdr:from>
    <xdr:ext cx="405111" cy="259045"/>
    <xdr:sp macro="" textlink="">
      <xdr:nvSpPr>
        <xdr:cNvPr id="85" name="n_2aveValue【図書館】&#10;有形固定資産減価償却率">
          <a:extLst>
            <a:ext uri="{FF2B5EF4-FFF2-40B4-BE49-F238E27FC236}">
              <a16:creationId xmlns:a16="http://schemas.microsoft.com/office/drawing/2014/main" id="{5355A663-1626-453A-B7B8-708D59ECDD1B}"/>
            </a:ext>
          </a:extLst>
        </xdr:cNvPr>
        <xdr:cNvSpPr txBox="1"/>
      </xdr:nvSpPr>
      <xdr:spPr>
        <a:xfrm>
          <a:off x="2385704" y="58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6" name="n_3aveValue【図書館】&#10;有形固定資産減価償却率">
          <a:extLst>
            <a:ext uri="{FF2B5EF4-FFF2-40B4-BE49-F238E27FC236}">
              <a16:creationId xmlns:a16="http://schemas.microsoft.com/office/drawing/2014/main" id="{70174BBF-C3A8-4FDF-9344-045F0E5FB0AA}"/>
            </a:ext>
          </a:extLst>
        </xdr:cNvPr>
        <xdr:cNvSpPr txBox="1"/>
      </xdr:nvSpPr>
      <xdr:spPr>
        <a:xfrm>
          <a:off x="1611004" y="593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73314</xdr:rowOff>
    </xdr:from>
    <xdr:ext cx="405111" cy="259045"/>
    <xdr:sp macro="" textlink="">
      <xdr:nvSpPr>
        <xdr:cNvPr id="87" name="n_4aveValue【図書館】&#10;有形固定資産減価償却率">
          <a:extLst>
            <a:ext uri="{FF2B5EF4-FFF2-40B4-BE49-F238E27FC236}">
              <a16:creationId xmlns:a16="http://schemas.microsoft.com/office/drawing/2014/main" id="{D788FF4E-0CE3-44B8-AB39-483F1C8C6D86}"/>
            </a:ext>
          </a:extLst>
        </xdr:cNvPr>
        <xdr:cNvSpPr txBox="1"/>
      </xdr:nvSpPr>
      <xdr:spPr>
        <a:xfrm>
          <a:off x="836304" y="594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85470</xdr:rowOff>
    </xdr:from>
    <xdr:ext cx="405111" cy="259045"/>
    <xdr:sp macro="" textlink="">
      <xdr:nvSpPr>
        <xdr:cNvPr id="88" name="n_1mainValue【図書館】&#10;有形固定資産減価償却率">
          <a:extLst>
            <a:ext uri="{FF2B5EF4-FFF2-40B4-BE49-F238E27FC236}">
              <a16:creationId xmlns:a16="http://schemas.microsoft.com/office/drawing/2014/main" id="{ADD4DE25-7BEF-4173-AFC8-AF4B6D34141F}"/>
            </a:ext>
          </a:extLst>
        </xdr:cNvPr>
        <xdr:cNvSpPr txBox="1"/>
      </xdr:nvSpPr>
      <xdr:spPr>
        <a:xfrm>
          <a:off x="317056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127924</xdr:rowOff>
    </xdr:from>
    <xdr:ext cx="405111" cy="259045"/>
    <xdr:sp macro="" textlink="">
      <xdr:nvSpPr>
        <xdr:cNvPr id="89" name="n_2mainValue【図書館】&#10;有形固定資産減価償却率">
          <a:extLst>
            <a:ext uri="{FF2B5EF4-FFF2-40B4-BE49-F238E27FC236}">
              <a16:creationId xmlns:a16="http://schemas.microsoft.com/office/drawing/2014/main" id="{763B611A-4854-4840-A53A-3AE36C83F0E4}"/>
            </a:ext>
          </a:extLst>
        </xdr:cNvPr>
        <xdr:cNvSpPr txBox="1"/>
      </xdr:nvSpPr>
      <xdr:spPr>
        <a:xfrm>
          <a:off x="2385704" y="649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121393</xdr:rowOff>
    </xdr:from>
    <xdr:ext cx="405111" cy="259045"/>
    <xdr:sp macro="" textlink="">
      <xdr:nvSpPr>
        <xdr:cNvPr id="90" name="n_3mainValue【図書館】&#10;有形固定資産減価償却率">
          <a:extLst>
            <a:ext uri="{FF2B5EF4-FFF2-40B4-BE49-F238E27FC236}">
              <a16:creationId xmlns:a16="http://schemas.microsoft.com/office/drawing/2014/main" id="{F0BC9FF3-7B01-4181-937F-3F2531831CDD}"/>
            </a:ext>
          </a:extLst>
        </xdr:cNvPr>
        <xdr:cNvSpPr txBox="1"/>
      </xdr:nvSpPr>
      <xdr:spPr>
        <a:xfrm>
          <a:off x="1611004" y="649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85470</xdr:rowOff>
    </xdr:from>
    <xdr:ext cx="405111" cy="259045"/>
    <xdr:sp macro="" textlink="">
      <xdr:nvSpPr>
        <xdr:cNvPr id="91" name="n_4mainValue【図書館】&#10;有形固定資産減価償却率">
          <a:extLst>
            <a:ext uri="{FF2B5EF4-FFF2-40B4-BE49-F238E27FC236}">
              <a16:creationId xmlns:a16="http://schemas.microsoft.com/office/drawing/2014/main" id="{40810BB5-D97C-430B-B1B8-73AEF8458782}"/>
            </a:ext>
          </a:extLst>
        </xdr:cNvPr>
        <xdr:cNvSpPr txBox="1"/>
      </xdr:nvSpPr>
      <xdr:spPr>
        <a:xfrm>
          <a:off x="836304" y="6455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465CD81-7279-4943-A1D6-EF6061508FF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CB13C54-75B8-4D25-81A5-FCDD385C371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68395D1-6CD0-437F-8181-320282CCD0A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293526F-8A4E-4F6F-8F97-F61543A9533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B9EA5F7-A48E-425F-B0F7-EE32C01459B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4310D24-9A51-4A06-935E-48A6B28DA8A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4B60960-3CF7-4D99-B1E7-1A63DBD7EFE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257DDAA-AD61-4C0B-B206-71B56D0095EB}"/>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ADEF176-6CD4-4841-AA22-1DCE7F9C133D}"/>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B4F0EAA-5759-42B1-BFBD-0055598A223B}"/>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BC0694E-E098-41CE-9076-B34D3F020BC7}"/>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7D4857E-99D6-46FA-B49E-0204C2FB151C}"/>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B4037132-2BDC-4C59-9171-60AF8D657945}"/>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9A56CE48-E688-481B-B447-C58EF6779D99}"/>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9512CBD0-4EB0-41C9-B017-5BB9504DD1B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11B1D81-75CE-4882-9517-D3469B1C93BB}"/>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149FDDE-48BC-4C16-9677-BA554BF34DD2}"/>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82B266D2-441D-4FAE-B074-DEA1339D1A67}"/>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A728628-C96E-44E0-80BD-2097D42EAF5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2844AD0E-49AB-4A2A-A8CB-E57D305C96DF}"/>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C1FB6562-F140-4E3C-91A3-F320B94DE3A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80772</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AA7F9838-5AF6-43B9-8219-B5403FF02EEA}"/>
            </a:ext>
          </a:extLst>
        </xdr:cNvPr>
        <xdr:cNvCxnSpPr/>
      </xdr:nvCxnSpPr>
      <xdr:spPr>
        <a:xfrm flipV="1">
          <a:off x="9219565" y="5780532"/>
          <a:ext cx="0" cy="1180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F5630EC3-CB14-4DF6-AD13-A383D3A06E3F}"/>
            </a:ext>
          </a:extLst>
        </xdr:cNvPr>
        <xdr:cNvSpPr txBox="1"/>
      </xdr:nvSpPr>
      <xdr:spPr>
        <a:xfrm>
          <a:off x="92583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E9E422DC-915A-4C56-AD51-B05A193A5FFC}"/>
            </a:ext>
          </a:extLst>
        </xdr:cNvPr>
        <xdr:cNvCxnSpPr/>
      </xdr:nvCxnSpPr>
      <xdr:spPr>
        <a:xfrm>
          <a:off x="915416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27449</xdr:rowOff>
    </xdr:from>
    <xdr:ext cx="469744" cy="259045"/>
    <xdr:sp macro="" textlink="">
      <xdr:nvSpPr>
        <xdr:cNvPr id="116" name="【図書館】&#10;一人当たり面積最大値テキスト">
          <a:extLst>
            <a:ext uri="{FF2B5EF4-FFF2-40B4-BE49-F238E27FC236}">
              <a16:creationId xmlns:a16="http://schemas.microsoft.com/office/drawing/2014/main" id="{00D5B691-8517-48B5-98B6-3FB39534C3B5}"/>
            </a:ext>
          </a:extLst>
        </xdr:cNvPr>
        <xdr:cNvSpPr txBox="1"/>
      </xdr:nvSpPr>
      <xdr:spPr>
        <a:xfrm>
          <a:off x="9258300" y="555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80772</xdr:rowOff>
    </xdr:from>
    <xdr:to>
      <xdr:col>55</xdr:col>
      <xdr:colOff>88900</xdr:colOff>
      <xdr:row>34</xdr:row>
      <xdr:rowOff>80772</xdr:rowOff>
    </xdr:to>
    <xdr:cxnSp macro="">
      <xdr:nvCxnSpPr>
        <xdr:cNvPr id="117" name="直線コネクタ 116">
          <a:extLst>
            <a:ext uri="{FF2B5EF4-FFF2-40B4-BE49-F238E27FC236}">
              <a16:creationId xmlns:a16="http://schemas.microsoft.com/office/drawing/2014/main" id="{4B017399-469D-4BC0-A823-9F8D262CF934}"/>
            </a:ext>
          </a:extLst>
        </xdr:cNvPr>
        <xdr:cNvCxnSpPr/>
      </xdr:nvCxnSpPr>
      <xdr:spPr>
        <a:xfrm>
          <a:off x="9154160" y="5780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126001</xdr:rowOff>
    </xdr:from>
    <xdr:ext cx="469744" cy="259045"/>
    <xdr:sp macro="" textlink="">
      <xdr:nvSpPr>
        <xdr:cNvPr id="118" name="【図書館】&#10;一人当たり面積平均値テキスト">
          <a:extLst>
            <a:ext uri="{FF2B5EF4-FFF2-40B4-BE49-F238E27FC236}">
              <a16:creationId xmlns:a16="http://schemas.microsoft.com/office/drawing/2014/main" id="{44D485ED-DCFF-4153-A7BB-43AE4A691B95}"/>
            </a:ext>
          </a:extLst>
        </xdr:cNvPr>
        <xdr:cNvSpPr txBox="1"/>
      </xdr:nvSpPr>
      <xdr:spPr>
        <a:xfrm>
          <a:off x="9258300" y="6328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9" name="フローチャート: 判断 118">
          <a:extLst>
            <a:ext uri="{FF2B5EF4-FFF2-40B4-BE49-F238E27FC236}">
              <a16:creationId xmlns:a16="http://schemas.microsoft.com/office/drawing/2014/main" id="{D49E3432-D0FE-4F6F-986D-76168C76E9ED}"/>
            </a:ext>
          </a:extLst>
        </xdr:cNvPr>
        <xdr:cNvSpPr/>
      </xdr:nvSpPr>
      <xdr:spPr>
        <a:xfrm>
          <a:off x="9192260" y="64734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20" name="フローチャート: 判断 119">
          <a:extLst>
            <a:ext uri="{FF2B5EF4-FFF2-40B4-BE49-F238E27FC236}">
              <a16:creationId xmlns:a16="http://schemas.microsoft.com/office/drawing/2014/main" id="{C4677734-4F2C-4741-A86B-F1878D1ACDBD}"/>
            </a:ext>
          </a:extLst>
        </xdr:cNvPr>
        <xdr:cNvSpPr/>
      </xdr:nvSpPr>
      <xdr:spPr>
        <a:xfrm>
          <a:off x="8445500" y="6491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a:extLst>
            <a:ext uri="{FF2B5EF4-FFF2-40B4-BE49-F238E27FC236}">
              <a16:creationId xmlns:a16="http://schemas.microsoft.com/office/drawing/2014/main" id="{9A07938A-3D01-4EB0-9AE1-801205DFA91B}"/>
            </a:ext>
          </a:extLst>
        </xdr:cNvPr>
        <xdr:cNvSpPr/>
      </xdr:nvSpPr>
      <xdr:spPr>
        <a:xfrm>
          <a:off x="7670800" y="6505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xdr:rowOff>
    </xdr:from>
    <xdr:to>
      <xdr:col>41</xdr:col>
      <xdr:colOff>101600</xdr:colOff>
      <xdr:row>38</xdr:row>
      <xdr:rowOff>117856</xdr:rowOff>
    </xdr:to>
    <xdr:sp macro="" textlink="">
      <xdr:nvSpPr>
        <xdr:cNvPr id="122" name="フローチャート: 判断 121">
          <a:extLst>
            <a:ext uri="{FF2B5EF4-FFF2-40B4-BE49-F238E27FC236}">
              <a16:creationId xmlns:a16="http://schemas.microsoft.com/office/drawing/2014/main" id="{BC9D325C-6399-4173-81CF-2D919B5C2DC7}"/>
            </a:ext>
          </a:extLst>
        </xdr:cNvPr>
        <xdr:cNvSpPr/>
      </xdr:nvSpPr>
      <xdr:spPr>
        <a:xfrm>
          <a:off x="6873240" y="63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a:extLst>
            <a:ext uri="{FF2B5EF4-FFF2-40B4-BE49-F238E27FC236}">
              <a16:creationId xmlns:a16="http://schemas.microsoft.com/office/drawing/2014/main" id="{6506B6EC-51AC-4CE7-ABD5-063AD1A65936}"/>
            </a:ext>
          </a:extLst>
        </xdr:cNvPr>
        <xdr:cNvSpPr/>
      </xdr:nvSpPr>
      <xdr:spPr>
        <a:xfrm>
          <a:off x="6098540" y="6450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411201A-A97D-4AFC-BBDD-0DBB7BE10FB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A770AF0-BF86-4C0E-9FE9-EA646216253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51E254F-1F8E-49A0-AECC-465E653BBF5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3CC0B29-EC0D-49C3-AF75-D3284ED54D54}"/>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08A7801-3B19-4F8D-846E-96D65CAAFD07}"/>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160274</xdr:rowOff>
    </xdr:from>
    <xdr:to>
      <xdr:col>55</xdr:col>
      <xdr:colOff>50800</xdr:colOff>
      <xdr:row>40</xdr:row>
      <xdr:rowOff>90424</xdr:rowOff>
    </xdr:to>
    <xdr:sp macro="" textlink="">
      <xdr:nvSpPr>
        <xdr:cNvPr id="129" name="楕円 128">
          <a:extLst>
            <a:ext uri="{FF2B5EF4-FFF2-40B4-BE49-F238E27FC236}">
              <a16:creationId xmlns:a16="http://schemas.microsoft.com/office/drawing/2014/main" id="{03370107-4F2D-402C-9A65-92355CDD44AE}"/>
            </a:ext>
          </a:extLst>
        </xdr:cNvPr>
        <xdr:cNvSpPr/>
      </xdr:nvSpPr>
      <xdr:spPr>
        <a:xfrm>
          <a:off x="9192260" y="66982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138701</xdr:rowOff>
    </xdr:from>
    <xdr:ext cx="469744" cy="259045"/>
    <xdr:sp macro="" textlink="">
      <xdr:nvSpPr>
        <xdr:cNvPr id="130" name="【図書館】&#10;一人当たり面積該当値テキスト">
          <a:extLst>
            <a:ext uri="{FF2B5EF4-FFF2-40B4-BE49-F238E27FC236}">
              <a16:creationId xmlns:a16="http://schemas.microsoft.com/office/drawing/2014/main" id="{F5870AE4-E88C-485E-91F5-C656D1815235}"/>
            </a:ext>
          </a:extLst>
        </xdr:cNvPr>
        <xdr:cNvSpPr txBox="1"/>
      </xdr:nvSpPr>
      <xdr:spPr>
        <a:xfrm>
          <a:off x="9258300" y="667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164846</xdr:rowOff>
    </xdr:from>
    <xdr:to>
      <xdr:col>50</xdr:col>
      <xdr:colOff>165100</xdr:colOff>
      <xdr:row>40</xdr:row>
      <xdr:rowOff>94996</xdr:rowOff>
    </xdr:to>
    <xdr:sp macro="" textlink="">
      <xdr:nvSpPr>
        <xdr:cNvPr id="131" name="楕円 130">
          <a:extLst>
            <a:ext uri="{FF2B5EF4-FFF2-40B4-BE49-F238E27FC236}">
              <a16:creationId xmlns:a16="http://schemas.microsoft.com/office/drawing/2014/main" id="{3F941222-3DAD-41C9-AC47-05706858CD4C}"/>
            </a:ext>
          </a:extLst>
        </xdr:cNvPr>
        <xdr:cNvSpPr/>
      </xdr:nvSpPr>
      <xdr:spPr>
        <a:xfrm>
          <a:off x="8445500" y="6702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39624</xdr:rowOff>
    </xdr:from>
    <xdr:to>
      <xdr:col>55</xdr:col>
      <xdr:colOff>0</xdr:colOff>
      <xdr:row>40</xdr:row>
      <xdr:rowOff>44196</xdr:rowOff>
    </xdr:to>
    <xdr:cxnSp macro="">
      <xdr:nvCxnSpPr>
        <xdr:cNvPr id="132" name="直線コネクタ 131">
          <a:extLst>
            <a:ext uri="{FF2B5EF4-FFF2-40B4-BE49-F238E27FC236}">
              <a16:creationId xmlns:a16="http://schemas.microsoft.com/office/drawing/2014/main" id="{2C649869-F7EC-4C46-B93E-C1F3C590F953}"/>
            </a:ext>
          </a:extLst>
        </xdr:cNvPr>
        <xdr:cNvCxnSpPr/>
      </xdr:nvCxnSpPr>
      <xdr:spPr>
        <a:xfrm flipV="1">
          <a:off x="8496300" y="6745224"/>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169418</xdr:rowOff>
    </xdr:from>
    <xdr:to>
      <xdr:col>46</xdr:col>
      <xdr:colOff>38100</xdr:colOff>
      <xdr:row>40</xdr:row>
      <xdr:rowOff>99568</xdr:rowOff>
    </xdr:to>
    <xdr:sp macro="" textlink="">
      <xdr:nvSpPr>
        <xdr:cNvPr id="133" name="楕円 132">
          <a:extLst>
            <a:ext uri="{FF2B5EF4-FFF2-40B4-BE49-F238E27FC236}">
              <a16:creationId xmlns:a16="http://schemas.microsoft.com/office/drawing/2014/main" id="{744958AD-1570-40E4-A3E3-A8825B190399}"/>
            </a:ext>
          </a:extLst>
        </xdr:cNvPr>
        <xdr:cNvSpPr/>
      </xdr:nvSpPr>
      <xdr:spPr>
        <a:xfrm>
          <a:off x="7670800" y="67073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44196</xdr:rowOff>
    </xdr:from>
    <xdr:to>
      <xdr:col>50</xdr:col>
      <xdr:colOff>114300</xdr:colOff>
      <xdr:row>40</xdr:row>
      <xdr:rowOff>48768</xdr:rowOff>
    </xdr:to>
    <xdr:cxnSp macro="">
      <xdr:nvCxnSpPr>
        <xdr:cNvPr id="134" name="直線コネクタ 133">
          <a:extLst>
            <a:ext uri="{FF2B5EF4-FFF2-40B4-BE49-F238E27FC236}">
              <a16:creationId xmlns:a16="http://schemas.microsoft.com/office/drawing/2014/main" id="{59DEC358-615D-48FE-AB98-782FD7BAC75B}"/>
            </a:ext>
          </a:extLst>
        </xdr:cNvPr>
        <xdr:cNvCxnSpPr/>
      </xdr:nvCxnSpPr>
      <xdr:spPr>
        <a:xfrm flipV="1">
          <a:off x="7713980" y="6749796"/>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xdr:rowOff>
    </xdr:from>
    <xdr:to>
      <xdr:col>41</xdr:col>
      <xdr:colOff>101600</xdr:colOff>
      <xdr:row>40</xdr:row>
      <xdr:rowOff>108712</xdr:rowOff>
    </xdr:to>
    <xdr:sp macro="" textlink="">
      <xdr:nvSpPr>
        <xdr:cNvPr id="135" name="楕円 134">
          <a:extLst>
            <a:ext uri="{FF2B5EF4-FFF2-40B4-BE49-F238E27FC236}">
              <a16:creationId xmlns:a16="http://schemas.microsoft.com/office/drawing/2014/main" id="{AEB89AA5-3FB4-426E-87D9-34F256C34631}"/>
            </a:ext>
          </a:extLst>
        </xdr:cNvPr>
        <xdr:cNvSpPr/>
      </xdr:nvSpPr>
      <xdr:spPr>
        <a:xfrm>
          <a:off x="6873240" y="671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48768</xdr:rowOff>
    </xdr:from>
    <xdr:to>
      <xdr:col>45</xdr:col>
      <xdr:colOff>177800</xdr:colOff>
      <xdr:row>40</xdr:row>
      <xdr:rowOff>57912</xdr:rowOff>
    </xdr:to>
    <xdr:cxnSp macro="">
      <xdr:nvCxnSpPr>
        <xdr:cNvPr id="136" name="直線コネクタ 135">
          <a:extLst>
            <a:ext uri="{FF2B5EF4-FFF2-40B4-BE49-F238E27FC236}">
              <a16:creationId xmlns:a16="http://schemas.microsoft.com/office/drawing/2014/main" id="{F825CEB3-65BD-40F7-92E5-F0B51253CCFA}"/>
            </a:ext>
          </a:extLst>
        </xdr:cNvPr>
        <xdr:cNvCxnSpPr/>
      </xdr:nvCxnSpPr>
      <xdr:spPr>
        <a:xfrm flipV="1">
          <a:off x="6924040" y="6754368"/>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xdr:rowOff>
    </xdr:from>
    <xdr:to>
      <xdr:col>36</xdr:col>
      <xdr:colOff>165100</xdr:colOff>
      <xdr:row>40</xdr:row>
      <xdr:rowOff>113284</xdr:rowOff>
    </xdr:to>
    <xdr:sp macro="" textlink="">
      <xdr:nvSpPr>
        <xdr:cNvPr id="137" name="楕円 136">
          <a:extLst>
            <a:ext uri="{FF2B5EF4-FFF2-40B4-BE49-F238E27FC236}">
              <a16:creationId xmlns:a16="http://schemas.microsoft.com/office/drawing/2014/main" id="{F5AEB9B5-FEC0-4645-8992-A129D9028B6E}"/>
            </a:ext>
          </a:extLst>
        </xdr:cNvPr>
        <xdr:cNvSpPr/>
      </xdr:nvSpPr>
      <xdr:spPr>
        <a:xfrm>
          <a:off x="6098540" y="671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57912</xdr:rowOff>
    </xdr:from>
    <xdr:to>
      <xdr:col>41</xdr:col>
      <xdr:colOff>50800</xdr:colOff>
      <xdr:row>40</xdr:row>
      <xdr:rowOff>62484</xdr:rowOff>
    </xdr:to>
    <xdr:cxnSp macro="">
      <xdr:nvCxnSpPr>
        <xdr:cNvPr id="138" name="直線コネクタ 137">
          <a:extLst>
            <a:ext uri="{FF2B5EF4-FFF2-40B4-BE49-F238E27FC236}">
              <a16:creationId xmlns:a16="http://schemas.microsoft.com/office/drawing/2014/main" id="{2456399A-C39E-4584-910A-68D2BC0EFDDA}"/>
            </a:ext>
          </a:extLst>
        </xdr:cNvPr>
        <xdr:cNvCxnSpPr/>
      </xdr:nvCxnSpPr>
      <xdr:spPr>
        <a:xfrm flipV="1">
          <a:off x="6149340" y="6763512"/>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68089</xdr:rowOff>
    </xdr:from>
    <xdr:ext cx="469744" cy="259045"/>
    <xdr:sp macro="" textlink="">
      <xdr:nvSpPr>
        <xdr:cNvPr id="139" name="n_1aveValue【図書館】&#10;一人当たり面積">
          <a:extLst>
            <a:ext uri="{FF2B5EF4-FFF2-40B4-BE49-F238E27FC236}">
              <a16:creationId xmlns:a16="http://schemas.microsoft.com/office/drawing/2014/main" id="{02188778-11C7-489A-BA84-5B3E21E7B8CB}"/>
            </a:ext>
          </a:extLst>
        </xdr:cNvPr>
        <xdr:cNvSpPr txBox="1"/>
      </xdr:nvSpPr>
      <xdr:spPr>
        <a:xfrm>
          <a:off x="8271587"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81805</xdr:rowOff>
    </xdr:from>
    <xdr:ext cx="469744" cy="259045"/>
    <xdr:sp macro="" textlink="">
      <xdr:nvSpPr>
        <xdr:cNvPr id="140" name="n_2aveValue【図書館】&#10;一人当たり面積">
          <a:extLst>
            <a:ext uri="{FF2B5EF4-FFF2-40B4-BE49-F238E27FC236}">
              <a16:creationId xmlns:a16="http://schemas.microsoft.com/office/drawing/2014/main" id="{8C5D77F9-7442-4822-9EEE-D01207B609DA}"/>
            </a:ext>
          </a:extLst>
        </xdr:cNvPr>
        <xdr:cNvSpPr txBox="1"/>
      </xdr:nvSpPr>
      <xdr:spPr>
        <a:xfrm>
          <a:off x="7509587"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134383</xdr:rowOff>
    </xdr:from>
    <xdr:ext cx="469744" cy="259045"/>
    <xdr:sp macro="" textlink="">
      <xdr:nvSpPr>
        <xdr:cNvPr id="141" name="n_3aveValue【図書館】&#10;一人当たり面積">
          <a:extLst>
            <a:ext uri="{FF2B5EF4-FFF2-40B4-BE49-F238E27FC236}">
              <a16:creationId xmlns:a16="http://schemas.microsoft.com/office/drawing/2014/main" id="{D3FCFE7E-645E-4425-B1E3-DE267C1F90C4}"/>
            </a:ext>
          </a:extLst>
        </xdr:cNvPr>
        <xdr:cNvSpPr txBox="1"/>
      </xdr:nvSpPr>
      <xdr:spPr>
        <a:xfrm>
          <a:off x="67120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26941</xdr:rowOff>
    </xdr:from>
    <xdr:ext cx="469744" cy="259045"/>
    <xdr:sp macro="" textlink="">
      <xdr:nvSpPr>
        <xdr:cNvPr id="142" name="n_4aveValue【図書館】&#10;一人当たり面積">
          <a:extLst>
            <a:ext uri="{FF2B5EF4-FFF2-40B4-BE49-F238E27FC236}">
              <a16:creationId xmlns:a16="http://schemas.microsoft.com/office/drawing/2014/main" id="{096FBE71-EEE5-4A13-A3FB-459570AE72C6}"/>
            </a:ext>
          </a:extLst>
        </xdr:cNvPr>
        <xdr:cNvSpPr txBox="1"/>
      </xdr:nvSpPr>
      <xdr:spPr>
        <a:xfrm>
          <a:off x="5937327"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86123</xdr:rowOff>
    </xdr:from>
    <xdr:ext cx="469744" cy="259045"/>
    <xdr:sp macro="" textlink="">
      <xdr:nvSpPr>
        <xdr:cNvPr id="143" name="n_1mainValue【図書館】&#10;一人当たり面積">
          <a:extLst>
            <a:ext uri="{FF2B5EF4-FFF2-40B4-BE49-F238E27FC236}">
              <a16:creationId xmlns:a16="http://schemas.microsoft.com/office/drawing/2014/main" id="{467D1F69-98DA-4477-917D-F4A65B2285B4}"/>
            </a:ext>
          </a:extLst>
        </xdr:cNvPr>
        <xdr:cNvSpPr txBox="1"/>
      </xdr:nvSpPr>
      <xdr:spPr>
        <a:xfrm>
          <a:off x="8271587" y="679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90695</xdr:rowOff>
    </xdr:from>
    <xdr:ext cx="469744" cy="259045"/>
    <xdr:sp macro="" textlink="">
      <xdr:nvSpPr>
        <xdr:cNvPr id="144" name="n_2mainValue【図書館】&#10;一人当たり面積">
          <a:extLst>
            <a:ext uri="{FF2B5EF4-FFF2-40B4-BE49-F238E27FC236}">
              <a16:creationId xmlns:a16="http://schemas.microsoft.com/office/drawing/2014/main" id="{02EFD26C-A459-4DD8-B4F4-8032631DC62A}"/>
            </a:ext>
          </a:extLst>
        </xdr:cNvPr>
        <xdr:cNvSpPr txBox="1"/>
      </xdr:nvSpPr>
      <xdr:spPr>
        <a:xfrm>
          <a:off x="7509587" y="67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99839</xdr:rowOff>
    </xdr:from>
    <xdr:ext cx="469744" cy="259045"/>
    <xdr:sp macro="" textlink="">
      <xdr:nvSpPr>
        <xdr:cNvPr id="145" name="n_3mainValue【図書館】&#10;一人当たり面積">
          <a:extLst>
            <a:ext uri="{FF2B5EF4-FFF2-40B4-BE49-F238E27FC236}">
              <a16:creationId xmlns:a16="http://schemas.microsoft.com/office/drawing/2014/main" id="{0775EF7D-51AC-4AA2-98AB-299FBFF28E26}"/>
            </a:ext>
          </a:extLst>
        </xdr:cNvPr>
        <xdr:cNvSpPr txBox="1"/>
      </xdr:nvSpPr>
      <xdr:spPr>
        <a:xfrm>
          <a:off x="6712027" y="680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104411</xdr:rowOff>
    </xdr:from>
    <xdr:ext cx="469744" cy="259045"/>
    <xdr:sp macro="" textlink="">
      <xdr:nvSpPr>
        <xdr:cNvPr id="146" name="n_4mainValue【図書館】&#10;一人当たり面積">
          <a:extLst>
            <a:ext uri="{FF2B5EF4-FFF2-40B4-BE49-F238E27FC236}">
              <a16:creationId xmlns:a16="http://schemas.microsoft.com/office/drawing/2014/main" id="{E1688640-E45F-4FC2-B3CF-CFCA23C71B49}"/>
            </a:ext>
          </a:extLst>
        </xdr:cNvPr>
        <xdr:cNvSpPr txBox="1"/>
      </xdr:nvSpPr>
      <xdr:spPr>
        <a:xfrm>
          <a:off x="5937327" y="681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9FDABECB-DFA5-42D7-B607-C191F464DCE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AFB14525-71E9-474B-96DE-08328999440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9C994D44-4B37-49F3-A550-C46A59132E6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E820CE52-8204-459C-BAD8-AC6CC6BA751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2BDF4C0B-8C3C-4AB6-B105-607A267A9FD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55F0B1FB-7061-4595-94E9-ADA06D4C621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A1C57D7E-722A-4D9F-9116-D574A61A397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8BEBAFA3-4658-44D3-89FA-35385A39354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B5D4DCEC-8A11-49DF-9A7F-C089E35AB7F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13184387-D74E-4A16-9D40-721A939C624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A36979B-B62A-48CF-99B1-837257CE72E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7ADC8ABD-DC28-4290-AE9E-B53F048BC38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E3111362-BEDA-4571-83B4-0958DD4FFCEF}"/>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95CA92A3-ADA3-40CA-A1E0-EBEE0614CA15}"/>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8B28F68-1BF5-47F2-9D5D-C41E7A9A50D4}"/>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BEFAACEA-0C8A-4AB0-B342-618A768A26E5}"/>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F54995EB-EF1F-4053-AB53-E4C7C003E33C}"/>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EA0732FD-D924-4A75-8FAA-114C20F59441}"/>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48538416-D7C6-403E-9AC3-86FF5506F702}"/>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FD61D0F9-E8F9-4BC8-9EB2-ABE79D1BF9C7}"/>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E9FE7D22-EEA2-4099-9EA9-7688E2C301E3}"/>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E0E665AA-8C79-4E94-8029-8FF256ECB36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709EDB3C-CE4C-44DB-A17B-68FBFB7D073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D4FA37BC-6995-4D57-8498-0218E52ED6E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16DCD5C6-A254-483A-8C2E-C013CE49DDFF}"/>
            </a:ext>
          </a:extLst>
        </xdr:cNvPr>
        <xdr:cNvCxnSpPr/>
      </xdr:nvCxnSpPr>
      <xdr:spPr>
        <a:xfrm flipV="1">
          <a:off x="4086225" y="948880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1A8580EC-73AB-4BC0-9519-611CB21BC76D}"/>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2C7DEC24-5240-4044-BD27-6BAF238CED44}"/>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684FD366-E13C-4E20-9F58-8088B175D4E3}"/>
            </a:ext>
          </a:extLst>
        </xdr:cNvPr>
        <xdr:cNvSpPr txBox="1"/>
      </xdr:nvSpPr>
      <xdr:spPr>
        <a:xfrm>
          <a:off x="4124960" y="926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5" name="直線コネクタ 174">
          <a:extLst>
            <a:ext uri="{FF2B5EF4-FFF2-40B4-BE49-F238E27FC236}">
              <a16:creationId xmlns:a16="http://schemas.microsoft.com/office/drawing/2014/main" id="{43937619-2938-41FB-A9E9-8B1EDB532A5D}"/>
            </a:ext>
          </a:extLst>
        </xdr:cNvPr>
        <xdr:cNvCxnSpPr/>
      </xdr:nvCxnSpPr>
      <xdr:spPr>
        <a:xfrm>
          <a:off x="4020820" y="9488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25417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DEE7DE3D-A684-44EE-8608-DADF29FE561E}"/>
            </a:ext>
          </a:extLst>
        </xdr:cNvPr>
        <xdr:cNvSpPr txBox="1"/>
      </xdr:nvSpPr>
      <xdr:spPr>
        <a:xfrm>
          <a:off x="412496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77" name="フローチャート: 判断 176">
          <a:extLst>
            <a:ext uri="{FF2B5EF4-FFF2-40B4-BE49-F238E27FC236}">
              <a16:creationId xmlns:a16="http://schemas.microsoft.com/office/drawing/2014/main" id="{84C4AB06-D18C-40DC-BCA2-2376F497F140}"/>
            </a:ext>
          </a:extLst>
        </xdr:cNvPr>
        <xdr:cNvSpPr/>
      </xdr:nvSpPr>
      <xdr:spPr>
        <a:xfrm>
          <a:off x="403606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F1B86D8D-D7A7-4E99-B9E5-A9556777261C}"/>
            </a:ext>
          </a:extLst>
        </xdr:cNvPr>
        <xdr:cNvSpPr/>
      </xdr:nvSpPr>
      <xdr:spPr>
        <a:xfrm>
          <a:off x="3312160" y="10201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114935</xdr:rowOff>
    </xdr:from>
    <xdr:to>
      <xdr:col>15</xdr:col>
      <xdr:colOff>101600</xdr:colOff>
      <xdr:row>61</xdr:row>
      <xdr:rowOff>45085</xdr:rowOff>
    </xdr:to>
    <xdr:sp macro="" textlink="">
      <xdr:nvSpPr>
        <xdr:cNvPr id="179" name="フローチャート: 判断 178">
          <a:extLst>
            <a:ext uri="{FF2B5EF4-FFF2-40B4-BE49-F238E27FC236}">
              <a16:creationId xmlns:a16="http://schemas.microsoft.com/office/drawing/2014/main" id="{3C767D0F-FF3E-434E-BDCD-24577BFE7605}"/>
            </a:ext>
          </a:extLst>
        </xdr:cNvPr>
        <xdr:cNvSpPr/>
      </xdr:nvSpPr>
      <xdr:spPr>
        <a:xfrm>
          <a:off x="2514600" y="10173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80" name="フローチャート: 判断 179">
          <a:extLst>
            <a:ext uri="{FF2B5EF4-FFF2-40B4-BE49-F238E27FC236}">
              <a16:creationId xmlns:a16="http://schemas.microsoft.com/office/drawing/2014/main" id="{4FDF439E-4503-4DD1-A7AC-72E8062F7924}"/>
            </a:ext>
          </a:extLst>
        </xdr:cNvPr>
        <xdr:cNvSpPr/>
      </xdr:nvSpPr>
      <xdr:spPr>
        <a:xfrm>
          <a:off x="17399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1" name="フローチャート: 判断 180">
          <a:extLst>
            <a:ext uri="{FF2B5EF4-FFF2-40B4-BE49-F238E27FC236}">
              <a16:creationId xmlns:a16="http://schemas.microsoft.com/office/drawing/2014/main" id="{6635C153-83A6-46F0-AC36-EB7F1DA2A65A}"/>
            </a:ext>
          </a:extLst>
        </xdr:cNvPr>
        <xdr:cNvSpPr/>
      </xdr:nvSpPr>
      <xdr:spPr>
        <a:xfrm>
          <a:off x="965200" y="10055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336B339-FFB0-4289-A36B-B57473D5B1A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2DC921B-2C12-4797-A4C3-631D4E1C14B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85ECDC5-8AE4-41E8-AC4D-4ECE6B5813A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42258AF-3390-4A2A-A884-868DFCD110A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61F5499-809D-416E-B82D-31EB3E3042E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57785</xdr:rowOff>
    </xdr:from>
    <xdr:to>
      <xdr:col>24</xdr:col>
      <xdr:colOff>114300</xdr:colOff>
      <xdr:row>63</xdr:row>
      <xdr:rowOff>159385</xdr:rowOff>
    </xdr:to>
    <xdr:sp macro="" textlink="">
      <xdr:nvSpPr>
        <xdr:cNvPr id="187" name="楕円 186">
          <a:extLst>
            <a:ext uri="{FF2B5EF4-FFF2-40B4-BE49-F238E27FC236}">
              <a16:creationId xmlns:a16="http://schemas.microsoft.com/office/drawing/2014/main" id="{235875C9-56DD-4FA4-8555-149FBC2D9D63}"/>
            </a:ext>
          </a:extLst>
        </xdr:cNvPr>
        <xdr:cNvSpPr/>
      </xdr:nvSpPr>
      <xdr:spPr>
        <a:xfrm>
          <a:off x="403606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36212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34AED910-88C1-4DA8-81CA-77F0198975A9}"/>
            </a:ext>
          </a:extLst>
        </xdr:cNvPr>
        <xdr:cNvSpPr txBox="1"/>
      </xdr:nvSpPr>
      <xdr:spPr>
        <a:xfrm>
          <a:off x="4124960"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86360</xdr:rowOff>
    </xdr:from>
    <xdr:to>
      <xdr:col>20</xdr:col>
      <xdr:colOff>38100</xdr:colOff>
      <xdr:row>64</xdr:row>
      <xdr:rowOff>16510</xdr:rowOff>
    </xdr:to>
    <xdr:sp macro="" textlink="">
      <xdr:nvSpPr>
        <xdr:cNvPr id="189" name="楕円 188">
          <a:extLst>
            <a:ext uri="{FF2B5EF4-FFF2-40B4-BE49-F238E27FC236}">
              <a16:creationId xmlns:a16="http://schemas.microsoft.com/office/drawing/2014/main" id="{3596F27D-50FC-4CD6-AA70-2F5014284580}"/>
            </a:ext>
          </a:extLst>
        </xdr:cNvPr>
        <xdr:cNvSpPr/>
      </xdr:nvSpPr>
      <xdr:spPr>
        <a:xfrm>
          <a:off x="3312160" y="10647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108585</xdr:rowOff>
    </xdr:from>
    <xdr:to>
      <xdr:col>24</xdr:col>
      <xdr:colOff>63500</xdr:colOff>
      <xdr:row>63</xdr:row>
      <xdr:rowOff>137160</xdr:rowOff>
    </xdr:to>
    <xdr:cxnSp macro="">
      <xdr:nvCxnSpPr>
        <xdr:cNvPr id="190" name="直線コネクタ 189">
          <a:extLst>
            <a:ext uri="{FF2B5EF4-FFF2-40B4-BE49-F238E27FC236}">
              <a16:creationId xmlns:a16="http://schemas.microsoft.com/office/drawing/2014/main" id="{ABE57655-67A1-4DF7-A25F-7CBF737D6C18}"/>
            </a:ext>
          </a:extLst>
        </xdr:cNvPr>
        <xdr:cNvCxnSpPr/>
      </xdr:nvCxnSpPr>
      <xdr:spPr>
        <a:xfrm flipV="1">
          <a:off x="3355340" y="1066990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73025</xdr:rowOff>
    </xdr:from>
    <xdr:to>
      <xdr:col>15</xdr:col>
      <xdr:colOff>101600</xdr:colOff>
      <xdr:row>63</xdr:row>
      <xdr:rowOff>3175</xdr:rowOff>
    </xdr:to>
    <xdr:sp macro="" textlink="">
      <xdr:nvSpPr>
        <xdr:cNvPr id="191" name="楕円 190">
          <a:extLst>
            <a:ext uri="{FF2B5EF4-FFF2-40B4-BE49-F238E27FC236}">
              <a16:creationId xmlns:a16="http://schemas.microsoft.com/office/drawing/2014/main" id="{646C3037-FCF3-4655-92E9-1678FCF60E3D}"/>
            </a:ext>
          </a:extLst>
        </xdr:cNvPr>
        <xdr:cNvSpPr/>
      </xdr:nvSpPr>
      <xdr:spPr>
        <a:xfrm>
          <a:off x="2514600" y="10466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123825</xdr:rowOff>
    </xdr:from>
    <xdr:to>
      <xdr:col>19</xdr:col>
      <xdr:colOff>177800</xdr:colOff>
      <xdr:row>63</xdr:row>
      <xdr:rowOff>137160</xdr:rowOff>
    </xdr:to>
    <xdr:cxnSp macro="">
      <xdr:nvCxnSpPr>
        <xdr:cNvPr id="192" name="直線コネクタ 191">
          <a:extLst>
            <a:ext uri="{FF2B5EF4-FFF2-40B4-BE49-F238E27FC236}">
              <a16:creationId xmlns:a16="http://schemas.microsoft.com/office/drawing/2014/main" id="{E4C3D53B-976D-4B15-A1A4-4D4FA6275A9C}"/>
            </a:ext>
          </a:extLst>
        </xdr:cNvPr>
        <xdr:cNvCxnSpPr/>
      </xdr:nvCxnSpPr>
      <xdr:spPr>
        <a:xfrm>
          <a:off x="2565400" y="10517505"/>
          <a:ext cx="78994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61595</xdr:rowOff>
    </xdr:from>
    <xdr:to>
      <xdr:col>10</xdr:col>
      <xdr:colOff>165100</xdr:colOff>
      <xdr:row>62</xdr:row>
      <xdr:rowOff>163195</xdr:rowOff>
    </xdr:to>
    <xdr:sp macro="" textlink="">
      <xdr:nvSpPr>
        <xdr:cNvPr id="193" name="楕円 192">
          <a:extLst>
            <a:ext uri="{FF2B5EF4-FFF2-40B4-BE49-F238E27FC236}">
              <a16:creationId xmlns:a16="http://schemas.microsoft.com/office/drawing/2014/main" id="{2DB93488-33EF-45CD-AB4E-A1F8CF3A75AC}"/>
            </a:ext>
          </a:extLst>
        </xdr:cNvPr>
        <xdr:cNvSpPr/>
      </xdr:nvSpPr>
      <xdr:spPr>
        <a:xfrm>
          <a:off x="17399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112395</xdr:rowOff>
    </xdr:from>
    <xdr:to>
      <xdr:col>15</xdr:col>
      <xdr:colOff>50800</xdr:colOff>
      <xdr:row>62</xdr:row>
      <xdr:rowOff>123825</xdr:rowOff>
    </xdr:to>
    <xdr:cxnSp macro="">
      <xdr:nvCxnSpPr>
        <xdr:cNvPr id="194" name="直線コネクタ 193">
          <a:extLst>
            <a:ext uri="{FF2B5EF4-FFF2-40B4-BE49-F238E27FC236}">
              <a16:creationId xmlns:a16="http://schemas.microsoft.com/office/drawing/2014/main" id="{466E74DB-1855-4890-A77E-1A9C6DDEB65E}"/>
            </a:ext>
          </a:extLst>
        </xdr:cNvPr>
        <xdr:cNvCxnSpPr/>
      </xdr:nvCxnSpPr>
      <xdr:spPr>
        <a:xfrm>
          <a:off x="1790700" y="10506075"/>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38735</xdr:rowOff>
    </xdr:from>
    <xdr:to>
      <xdr:col>6</xdr:col>
      <xdr:colOff>38100</xdr:colOff>
      <xdr:row>62</xdr:row>
      <xdr:rowOff>140335</xdr:rowOff>
    </xdr:to>
    <xdr:sp macro="" textlink="">
      <xdr:nvSpPr>
        <xdr:cNvPr id="195" name="楕円 194">
          <a:extLst>
            <a:ext uri="{FF2B5EF4-FFF2-40B4-BE49-F238E27FC236}">
              <a16:creationId xmlns:a16="http://schemas.microsoft.com/office/drawing/2014/main" id="{7B8F09EE-71DE-451E-8933-55AA762C1ADE}"/>
            </a:ext>
          </a:extLst>
        </xdr:cNvPr>
        <xdr:cNvSpPr/>
      </xdr:nvSpPr>
      <xdr:spPr>
        <a:xfrm>
          <a:off x="965200" y="104324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89535</xdr:rowOff>
    </xdr:from>
    <xdr:to>
      <xdr:col>10</xdr:col>
      <xdr:colOff>114300</xdr:colOff>
      <xdr:row>62</xdr:row>
      <xdr:rowOff>112395</xdr:rowOff>
    </xdr:to>
    <xdr:cxnSp macro="">
      <xdr:nvCxnSpPr>
        <xdr:cNvPr id="196" name="直線コネクタ 195">
          <a:extLst>
            <a:ext uri="{FF2B5EF4-FFF2-40B4-BE49-F238E27FC236}">
              <a16:creationId xmlns:a16="http://schemas.microsoft.com/office/drawing/2014/main" id="{B4D56E4C-29CB-4FD2-9725-288D2E227B4C}"/>
            </a:ext>
          </a:extLst>
        </xdr:cNvPr>
        <xdr:cNvCxnSpPr/>
      </xdr:nvCxnSpPr>
      <xdr:spPr>
        <a:xfrm>
          <a:off x="1008380" y="10483215"/>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197" name="n_1aveValue【体育館・プール】&#10;有形固定資産減価償却率">
          <a:extLst>
            <a:ext uri="{FF2B5EF4-FFF2-40B4-BE49-F238E27FC236}">
              <a16:creationId xmlns:a16="http://schemas.microsoft.com/office/drawing/2014/main" id="{988BB3F6-188F-401A-9685-3F7FACAE7AFE}"/>
            </a:ext>
          </a:extLst>
        </xdr:cNvPr>
        <xdr:cNvSpPr txBox="1"/>
      </xdr:nvSpPr>
      <xdr:spPr>
        <a:xfrm>
          <a:off x="317056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61612</xdr:rowOff>
    </xdr:from>
    <xdr:ext cx="405111" cy="259045"/>
    <xdr:sp macro="" textlink="">
      <xdr:nvSpPr>
        <xdr:cNvPr id="198" name="n_2aveValue【体育館・プール】&#10;有形固定資産減価償却率">
          <a:extLst>
            <a:ext uri="{FF2B5EF4-FFF2-40B4-BE49-F238E27FC236}">
              <a16:creationId xmlns:a16="http://schemas.microsoft.com/office/drawing/2014/main" id="{71055051-BA5F-4947-A07F-B394BA8A7704}"/>
            </a:ext>
          </a:extLst>
        </xdr:cNvPr>
        <xdr:cNvSpPr txBox="1"/>
      </xdr:nvSpPr>
      <xdr:spPr>
        <a:xfrm>
          <a:off x="238570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99" name="n_3aveValue【体育館・プール】&#10;有形固定資産減価償却率">
          <a:extLst>
            <a:ext uri="{FF2B5EF4-FFF2-40B4-BE49-F238E27FC236}">
              <a16:creationId xmlns:a16="http://schemas.microsoft.com/office/drawing/2014/main" id="{2B3F22CB-032E-4AAB-A929-A1D856E1DC48}"/>
            </a:ext>
          </a:extLst>
        </xdr:cNvPr>
        <xdr:cNvSpPr txBox="1"/>
      </xdr:nvSpPr>
      <xdr:spPr>
        <a:xfrm>
          <a:off x="161100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0" name="n_4aveValue【体育館・プール】&#10;有形固定資産減価償却率">
          <a:extLst>
            <a:ext uri="{FF2B5EF4-FFF2-40B4-BE49-F238E27FC236}">
              <a16:creationId xmlns:a16="http://schemas.microsoft.com/office/drawing/2014/main" id="{1EDBB002-8342-415C-995F-94AAAE85C949}"/>
            </a:ext>
          </a:extLst>
        </xdr:cNvPr>
        <xdr:cNvSpPr txBox="1"/>
      </xdr:nvSpPr>
      <xdr:spPr>
        <a:xfrm>
          <a:off x="8363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7637</xdr:rowOff>
    </xdr:from>
    <xdr:ext cx="405111" cy="259045"/>
    <xdr:sp macro="" textlink="">
      <xdr:nvSpPr>
        <xdr:cNvPr id="201" name="n_1mainValue【体育館・プール】&#10;有形固定資産減価償却率">
          <a:extLst>
            <a:ext uri="{FF2B5EF4-FFF2-40B4-BE49-F238E27FC236}">
              <a16:creationId xmlns:a16="http://schemas.microsoft.com/office/drawing/2014/main" id="{ED785EF0-5F6E-4766-86FF-5A1EAF330452}"/>
            </a:ext>
          </a:extLst>
        </xdr:cNvPr>
        <xdr:cNvSpPr txBox="1"/>
      </xdr:nvSpPr>
      <xdr:spPr>
        <a:xfrm>
          <a:off x="317056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165752</xdr:rowOff>
    </xdr:from>
    <xdr:ext cx="405111" cy="259045"/>
    <xdr:sp macro="" textlink="">
      <xdr:nvSpPr>
        <xdr:cNvPr id="202" name="n_2mainValue【体育館・プール】&#10;有形固定資産減価償却率">
          <a:extLst>
            <a:ext uri="{FF2B5EF4-FFF2-40B4-BE49-F238E27FC236}">
              <a16:creationId xmlns:a16="http://schemas.microsoft.com/office/drawing/2014/main" id="{761D54B3-B79E-40D6-84EF-75D38D5D1F94}"/>
            </a:ext>
          </a:extLst>
        </xdr:cNvPr>
        <xdr:cNvSpPr txBox="1"/>
      </xdr:nvSpPr>
      <xdr:spPr>
        <a:xfrm>
          <a:off x="238570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154322</xdr:rowOff>
    </xdr:from>
    <xdr:ext cx="405111" cy="259045"/>
    <xdr:sp macro="" textlink="">
      <xdr:nvSpPr>
        <xdr:cNvPr id="203" name="n_3mainValue【体育館・プール】&#10;有形固定資産減価償却率">
          <a:extLst>
            <a:ext uri="{FF2B5EF4-FFF2-40B4-BE49-F238E27FC236}">
              <a16:creationId xmlns:a16="http://schemas.microsoft.com/office/drawing/2014/main" id="{C52F9C76-7419-4BFF-A7D2-42E27E174E8C}"/>
            </a:ext>
          </a:extLst>
        </xdr:cNvPr>
        <xdr:cNvSpPr txBox="1"/>
      </xdr:nvSpPr>
      <xdr:spPr>
        <a:xfrm>
          <a:off x="161100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131462</xdr:rowOff>
    </xdr:from>
    <xdr:ext cx="405111" cy="259045"/>
    <xdr:sp macro="" textlink="">
      <xdr:nvSpPr>
        <xdr:cNvPr id="204" name="n_4mainValue【体育館・プール】&#10;有形固定資産減価償却率">
          <a:extLst>
            <a:ext uri="{FF2B5EF4-FFF2-40B4-BE49-F238E27FC236}">
              <a16:creationId xmlns:a16="http://schemas.microsoft.com/office/drawing/2014/main" id="{C24034AD-F36A-4532-B725-9690862219AA}"/>
            </a:ext>
          </a:extLst>
        </xdr:cNvPr>
        <xdr:cNvSpPr txBox="1"/>
      </xdr:nvSpPr>
      <xdr:spPr>
        <a:xfrm>
          <a:off x="83630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940A19B-2E13-4C0B-A0F2-63730905B42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D451BFC8-2D2C-4288-BEDF-84E7939ACFE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754B361-C742-4AFC-ABF1-F1131F64FAC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E76C56B-439C-4BDD-9E59-96B695488AF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994F61B-8DA5-45E8-B84E-FF1A6E85FB6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8DEFFFF-2B54-497C-A844-C05629E81BC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B93C425-E287-4669-A17C-967CC0AFEEC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41858D3-4E39-46FD-B8AF-29165AA92FB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1444BAE-06FF-483A-89FD-A53BA69DC96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FD51837-5143-40FB-BABF-8E78438E97B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67C9E973-6FFE-4CAD-9458-DC0F91AFF632}"/>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9C089D53-79AB-47ED-9FEE-D1BB5C22FCB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8FFBBC4E-E2D7-4166-986D-F495F622EA06}"/>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F5404EFA-1C0C-4D03-B987-77A73CE5C007}"/>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62476003-0F33-449B-8E38-DD36E8D13391}"/>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53E71BD2-BC71-4A9F-B653-3E161742A4BC}"/>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7E14B22-0D0C-425F-B05E-89797F1FC0DC}"/>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B405313C-823A-400C-AD0F-A08C214A57B6}"/>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27842E23-F636-4E63-8CB4-0146A719E5D1}"/>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FAACEFC7-F183-4F0E-BA60-B53E5700A749}"/>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738A43E-C559-45C8-9E23-87E1A95CC81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1B32CEF5-1262-4916-943C-2EFCBD56AADD}"/>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999C36A3-1F62-45FB-8DF3-1714A63073D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19812</xdr:rowOff>
    </xdr:to>
    <xdr:cxnSp macro="">
      <xdr:nvCxnSpPr>
        <xdr:cNvPr id="228" name="直線コネクタ 227">
          <a:extLst>
            <a:ext uri="{FF2B5EF4-FFF2-40B4-BE49-F238E27FC236}">
              <a16:creationId xmlns:a16="http://schemas.microsoft.com/office/drawing/2014/main" id="{AEE7EC0C-4751-4B17-851C-58BC4024B897}"/>
            </a:ext>
          </a:extLst>
        </xdr:cNvPr>
        <xdr:cNvCxnSpPr/>
      </xdr:nvCxnSpPr>
      <xdr:spPr>
        <a:xfrm flipV="1">
          <a:off x="9219565" y="9570720"/>
          <a:ext cx="0" cy="1178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23639</xdr:rowOff>
    </xdr:from>
    <xdr:ext cx="469744" cy="259045"/>
    <xdr:sp macro="" textlink="">
      <xdr:nvSpPr>
        <xdr:cNvPr id="229" name="【体育館・プール】&#10;一人当たり面積最小値テキスト">
          <a:extLst>
            <a:ext uri="{FF2B5EF4-FFF2-40B4-BE49-F238E27FC236}">
              <a16:creationId xmlns:a16="http://schemas.microsoft.com/office/drawing/2014/main" id="{D3564946-DD0B-486A-BB6F-924C799DE045}"/>
            </a:ext>
          </a:extLst>
        </xdr:cNvPr>
        <xdr:cNvSpPr txBox="1"/>
      </xdr:nvSpPr>
      <xdr:spPr>
        <a:xfrm>
          <a:off x="9258300" y="1075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19812</xdr:rowOff>
    </xdr:from>
    <xdr:to>
      <xdr:col>55</xdr:col>
      <xdr:colOff>88900</xdr:colOff>
      <xdr:row>64</xdr:row>
      <xdr:rowOff>19812</xdr:rowOff>
    </xdr:to>
    <xdr:cxnSp macro="">
      <xdr:nvCxnSpPr>
        <xdr:cNvPr id="230" name="直線コネクタ 229">
          <a:extLst>
            <a:ext uri="{FF2B5EF4-FFF2-40B4-BE49-F238E27FC236}">
              <a16:creationId xmlns:a16="http://schemas.microsoft.com/office/drawing/2014/main" id="{14204A7D-CDAD-47D2-9AF6-816927A740BB}"/>
            </a:ext>
          </a:extLst>
        </xdr:cNvPr>
        <xdr:cNvCxnSpPr/>
      </xdr:nvCxnSpPr>
      <xdr:spPr>
        <a:xfrm>
          <a:off x="9154160" y="107487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133367</xdr:rowOff>
    </xdr:from>
    <xdr:ext cx="469744" cy="259045"/>
    <xdr:sp macro="" textlink="">
      <xdr:nvSpPr>
        <xdr:cNvPr id="231" name="【体育館・プール】&#10;一人当たり面積最大値テキスト">
          <a:extLst>
            <a:ext uri="{FF2B5EF4-FFF2-40B4-BE49-F238E27FC236}">
              <a16:creationId xmlns:a16="http://schemas.microsoft.com/office/drawing/2014/main" id="{A9673837-ADA6-43E9-9B9B-2EB044D06081}"/>
            </a:ext>
          </a:extLst>
        </xdr:cNvPr>
        <xdr:cNvSpPr txBox="1"/>
      </xdr:nvSpPr>
      <xdr:spPr>
        <a:xfrm>
          <a:off x="92583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232" name="直線コネクタ 231">
          <a:extLst>
            <a:ext uri="{FF2B5EF4-FFF2-40B4-BE49-F238E27FC236}">
              <a16:creationId xmlns:a16="http://schemas.microsoft.com/office/drawing/2014/main" id="{0EA86641-4067-4D15-8F8F-BFBF8E2D63BB}"/>
            </a:ext>
          </a:extLst>
        </xdr:cNvPr>
        <xdr:cNvCxnSpPr/>
      </xdr:nvCxnSpPr>
      <xdr:spPr>
        <a:xfrm>
          <a:off x="9154160" y="9570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469744" cy="259045"/>
    <xdr:sp macro="" textlink="">
      <xdr:nvSpPr>
        <xdr:cNvPr id="233" name="【体育館・プール】&#10;一人当たり面積平均値テキスト">
          <a:extLst>
            <a:ext uri="{FF2B5EF4-FFF2-40B4-BE49-F238E27FC236}">
              <a16:creationId xmlns:a16="http://schemas.microsoft.com/office/drawing/2014/main" id="{B652A412-DED8-460A-89E3-BAC12C22DB38}"/>
            </a:ext>
          </a:extLst>
        </xdr:cNvPr>
        <xdr:cNvSpPr txBox="1"/>
      </xdr:nvSpPr>
      <xdr:spPr>
        <a:xfrm>
          <a:off x="9258300" y="103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4" name="フローチャート: 判断 233">
          <a:extLst>
            <a:ext uri="{FF2B5EF4-FFF2-40B4-BE49-F238E27FC236}">
              <a16:creationId xmlns:a16="http://schemas.microsoft.com/office/drawing/2014/main" id="{8CAAD772-57DD-4588-8978-1D02A73E15BD}"/>
            </a:ext>
          </a:extLst>
        </xdr:cNvPr>
        <xdr:cNvSpPr/>
      </xdr:nvSpPr>
      <xdr:spPr>
        <a:xfrm>
          <a:off x="9192260" y="104548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69596</xdr:rowOff>
    </xdr:from>
    <xdr:to>
      <xdr:col>50</xdr:col>
      <xdr:colOff>165100</xdr:colOff>
      <xdr:row>62</xdr:row>
      <xdr:rowOff>171196</xdr:rowOff>
    </xdr:to>
    <xdr:sp macro="" textlink="">
      <xdr:nvSpPr>
        <xdr:cNvPr id="235" name="フローチャート: 判断 234">
          <a:extLst>
            <a:ext uri="{FF2B5EF4-FFF2-40B4-BE49-F238E27FC236}">
              <a16:creationId xmlns:a16="http://schemas.microsoft.com/office/drawing/2014/main" id="{61301A4A-B3B4-4BDE-A168-85376DA958A7}"/>
            </a:ext>
          </a:extLst>
        </xdr:cNvPr>
        <xdr:cNvSpPr/>
      </xdr:nvSpPr>
      <xdr:spPr>
        <a:xfrm>
          <a:off x="8445500" y="1046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58166</xdr:rowOff>
    </xdr:from>
    <xdr:to>
      <xdr:col>46</xdr:col>
      <xdr:colOff>38100</xdr:colOff>
      <xdr:row>62</xdr:row>
      <xdr:rowOff>159766</xdr:rowOff>
    </xdr:to>
    <xdr:sp macro="" textlink="">
      <xdr:nvSpPr>
        <xdr:cNvPr id="236" name="フローチャート: 判断 235">
          <a:extLst>
            <a:ext uri="{FF2B5EF4-FFF2-40B4-BE49-F238E27FC236}">
              <a16:creationId xmlns:a16="http://schemas.microsoft.com/office/drawing/2014/main" id="{E573A977-FAB1-40E5-8217-75A2E857BAD3}"/>
            </a:ext>
          </a:extLst>
        </xdr:cNvPr>
        <xdr:cNvSpPr/>
      </xdr:nvSpPr>
      <xdr:spPr>
        <a:xfrm>
          <a:off x="7670800" y="104518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37592</xdr:rowOff>
    </xdr:from>
    <xdr:to>
      <xdr:col>41</xdr:col>
      <xdr:colOff>101600</xdr:colOff>
      <xdr:row>62</xdr:row>
      <xdr:rowOff>139192</xdr:rowOff>
    </xdr:to>
    <xdr:sp macro="" textlink="">
      <xdr:nvSpPr>
        <xdr:cNvPr id="237" name="フローチャート: 判断 236">
          <a:extLst>
            <a:ext uri="{FF2B5EF4-FFF2-40B4-BE49-F238E27FC236}">
              <a16:creationId xmlns:a16="http://schemas.microsoft.com/office/drawing/2014/main" id="{9D2EED80-57E0-4991-B067-B95F4D236FA0}"/>
            </a:ext>
          </a:extLst>
        </xdr:cNvPr>
        <xdr:cNvSpPr/>
      </xdr:nvSpPr>
      <xdr:spPr>
        <a:xfrm>
          <a:off x="687324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67310</xdr:rowOff>
    </xdr:from>
    <xdr:to>
      <xdr:col>36</xdr:col>
      <xdr:colOff>165100</xdr:colOff>
      <xdr:row>62</xdr:row>
      <xdr:rowOff>168910</xdr:rowOff>
    </xdr:to>
    <xdr:sp macro="" textlink="">
      <xdr:nvSpPr>
        <xdr:cNvPr id="238" name="フローチャート: 判断 237">
          <a:extLst>
            <a:ext uri="{FF2B5EF4-FFF2-40B4-BE49-F238E27FC236}">
              <a16:creationId xmlns:a16="http://schemas.microsoft.com/office/drawing/2014/main" id="{7F58D362-99B6-428F-9D1D-57AB30AC3A33}"/>
            </a:ext>
          </a:extLst>
        </xdr:cNvPr>
        <xdr:cNvSpPr/>
      </xdr:nvSpPr>
      <xdr:spPr>
        <a:xfrm>
          <a:off x="609854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1A6A51F-26F1-491D-AB99-1366643D1A7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4DEDFE3-D0AC-42F1-ABCF-2DF413563C9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83DA9F3-6688-475F-AF91-193DDF4C50C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57D3ECF-FCFD-40E1-9505-0C387457D9F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EC0D81E-73CA-4986-AC57-80347D3C3233}"/>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103124</xdr:rowOff>
    </xdr:from>
    <xdr:to>
      <xdr:col>55</xdr:col>
      <xdr:colOff>50800</xdr:colOff>
      <xdr:row>63</xdr:row>
      <xdr:rowOff>33274</xdr:rowOff>
    </xdr:to>
    <xdr:sp macro="" textlink="">
      <xdr:nvSpPr>
        <xdr:cNvPr id="244" name="楕円 243">
          <a:extLst>
            <a:ext uri="{FF2B5EF4-FFF2-40B4-BE49-F238E27FC236}">
              <a16:creationId xmlns:a16="http://schemas.microsoft.com/office/drawing/2014/main" id="{D980527E-7BBC-4CDE-84C5-28F818BBDF3E}"/>
            </a:ext>
          </a:extLst>
        </xdr:cNvPr>
        <xdr:cNvSpPr/>
      </xdr:nvSpPr>
      <xdr:spPr>
        <a:xfrm>
          <a:off x="9192260" y="104968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81551</xdr:rowOff>
    </xdr:from>
    <xdr:ext cx="469744" cy="259045"/>
    <xdr:sp macro="" textlink="">
      <xdr:nvSpPr>
        <xdr:cNvPr id="245" name="【体育館・プール】&#10;一人当たり面積該当値テキスト">
          <a:extLst>
            <a:ext uri="{FF2B5EF4-FFF2-40B4-BE49-F238E27FC236}">
              <a16:creationId xmlns:a16="http://schemas.microsoft.com/office/drawing/2014/main" id="{52EE04BC-DABB-44C4-A394-55FDA53E2C10}"/>
            </a:ext>
          </a:extLst>
        </xdr:cNvPr>
        <xdr:cNvSpPr txBox="1"/>
      </xdr:nvSpPr>
      <xdr:spPr>
        <a:xfrm>
          <a:off x="9258300" y="104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109220</xdr:rowOff>
    </xdr:from>
    <xdr:to>
      <xdr:col>50</xdr:col>
      <xdr:colOff>165100</xdr:colOff>
      <xdr:row>63</xdr:row>
      <xdr:rowOff>39370</xdr:rowOff>
    </xdr:to>
    <xdr:sp macro="" textlink="">
      <xdr:nvSpPr>
        <xdr:cNvPr id="246" name="楕円 245">
          <a:extLst>
            <a:ext uri="{FF2B5EF4-FFF2-40B4-BE49-F238E27FC236}">
              <a16:creationId xmlns:a16="http://schemas.microsoft.com/office/drawing/2014/main" id="{48478AF7-110F-4F0A-9F51-DE6DA8771615}"/>
            </a:ext>
          </a:extLst>
        </xdr:cNvPr>
        <xdr:cNvSpPr/>
      </xdr:nvSpPr>
      <xdr:spPr>
        <a:xfrm>
          <a:off x="8445500" y="1050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153924</xdr:rowOff>
    </xdr:from>
    <xdr:to>
      <xdr:col>55</xdr:col>
      <xdr:colOff>0</xdr:colOff>
      <xdr:row>62</xdr:row>
      <xdr:rowOff>160020</xdr:rowOff>
    </xdr:to>
    <xdr:cxnSp macro="">
      <xdr:nvCxnSpPr>
        <xdr:cNvPr id="247" name="直線コネクタ 246">
          <a:extLst>
            <a:ext uri="{FF2B5EF4-FFF2-40B4-BE49-F238E27FC236}">
              <a16:creationId xmlns:a16="http://schemas.microsoft.com/office/drawing/2014/main" id="{5B0EE61D-5FBC-4783-BFC1-E10696699D81}"/>
            </a:ext>
          </a:extLst>
        </xdr:cNvPr>
        <xdr:cNvCxnSpPr/>
      </xdr:nvCxnSpPr>
      <xdr:spPr>
        <a:xfrm flipV="1">
          <a:off x="8496300" y="10547604"/>
          <a:ext cx="7239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115316</xdr:rowOff>
    </xdr:from>
    <xdr:to>
      <xdr:col>46</xdr:col>
      <xdr:colOff>38100</xdr:colOff>
      <xdr:row>63</xdr:row>
      <xdr:rowOff>45466</xdr:rowOff>
    </xdr:to>
    <xdr:sp macro="" textlink="">
      <xdr:nvSpPr>
        <xdr:cNvPr id="248" name="楕円 247">
          <a:extLst>
            <a:ext uri="{FF2B5EF4-FFF2-40B4-BE49-F238E27FC236}">
              <a16:creationId xmlns:a16="http://schemas.microsoft.com/office/drawing/2014/main" id="{D69535D8-17DF-473E-8475-3115FFD0F93B}"/>
            </a:ext>
          </a:extLst>
        </xdr:cNvPr>
        <xdr:cNvSpPr/>
      </xdr:nvSpPr>
      <xdr:spPr>
        <a:xfrm>
          <a:off x="7670800" y="105089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160020</xdr:rowOff>
    </xdr:from>
    <xdr:to>
      <xdr:col>50</xdr:col>
      <xdr:colOff>114300</xdr:colOff>
      <xdr:row>62</xdr:row>
      <xdr:rowOff>166116</xdr:rowOff>
    </xdr:to>
    <xdr:cxnSp macro="">
      <xdr:nvCxnSpPr>
        <xdr:cNvPr id="249" name="直線コネクタ 248">
          <a:extLst>
            <a:ext uri="{FF2B5EF4-FFF2-40B4-BE49-F238E27FC236}">
              <a16:creationId xmlns:a16="http://schemas.microsoft.com/office/drawing/2014/main" id="{D6E8CF49-7BA3-419C-A606-72A4983435B1}"/>
            </a:ext>
          </a:extLst>
        </xdr:cNvPr>
        <xdr:cNvCxnSpPr/>
      </xdr:nvCxnSpPr>
      <xdr:spPr>
        <a:xfrm flipV="1">
          <a:off x="7713980" y="10553700"/>
          <a:ext cx="78232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121412</xdr:rowOff>
    </xdr:from>
    <xdr:to>
      <xdr:col>41</xdr:col>
      <xdr:colOff>101600</xdr:colOff>
      <xdr:row>63</xdr:row>
      <xdr:rowOff>51562</xdr:rowOff>
    </xdr:to>
    <xdr:sp macro="" textlink="">
      <xdr:nvSpPr>
        <xdr:cNvPr id="250" name="楕円 249">
          <a:extLst>
            <a:ext uri="{FF2B5EF4-FFF2-40B4-BE49-F238E27FC236}">
              <a16:creationId xmlns:a16="http://schemas.microsoft.com/office/drawing/2014/main" id="{3B45EA4D-1F04-4D2A-A396-2CE060AAE4C6}"/>
            </a:ext>
          </a:extLst>
        </xdr:cNvPr>
        <xdr:cNvSpPr/>
      </xdr:nvSpPr>
      <xdr:spPr>
        <a:xfrm>
          <a:off x="6873240" y="105150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166116</xdr:rowOff>
    </xdr:from>
    <xdr:to>
      <xdr:col>45</xdr:col>
      <xdr:colOff>177800</xdr:colOff>
      <xdr:row>63</xdr:row>
      <xdr:rowOff>762</xdr:rowOff>
    </xdr:to>
    <xdr:cxnSp macro="">
      <xdr:nvCxnSpPr>
        <xdr:cNvPr id="251" name="直線コネクタ 250">
          <a:extLst>
            <a:ext uri="{FF2B5EF4-FFF2-40B4-BE49-F238E27FC236}">
              <a16:creationId xmlns:a16="http://schemas.microsoft.com/office/drawing/2014/main" id="{E7B29A56-5ADA-4C83-86C8-1816781C43BA}"/>
            </a:ext>
          </a:extLst>
        </xdr:cNvPr>
        <xdr:cNvCxnSpPr/>
      </xdr:nvCxnSpPr>
      <xdr:spPr>
        <a:xfrm flipV="1">
          <a:off x="6924040" y="10559796"/>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126746</xdr:rowOff>
    </xdr:from>
    <xdr:to>
      <xdr:col>36</xdr:col>
      <xdr:colOff>165100</xdr:colOff>
      <xdr:row>63</xdr:row>
      <xdr:rowOff>56896</xdr:rowOff>
    </xdr:to>
    <xdr:sp macro="" textlink="">
      <xdr:nvSpPr>
        <xdr:cNvPr id="252" name="楕円 251">
          <a:extLst>
            <a:ext uri="{FF2B5EF4-FFF2-40B4-BE49-F238E27FC236}">
              <a16:creationId xmlns:a16="http://schemas.microsoft.com/office/drawing/2014/main" id="{756B0A28-DB91-463F-A5E8-7A07173A273D}"/>
            </a:ext>
          </a:extLst>
        </xdr:cNvPr>
        <xdr:cNvSpPr/>
      </xdr:nvSpPr>
      <xdr:spPr>
        <a:xfrm>
          <a:off x="6098540" y="10520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762</xdr:rowOff>
    </xdr:from>
    <xdr:to>
      <xdr:col>41</xdr:col>
      <xdr:colOff>50800</xdr:colOff>
      <xdr:row>63</xdr:row>
      <xdr:rowOff>6096</xdr:rowOff>
    </xdr:to>
    <xdr:cxnSp macro="">
      <xdr:nvCxnSpPr>
        <xdr:cNvPr id="253" name="直線コネクタ 252">
          <a:extLst>
            <a:ext uri="{FF2B5EF4-FFF2-40B4-BE49-F238E27FC236}">
              <a16:creationId xmlns:a16="http://schemas.microsoft.com/office/drawing/2014/main" id="{B7F17439-5FCA-441F-9EB1-068439D4AC05}"/>
            </a:ext>
          </a:extLst>
        </xdr:cNvPr>
        <xdr:cNvCxnSpPr/>
      </xdr:nvCxnSpPr>
      <xdr:spPr>
        <a:xfrm flipV="1">
          <a:off x="6149340" y="10562082"/>
          <a:ext cx="7747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16273</xdr:rowOff>
    </xdr:from>
    <xdr:ext cx="469744" cy="259045"/>
    <xdr:sp macro="" textlink="">
      <xdr:nvSpPr>
        <xdr:cNvPr id="254" name="n_1aveValue【体育館・プール】&#10;一人当たり面積">
          <a:extLst>
            <a:ext uri="{FF2B5EF4-FFF2-40B4-BE49-F238E27FC236}">
              <a16:creationId xmlns:a16="http://schemas.microsoft.com/office/drawing/2014/main" id="{1EB2BACB-1051-4C6B-80AF-1090E4BE2638}"/>
            </a:ext>
          </a:extLst>
        </xdr:cNvPr>
        <xdr:cNvSpPr txBox="1"/>
      </xdr:nvSpPr>
      <xdr:spPr>
        <a:xfrm>
          <a:off x="8271587" y="102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4843</xdr:rowOff>
    </xdr:from>
    <xdr:ext cx="469744" cy="259045"/>
    <xdr:sp macro="" textlink="">
      <xdr:nvSpPr>
        <xdr:cNvPr id="255" name="n_2aveValue【体育館・プール】&#10;一人当たり面積">
          <a:extLst>
            <a:ext uri="{FF2B5EF4-FFF2-40B4-BE49-F238E27FC236}">
              <a16:creationId xmlns:a16="http://schemas.microsoft.com/office/drawing/2014/main" id="{371D2785-D05D-4AF5-B608-42A1743939B5}"/>
            </a:ext>
          </a:extLst>
        </xdr:cNvPr>
        <xdr:cNvSpPr txBox="1"/>
      </xdr:nvSpPr>
      <xdr:spPr>
        <a:xfrm>
          <a:off x="7509587"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155719</xdr:rowOff>
    </xdr:from>
    <xdr:ext cx="469744" cy="259045"/>
    <xdr:sp macro="" textlink="">
      <xdr:nvSpPr>
        <xdr:cNvPr id="256" name="n_3aveValue【体育館・プール】&#10;一人当たり面積">
          <a:extLst>
            <a:ext uri="{FF2B5EF4-FFF2-40B4-BE49-F238E27FC236}">
              <a16:creationId xmlns:a16="http://schemas.microsoft.com/office/drawing/2014/main" id="{52B31329-1EF5-4E5A-99F5-DE4B5376443C}"/>
            </a:ext>
          </a:extLst>
        </xdr:cNvPr>
        <xdr:cNvSpPr txBox="1"/>
      </xdr:nvSpPr>
      <xdr:spPr>
        <a:xfrm>
          <a:off x="6712027" y="1021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13987</xdr:rowOff>
    </xdr:from>
    <xdr:ext cx="469744" cy="259045"/>
    <xdr:sp macro="" textlink="">
      <xdr:nvSpPr>
        <xdr:cNvPr id="257" name="n_4aveValue【体育館・プール】&#10;一人当たり面積">
          <a:extLst>
            <a:ext uri="{FF2B5EF4-FFF2-40B4-BE49-F238E27FC236}">
              <a16:creationId xmlns:a16="http://schemas.microsoft.com/office/drawing/2014/main" id="{4E7F4A37-182D-42C8-94BC-93A06597F267}"/>
            </a:ext>
          </a:extLst>
        </xdr:cNvPr>
        <xdr:cNvSpPr txBox="1"/>
      </xdr:nvSpPr>
      <xdr:spPr>
        <a:xfrm>
          <a:off x="59373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30497</xdr:rowOff>
    </xdr:from>
    <xdr:ext cx="469744" cy="259045"/>
    <xdr:sp macro="" textlink="">
      <xdr:nvSpPr>
        <xdr:cNvPr id="258" name="n_1mainValue【体育館・プール】&#10;一人当たり面積">
          <a:extLst>
            <a:ext uri="{FF2B5EF4-FFF2-40B4-BE49-F238E27FC236}">
              <a16:creationId xmlns:a16="http://schemas.microsoft.com/office/drawing/2014/main" id="{F7614AA0-F653-42B3-BF7E-E103A6ED40D6}"/>
            </a:ext>
          </a:extLst>
        </xdr:cNvPr>
        <xdr:cNvSpPr txBox="1"/>
      </xdr:nvSpPr>
      <xdr:spPr>
        <a:xfrm>
          <a:off x="827158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36593</xdr:rowOff>
    </xdr:from>
    <xdr:ext cx="469744" cy="259045"/>
    <xdr:sp macro="" textlink="">
      <xdr:nvSpPr>
        <xdr:cNvPr id="259" name="n_2mainValue【体育館・プール】&#10;一人当たり面積">
          <a:extLst>
            <a:ext uri="{FF2B5EF4-FFF2-40B4-BE49-F238E27FC236}">
              <a16:creationId xmlns:a16="http://schemas.microsoft.com/office/drawing/2014/main" id="{85B0A0CF-FD8E-4E7F-947D-DADA7AFC28A3}"/>
            </a:ext>
          </a:extLst>
        </xdr:cNvPr>
        <xdr:cNvSpPr txBox="1"/>
      </xdr:nvSpPr>
      <xdr:spPr>
        <a:xfrm>
          <a:off x="7509587" y="1059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42689</xdr:rowOff>
    </xdr:from>
    <xdr:ext cx="469744" cy="259045"/>
    <xdr:sp macro="" textlink="">
      <xdr:nvSpPr>
        <xdr:cNvPr id="260" name="n_3mainValue【体育館・プール】&#10;一人当たり面積">
          <a:extLst>
            <a:ext uri="{FF2B5EF4-FFF2-40B4-BE49-F238E27FC236}">
              <a16:creationId xmlns:a16="http://schemas.microsoft.com/office/drawing/2014/main" id="{33F76190-BFC3-48D7-9087-B0C786E4BFAC}"/>
            </a:ext>
          </a:extLst>
        </xdr:cNvPr>
        <xdr:cNvSpPr txBox="1"/>
      </xdr:nvSpPr>
      <xdr:spPr>
        <a:xfrm>
          <a:off x="6712027" y="1060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48023</xdr:rowOff>
    </xdr:from>
    <xdr:ext cx="469744" cy="259045"/>
    <xdr:sp macro="" textlink="">
      <xdr:nvSpPr>
        <xdr:cNvPr id="261" name="n_4mainValue【体育館・プール】&#10;一人当たり面積">
          <a:extLst>
            <a:ext uri="{FF2B5EF4-FFF2-40B4-BE49-F238E27FC236}">
              <a16:creationId xmlns:a16="http://schemas.microsoft.com/office/drawing/2014/main" id="{D6E708CF-1321-48AB-83C5-CD264F054986}"/>
            </a:ext>
          </a:extLst>
        </xdr:cNvPr>
        <xdr:cNvSpPr txBox="1"/>
      </xdr:nvSpPr>
      <xdr:spPr>
        <a:xfrm>
          <a:off x="5937327" y="1060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C501DA07-261C-4A24-873F-F708153D2479}"/>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F4AFC583-3C2C-4F81-A9F6-99721F80692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6356047B-FD37-49B3-8D38-51A73DCB655A}"/>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28CDA25-2D28-4A3E-91C5-83D40CC18C2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541DFA83-41FE-4FB2-B164-738191BA43B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DE19B018-EE0C-4ECC-93AF-718CE829960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EDE9CA24-E7EE-4333-BDFA-9C5042FBA03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006BCAC-9FA5-4AA1-9776-6CE799BC54C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FD3C7B4-3F47-4F01-9689-F6003F9743AC}"/>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539B52B-528E-4E86-AD0A-9C87DB1E656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847F1537-9FE1-4D01-B1DB-9EB83472F04E}"/>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34A882D5-AABD-446B-9751-49D19AF4160B}"/>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F27BDABB-1E57-4194-B4F8-75BFA13BC8F8}"/>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64DC15C0-505C-4BB3-82AB-7CCBA6C57057}"/>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2B5F3E5D-A10A-459B-8719-1FC7123ADAAF}"/>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28B52766-6D99-46A1-AFE2-D581D6C37EE3}"/>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78400023-C4E1-4C93-A36C-27F9B30BC1C5}"/>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E3253E42-6FF6-4420-929C-36C1733F506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13376553-ADA9-406A-BC2F-1953F72114BD}"/>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3E2E54A1-084F-4915-A057-48F146D53AE6}"/>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AB36E42C-CA4C-49B4-A6CB-FC8BC8FD46EE}"/>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DAC5A689-4271-4090-9F84-D5F6A9D6FB3B}"/>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6BA5987F-0918-4E92-A143-760D218CFA79}"/>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A180DAC-CD8B-4C41-9242-EDC18049448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93FCD12D-9B19-4824-9D08-FCCE5C83CA47}"/>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101781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A303FDEB-4F6D-4113-963B-941252AB0A67}"/>
            </a:ext>
          </a:extLst>
        </xdr:cNvPr>
        <xdr:cNvCxnSpPr/>
      </xdr:nvCxnSpPr>
      <xdr:spPr>
        <a:xfrm flipV="1">
          <a:off x="4086225" y="13177701"/>
          <a:ext cx="0" cy="140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E1ADDCC6-D21F-4C56-BB42-DD8D04AB7511}"/>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D77B7EC1-D83F-435E-AB81-ADA4D76F6B93}"/>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48458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C5084114-D2BE-4233-B975-F9931399AFF9}"/>
            </a:ext>
          </a:extLst>
        </xdr:cNvPr>
        <xdr:cNvSpPr txBox="1"/>
      </xdr:nvSpPr>
      <xdr:spPr>
        <a:xfrm>
          <a:off x="4124960" y="1295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101781</xdr:rowOff>
    </xdr:from>
    <xdr:to>
      <xdr:col>24</xdr:col>
      <xdr:colOff>152400</xdr:colOff>
      <xdr:row>78</xdr:row>
      <xdr:rowOff>101781</xdr:rowOff>
    </xdr:to>
    <xdr:cxnSp macro="">
      <xdr:nvCxnSpPr>
        <xdr:cNvPr id="291" name="直線コネクタ 290">
          <a:extLst>
            <a:ext uri="{FF2B5EF4-FFF2-40B4-BE49-F238E27FC236}">
              <a16:creationId xmlns:a16="http://schemas.microsoft.com/office/drawing/2014/main" id="{E97872EE-1C72-4EFA-B849-7A8BEE6D056C}"/>
            </a:ext>
          </a:extLst>
        </xdr:cNvPr>
        <xdr:cNvCxnSpPr/>
      </xdr:nvCxnSpPr>
      <xdr:spPr>
        <a:xfrm>
          <a:off x="4020820" y="131777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150603</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E712ED36-FC80-47CF-82A1-25CE7E03BB14}"/>
            </a:ext>
          </a:extLst>
        </xdr:cNvPr>
        <xdr:cNvSpPr txBox="1"/>
      </xdr:nvSpPr>
      <xdr:spPr>
        <a:xfrm>
          <a:off x="4124960" y="1372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127726</xdr:rowOff>
    </xdr:from>
    <xdr:to>
      <xdr:col>24</xdr:col>
      <xdr:colOff>114300</xdr:colOff>
      <xdr:row>83</xdr:row>
      <xdr:rowOff>57876</xdr:rowOff>
    </xdr:to>
    <xdr:sp macro="" textlink="">
      <xdr:nvSpPr>
        <xdr:cNvPr id="293" name="フローチャート: 判断 292">
          <a:extLst>
            <a:ext uri="{FF2B5EF4-FFF2-40B4-BE49-F238E27FC236}">
              <a16:creationId xmlns:a16="http://schemas.microsoft.com/office/drawing/2014/main" id="{507C6C8D-4831-433B-AD61-531AF32898A5}"/>
            </a:ext>
          </a:extLst>
        </xdr:cNvPr>
        <xdr:cNvSpPr/>
      </xdr:nvSpPr>
      <xdr:spPr>
        <a:xfrm>
          <a:off x="4036060" y="13874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139156</xdr:rowOff>
    </xdr:from>
    <xdr:to>
      <xdr:col>20</xdr:col>
      <xdr:colOff>38100</xdr:colOff>
      <xdr:row>83</xdr:row>
      <xdr:rowOff>69306</xdr:rowOff>
    </xdr:to>
    <xdr:sp macro="" textlink="">
      <xdr:nvSpPr>
        <xdr:cNvPr id="294" name="フローチャート: 判断 293">
          <a:extLst>
            <a:ext uri="{FF2B5EF4-FFF2-40B4-BE49-F238E27FC236}">
              <a16:creationId xmlns:a16="http://schemas.microsoft.com/office/drawing/2014/main" id="{C8270342-FCAA-42D9-B3AF-C8E81254445C}"/>
            </a:ext>
          </a:extLst>
        </xdr:cNvPr>
        <xdr:cNvSpPr/>
      </xdr:nvSpPr>
      <xdr:spPr>
        <a:xfrm>
          <a:off x="3312160" y="138856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95" name="フローチャート: 判断 294">
          <a:extLst>
            <a:ext uri="{FF2B5EF4-FFF2-40B4-BE49-F238E27FC236}">
              <a16:creationId xmlns:a16="http://schemas.microsoft.com/office/drawing/2014/main" id="{2277B2EE-D93E-44F9-8DF5-88073CE99536}"/>
            </a:ext>
          </a:extLst>
        </xdr:cNvPr>
        <xdr:cNvSpPr/>
      </xdr:nvSpPr>
      <xdr:spPr>
        <a:xfrm>
          <a:off x="2514600" y="13913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6" name="フローチャート: 判断 295">
          <a:extLst>
            <a:ext uri="{FF2B5EF4-FFF2-40B4-BE49-F238E27FC236}">
              <a16:creationId xmlns:a16="http://schemas.microsoft.com/office/drawing/2014/main" id="{D3985169-F3B6-4B0A-BBB7-068803424576}"/>
            </a:ext>
          </a:extLst>
        </xdr:cNvPr>
        <xdr:cNvSpPr/>
      </xdr:nvSpPr>
      <xdr:spPr>
        <a:xfrm>
          <a:off x="1739900" y="138284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64044</xdr:rowOff>
    </xdr:from>
    <xdr:to>
      <xdr:col>6</xdr:col>
      <xdr:colOff>38100</xdr:colOff>
      <xdr:row>82</xdr:row>
      <xdr:rowOff>165644</xdr:rowOff>
    </xdr:to>
    <xdr:sp macro="" textlink="">
      <xdr:nvSpPr>
        <xdr:cNvPr id="297" name="フローチャート: 判断 296">
          <a:extLst>
            <a:ext uri="{FF2B5EF4-FFF2-40B4-BE49-F238E27FC236}">
              <a16:creationId xmlns:a16="http://schemas.microsoft.com/office/drawing/2014/main" id="{746AA089-2540-4381-9FA2-39EBD4364477}"/>
            </a:ext>
          </a:extLst>
        </xdr:cNvPr>
        <xdr:cNvSpPr/>
      </xdr:nvSpPr>
      <xdr:spPr>
        <a:xfrm>
          <a:off x="965200" y="138105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B5D0793-C338-4CB3-AEFF-0C6B956AA02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D156306-F4B7-42D0-BA84-B8B0197E354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8FF974D-6C63-4D86-9A77-94A2E18EB00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96B6E00-5655-4F53-8ACB-ED1FDAC45DD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F050AB1-D0D7-45B0-9CF8-C6D90564170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3" name="楕円 302">
          <a:extLst>
            <a:ext uri="{FF2B5EF4-FFF2-40B4-BE49-F238E27FC236}">
              <a16:creationId xmlns:a16="http://schemas.microsoft.com/office/drawing/2014/main" id="{4782951D-7646-40CA-B3AC-737A84560036}"/>
            </a:ext>
          </a:extLst>
        </xdr:cNvPr>
        <xdr:cNvSpPr/>
      </xdr:nvSpPr>
      <xdr:spPr>
        <a:xfrm>
          <a:off x="403606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4" name="【福祉施設】&#10;有形固定資産減価償却率該当値テキスト">
          <a:extLst>
            <a:ext uri="{FF2B5EF4-FFF2-40B4-BE49-F238E27FC236}">
              <a16:creationId xmlns:a16="http://schemas.microsoft.com/office/drawing/2014/main" id="{2E23B55E-EF2C-4E61-B221-B8B3BA2B5931}"/>
            </a:ext>
          </a:extLst>
        </xdr:cNvPr>
        <xdr:cNvSpPr txBox="1"/>
      </xdr:nvSpPr>
      <xdr:spPr>
        <a:xfrm>
          <a:off x="4124960" y="1444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5" name="楕円 304">
          <a:extLst>
            <a:ext uri="{FF2B5EF4-FFF2-40B4-BE49-F238E27FC236}">
              <a16:creationId xmlns:a16="http://schemas.microsoft.com/office/drawing/2014/main" id="{BA22C349-5D49-46CC-8231-A4F73CA87EB9}"/>
            </a:ext>
          </a:extLst>
        </xdr:cNvPr>
        <xdr:cNvSpPr/>
      </xdr:nvSpPr>
      <xdr:spPr>
        <a:xfrm>
          <a:off x="331216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6" name="直線コネクタ 305">
          <a:extLst>
            <a:ext uri="{FF2B5EF4-FFF2-40B4-BE49-F238E27FC236}">
              <a16:creationId xmlns:a16="http://schemas.microsoft.com/office/drawing/2014/main" id="{1F456264-CC71-480E-9133-FAD365C007F1}"/>
            </a:ext>
          </a:extLst>
        </xdr:cNvPr>
        <xdr:cNvCxnSpPr/>
      </xdr:nvCxnSpPr>
      <xdr:spPr>
        <a:xfrm>
          <a:off x="3355340" y="1458576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7" name="楕円 306">
          <a:extLst>
            <a:ext uri="{FF2B5EF4-FFF2-40B4-BE49-F238E27FC236}">
              <a16:creationId xmlns:a16="http://schemas.microsoft.com/office/drawing/2014/main" id="{B0BC6023-4A9B-4CFF-9A4D-CD7F5CBC7563}"/>
            </a:ext>
          </a:extLst>
        </xdr:cNvPr>
        <xdr:cNvSpPr/>
      </xdr:nvSpPr>
      <xdr:spPr>
        <a:xfrm>
          <a:off x="251460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08" name="直線コネクタ 307">
          <a:extLst>
            <a:ext uri="{FF2B5EF4-FFF2-40B4-BE49-F238E27FC236}">
              <a16:creationId xmlns:a16="http://schemas.microsoft.com/office/drawing/2014/main" id="{13D572B4-B0EB-498C-9AC0-FE8E1ACB3856}"/>
            </a:ext>
          </a:extLst>
        </xdr:cNvPr>
        <xdr:cNvCxnSpPr/>
      </xdr:nvCxnSpPr>
      <xdr:spPr>
        <a:xfrm>
          <a:off x="2565400" y="1458576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09" name="楕円 308">
          <a:extLst>
            <a:ext uri="{FF2B5EF4-FFF2-40B4-BE49-F238E27FC236}">
              <a16:creationId xmlns:a16="http://schemas.microsoft.com/office/drawing/2014/main" id="{5C018D2A-991D-425B-B367-E75D9742C9DE}"/>
            </a:ext>
          </a:extLst>
        </xdr:cNvPr>
        <xdr:cNvSpPr/>
      </xdr:nvSpPr>
      <xdr:spPr>
        <a:xfrm>
          <a:off x="173990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0" name="直線コネクタ 309">
          <a:extLst>
            <a:ext uri="{FF2B5EF4-FFF2-40B4-BE49-F238E27FC236}">
              <a16:creationId xmlns:a16="http://schemas.microsoft.com/office/drawing/2014/main" id="{0D6D8F4F-93F1-492E-B69D-F3B07CA6F830}"/>
            </a:ext>
          </a:extLst>
        </xdr:cNvPr>
        <xdr:cNvCxnSpPr/>
      </xdr:nvCxnSpPr>
      <xdr:spPr>
        <a:xfrm>
          <a:off x="1790700" y="1458576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1" name="楕円 310">
          <a:extLst>
            <a:ext uri="{FF2B5EF4-FFF2-40B4-BE49-F238E27FC236}">
              <a16:creationId xmlns:a16="http://schemas.microsoft.com/office/drawing/2014/main" id="{08C74D53-510B-4F59-8D37-81F54039E1FA}"/>
            </a:ext>
          </a:extLst>
        </xdr:cNvPr>
        <xdr:cNvSpPr/>
      </xdr:nvSpPr>
      <xdr:spPr>
        <a:xfrm>
          <a:off x="96520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2" name="直線コネクタ 311">
          <a:extLst>
            <a:ext uri="{FF2B5EF4-FFF2-40B4-BE49-F238E27FC236}">
              <a16:creationId xmlns:a16="http://schemas.microsoft.com/office/drawing/2014/main" id="{D3EF09BC-7432-4F56-8D62-B32CCEBF1417}"/>
            </a:ext>
          </a:extLst>
        </xdr:cNvPr>
        <xdr:cNvCxnSpPr/>
      </xdr:nvCxnSpPr>
      <xdr:spPr>
        <a:xfrm>
          <a:off x="1008380" y="1458576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85833</xdr:rowOff>
    </xdr:from>
    <xdr:ext cx="405111" cy="259045"/>
    <xdr:sp macro="" textlink="">
      <xdr:nvSpPr>
        <xdr:cNvPr id="313" name="n_1aveValue【福祉施設】&#10;有形固定資産減価償却率">
          <a:extLst>
            <a:ext uri="{FF2B5EF4-FFF2-40B4-BE49-F238E27FC236}">
              <a16:creationId xmlns:a16="http://schemas.microsoft.com/office/drawing/2014/main" id="{865D4275-BEB0-4AE8-8C50-1E36903C2C3C}"/>
            </a:ext>
          </a:extLst>
        </xdr:cNvPr>
        <xdr:cNvSpPr txBox="1"/>
      </xdr:nvSpPr>
      <xdr:spPr>
        <a:xfrm>
          <a:off x="3170564" y="1366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113591</xdr:rowOff>
    </xdr:from>
    <xdr:ext cx="405111" cy="259045"/>
    <xdr:sp macro="" textlink="">
      <xdr:nvSpPr>
        <xdr:cNvPr id="314" name="n_2aveValue【福祉施設】&#10;有形固定資産減価償却率">
          <a:extLst>
            <a:ext uri="{FF2B5EF4-FFF2-40B4-BE49-F238E27FC236}">
              <a16:creationId xmlns:a16="http://schemas.microsoft.com/office/drawing/2014/main" id="{488A155D-8A23-407A-9BB0-DB6E24367948}"/>
            </a:ext>
          </a:extLst>
        </xdr:cNvPr>
        <xdr:cNvSpPr txBox="1"/>
      </xdr:nvSpPr>
      <xdr:spPr>
        <a:xfrm>
          <a:off x="2385704" y="1369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5" name="n_3aveValue【福祉施設】&#10;有形固定資産減価償却率">
          <a:extLst>
            <a:ext uri="{FF2B5EF4-FFF2-40B4-BE49-F238E27FC236}">
              <a16:creationId xmlns:a16="http://schemas.microsoft.com/office/drawing/2014/main" id="{3CFE93BB-49F6-449B-89B3-48BF388851EB}"/>
            </a:ext>
          </a:extLst>
        </xdr:cNvPr>
        <xdr:cNvSpPr txBox="1"/>
      </xdr:nvSpPr>
      <xdr:spPr>
        <a:xfrm>
          <a:off x="1611004" y="1360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10721</xdr:rowOff>
    </xdr:from>
    <xdr:ext cx="405111" cy="259045"/>
    <xdr:sp macro="" textlink="">
      <xdr:nvSpPr>
        <xdr:cNvPr id="316" name="n_4aveValue【福祉施設】&#10;有形固定資産減価償却率">
          <a:extLst>
            <a:ext uri="{FF2B5EF4-FFF2-40B4-BE49-F238E27FC236}">
              <a16:creationId xmlns:a16="http://schemas.microsoft.com/office/drawing/2014/main" id="{031A2216-113C-42A1-9FA9-EE578DB5E005}"/>
            </a:ext>
          </a:extLst>
        </xdr:cNvPr>
        <xdr:cNvSpPr txBox="1"/>
      </xdr:nvSpPr>
      <xdr:spPr>
        <a:xfrm>
          <a:off x="83630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7" name="n_1mainValue【福祉施設】&#10;有形固定資産減価償却率">
          <a:extLst>
            <a:ext uri="{FF2B5EF4-FFF2-40B4-BE49-F238E27FC236}">
              <a16:creationId xmlns:a16="http://schemas.microsoft.com/office/drawing/2014/main" id="{240C38E8-2241-48D8-802D-3E9FA73053D9}"/>
            </a:ext>
          </a:extLst>
        </xdr:cNvPr>
        <xdr:cNvSpPr txBox="1"/>
      </xdr:nvSpPr>
      <xdr:spPr>
        <a:xfrm>
          <a:off x="313824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18" name="n_2mainValue【福祉施設】&#10;有形固定資産減価償却率">
          <a:extLst>
            <a:ext uri="{FF2B5EF4-FFF2-40B4-BE49-F238E27FC236}">
              <a16:creationId xmlns:a16="http://schemas.microsoft.com/office/drawing/2014/main" id="{ECC538F5-EAAA-4A9C-AD71-101D10943BCC}"/>
            </a:ext>
          </a:extLst>
        </xdr:cNvPr>
        <xdr:cNvSpPr txBox="1"/>
      </xdr:nvSpPr>
      <xdr:spPr>
        <a:xfrm>
          <a:off x="23533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19" name="n_3mainValue【福祉施設】&#10;有形固定資産減価償却率">
          <a:extLst>
            <a:ext uri="{FF2B5EF4-FFF2-40B4-BE49-F238E27FC236}">
              <a16:creationId xmlns:a16="http://schemas.microsoft.com/office/drawing/2014/main" id="{42577CB6-402E-452E-8401-4D4014AFF5BC}"/>
            </a:ext>
          </a:extLst>
        </xdr:cNvPr>
        <xdr:cNvSpPr txBox="1"/>
      </xdr:nvSpPr>
      <xdr:spPr>
        <a:xfrm>
          <a:off x="15786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0" name="n_4mainValue【福祉施設】&#10;有形固定資産減価償却率">
          <a:extLst>
            <a:ext uri="{FF2B5EF4-FFF2-40B4-BE49-F238E27FC236}">
              <a16:creationId xmlns:a16="http://schemas.microsoft.com/office/drawing/2014/main" id="{A78B8D3B-36B4-4ED4-B8B4-C2393D7F287F}"/>
            </a:ext>
          </a:extLst>
        </xdr:cNvPr>
        <xdr:cNvSpPr txBox="1"/>
      </xdr:nvSpPr>
      <xdr:spPr>
        <a:xfrm>
          <a:off x="8039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6B5778A-A8C0-453A-94C0-9423DA68B5B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3F70CBC4-143B-4E08-A19E-BE3C76482C9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F9FE0B30-6093-4121-A0C1-9DA9BEECD5F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9D8E877F-2F1B-48BF-8025-29FCCD5EE15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9D572553-6A24-43CC-A589-795500640A5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F4821700-FA8B-443E-93BC-55AEC41C041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A51B5750-A75B-4F23-AC72-5CA1307E2FB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4B6021D-6889-452D-846C-35E3C12F88C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9D1E251A-DC7A-4CFD-90BE-130A77CB0B3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2FB55A3D-884B-4913-A01D-476B1CBA4F4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44EFDF0-487B-481E-9934-20896165EA4A}"/>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8107F04A-B3D9-4AAE-A3B4-905A9011C281}"/>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D149D15D-F76F-43EF-972E-D66BC04E8A1F}"/>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409848C-AC07-4BAF-8458-4039077558FD}"/>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B5A34054-32B8-48E8-89AE-2CC3A19E4528}"/>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610357D3-0CD4-4315-8B02-6D7E94685418}"/>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E14A9561-1B8A-43E1-BCC2-EABF02470D87}"/>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74F88293-473F-4BA7-8FFE-D0B6E99FD763}"/>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C665FED7-E78B-46C9-BE8F-827B21FDA0DD}"/>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A35F4361-628A-4E26-92CB-D44F5FFDD128}"/>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659BF434-2FE4-4F62-8866-0FCCC58124FA}"/>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A079486E-40CB-46CD-AA08-E0B81F97CD80}"/>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9398BEC6-4513-42E8-8A5B-456EC3B6FF5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1583CCF1-F1B6-4C7F-BB80-5FC894121B39}"/>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E38C6C29-47B6-439C-ACC8-51C19E890F0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69124</xdr:rowOff>
    </xdr:from>
    <xdr:to>
      <xdr:col>54</xdr:col>
      <xdr:colOff>189865</xdr:colOff>
      <xdr:row>86</xdr:row>
      <xdr:rowOff>132806</xdr:rowOff>
    </xdr:to>
    <xdr:cxnSp macro="">
      <xdr:nvCxnSpPr>
        <xdr:cNvPr id="346" name="直線コネクタ 345">
          <a:extLst>
            <a:ext uri="{FF2B5EF4-FFF2-40B4-BE49-F238E27FC236}">
              <a16:creationId xmlns:a16="http://schemas.microsoft.com/office/drawing/2014/main" id="{DAF7567A-B2D2-4234-B515-F08C9126E73B}"/>
            </a:ext>
          </a:extLst>
        </xdr:cNvPr>
        <xdr:cNvCxnSpPr/>
      </xdr:nvCxnSpPr>
      <xdr:spPr>
        <a:xfrm flipV="1">
          <a:off x="9219565" y="1297740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347" name="【福祉施設】&#10;一人当たり面積最小値テキスト">
          <a:extLst>
            <a:ext uri="{FF2B5EF4-FFF2-40B4-BE49-F238E27FC236}">
              <a16:creationId xmlns:a16="http://schemas.microsoft.com/office/drawing/2014/main" id="{A51C2868-F26F-4CA5-827A-A57A7F2B4F38}"/>
            </a:ext>
          </a:extLst>
        </xdr:cNvPr>
        <xdr:cNvSpPr txBox="1"/>
      </xdr:nvSpPr>
      <xdr:spPr>
        <a:xfrm>
          <a:off x="9258300" y="1455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48" name="直線コネクタ 347">
          <a:extLst>
            <a:ext uri="{FF2B5EF4-FFF2-40B4-BE49-F238E27FC236}">
              <a16:creationId xmlns:a16="http://schemas.microsoft.com/office/drawing/2014/main" id="{C10FE89F-0262-4E62-8BD0-FB2BAEF8A12C}"/>
            </a:ext>
          </a:extLst>
        </xdr:cNvPr>
        <xdr:cNvCxnSpPr/>
      </xdr:nvCxnSpPr>
      <xdr:spPr>
        <a:xfrm>
          <a:off x="9154160" y="14549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15801</xdr:rowOff>
    </xdr:from>
    <xdr:ext cx="469744" cy="259045"/>
    <xdr:sp macro="" textlink="">
      <xdr:nvSpPr>
        <xdr:cNvPr id="349" name="【福祉施設】&#10;一人当たり面積最大値テキスト">
          <a:extLst>
            <a:ext uri="{FF2B5EF4-FFF2-40B4-BE49-F238E27FC236}">
              <a16:creationId xmlns:a16="http://schemas.microsoft.com/office/drawing/2014/main" id="{82DF76A6-7507-4834-B525-D1AB55E452CA}"/>
            </a:ext>
          </a:extLst>
        </xdr:cNvPr>
        <xdr:cNvSpPr txBox="1"/>
      </xdr:nvSpPr>
      <xdr:spPr>
        <a:xfrm>
          <a:off x="9258300" y="1275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69124</xdr:rowOff>
    </xdr:from>
    <xdr:to>
      <xdr:col>55</xdr:col>
      <xdr:colOff>88900</xdr:colOff>
      <xdr:row>77</xdr:row>
      <xdr:rowOff>69124</xdr:rowOff>
    </xdr:to>
    <xdr:cxnSp macro="">
      <xdr:nvCxnSpPr>
        <xdr:cNvPr id="350" name="直線コネクタ 349">
          <a:extLst>
            <a:ext uri="{FF2B5EF4-FFF2-40B4-BE49-F238E27FC236}">
              <a16:creationId xmlns:a16="http://schemas.microsoft.com/office/drawing/2014/main" id="{870E4936-05E3-45A4-BF19-A6EA45D35F51}"/>
            </a:ext>
          </a:extLst>
        </xdr:cNvPr>
        <xdr:cNvCxnSpPr/>
      </xdr:nvCxnSpPr>
      <xdr:spPr>
        <a:xfrm>
          <a:off x="9154160" y="129774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51" name="【福祉施設】&#10;一人当たり面積平均値テキスト">
          <a:extLst>
            <a:ext uri="{FF2B5EF4-FFF2-40B4-BE49-F238E27FC236}">
              <a16:creationId xmlns:a16="http://schemas.microsoft.com/office/drawing/2014/main" id="{2CFCEE9D-9C2D-4C32-924D-93F9BC723E69}"/>
            </a:ext>
          </a:extLst>
        </xdr:cNvPr>
        <xdr:cNvSpPr txBox="1"/>
      </xdr:nvSpPr>
      <xdr:spPr>
        <a:xfrm>
          <a:off x="9258300" y="14002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52" name="フローチャート: 判断 351">
          <a:extLst>
            <a:ext uri="{FF2B5EF4-FFF2-40B4-BE49-F238E27FC236}">
              <a16:creationId xmlns:a16="http://schemas.microsoft.com/office/drawing/2014/main" id="{9B839A4C-288F-4D7D-93A5-C2E20937FC36}"/>
            </a:ext>
          </a:extLst>
        </xdr:cNvPr>
        <xdr:cNvSpPr/>
      </xdr:nvSpPr>
      <xdr:spPr>
        <a:xfrm>
          <a:off x="9192260" y="141474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60779</xdr:rowOff>
    </xdr:from>
    <xdr:to>
      <xdr:col>50</xdr:col>
      <xdr:colOff>165100</xdr:colOff>
      <xdr:row>84</xdr:row>
      <xdr:rowOff>162379</xdr:rowOff>
    </xdr:to>
    <xdr:sp macro="" textlink="">
      <xdr:nvSpPr>
        <xdr:cNvPr id="353" name="フローチャート: 判断 352">
          <a:extLst>
            <a:ext uri="{FF2B5EF4-FFF2-40B4-BE49-F238E27FC236}">
              <a16:creationId xmlns:a16="http://schemas.microsoft.com/office/drawing/2014/main" id="{9CE3B98A-1A22-4343-A588-8F8DE24E0E99}"/>
            </a:ext>
          </a:extLst>
        </xdr:cNvPr>
        <xdr:cNvSpPr/>
      </xdr:nvSpPr>
      <xdr:spPr>
        <a:xfrm>
          <a:off x="8445500" y="1414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93436</xdr:rowOff>
    </xdr:from>
    <xdr:to>
      <xdr:col>46</xdr:col>
      <xdr:colOff>38100</xdr:colOff>
      <xdr:row>85</xdr:row>
      <xdr:rowOff>23586</xdr:rowOff>
    </xdr:to>
    <xdr:sp macro="" textlink="">
      <xdr:nvSpPr>
        <xdr:cNvPr id="354" name="フローチャート: 判断 353">
          <a:extLst>
            <a:ext uri="{FF2B5EF4-FFF2-40B4-BE49-F238E27FC236}">
              <a16:creationId xmlns:a16="http://schemas.microsoft.com/office/drawing/2014/main" id="{44B744B2-8FDF-497B-B7C8-354E31BEB204}"/>
            </a:ext>
          </a:extLst>
        </xdr:cNvPr>
        <xdr:cNvSpPr/>
      </xdr:nvSpPr>
      <xdr:spPr>
        <a:xfrm>
          <a:off x="7670800" y="141751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11793</xdr:rowOff>
    </xdr:from>
    <xdr:to>
      <xdr:col>41</xdr:col>
      <xdr:colOff>101600</xdr:colOff>
      <xdr:row>84</xdr:row>
      <xdr:rowOff>113393</xdr:rowOff>
    </xdr:to>
    <xdr:sp macro="" textlink="">
      <xdr:nvSpPr>
        <xdr:cNvPr id="355" name="フローチャート: 判断 354">
          <a:extLst>
            <a:ext uri="{FF2B5EF4-FFF2-40B4-BE49-F238E27FC236}">
              <a16:creationId xmlns:a16="http://schemas.microsoft.com/office/drawing/2014/main" id="{AC28D04F-EC0B-4DF0-B6DF-40007C844A2C}"/>
            </a:ext>
          </a:extLst>
        </xdr:cNvPr>
        <xdr:cNvSpPr/>
      </xdr:nvSpPr>
      <xdr:spPr>
        <a:xfrm>
          <a:off x="6873240" y="140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46082</xdr:rowOff>
    </xdr:from>
    <xdr:to>
      <xdr:col>36</xdr:col>
      <xdr:colOff>165100</xdr:colOff>
      <xdr:row>84</xdr:row>
      <xdr:rowOff>147682</xdr:rowOff>
    </xdr:to>
    <xdr:sp macro="" textlink="">
      <xdr:nvSpPr>
        <xdr:cNvPr id="356" name="フローチャート: 判断 355">
          <a:extLst>
            <a:ext uri="{FF2B5EF4-FFF2-40B4-BE49-F238E27FC236}">
              <a16:creationId xmlns:a16="http://schemas.microsoft.com/office/drawing/2014/main" id="{AD4F0C9F-D6EF-4658-9BD4-A21F8CB35433}"/>
            </a:ext>
          </a:extLst>
        </xdr:cNvPr>
        <xdr:cNvSpPr/>
      </xdr:nvSpPr>
      <xdr:spPr>
        <a:xfrm>
          <a:off x="6098540" y="141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DCB3FB4-B471-4A3D-8F78-7D48E8EF348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F435EE6-94F9-448B-A62E-5A573A0B0361}"/>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949A9EC-8148-459F-AA1D-D38E87B3158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FA6B3BF-AFA8-478A-A754-BFE3859E0E0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92B5A01-9245-42A8-8464-05E435F77283}"/>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126093</xdr:rowOff>
    </xdr:from>
    <xdr:to>
      <xdr:col>55</xdr:col>
      <xdr:colOff>50800</xdr:colOff>
      <xdr:row>86</xdr:row>
      <xdr:rowOff>56243</xdr:rowOff>
    </xdr:to>
    <xdr:sp macro="" textlink="">
      <xdr:nvSpPr>
        <xdr:cNvPr id="362" name="楕円 361">
          <a:extLst>
            <a:ext uri="{FF2B5EF4-FFF2-40B4-BE49-F238E27FC236}">
              <a16:creationId xmlns:a16="http://schemas.microsoft.com/office/drawing/2014/main" id="{4D39CB51-1EB6-49F6-A4E7-E79B4A610E9B}"/>
            </a:ext>
          </a:extLst>
        </xdr:cNvPr>
        <xdr:cNvSpPr/>
      </xdr:nvSpPr>
      <xdr:spPr>
        <a:xfrm>
          <a:off x="9192260" y="143754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104520</xdr:rowOff>
    </xdr:from>
    <xdr:ext cx="469744" cy="259045"/>
    <xdr:sp macro="" textlink="">
      <xdr:nvSpPr>
        <xdr:cNvPr id="363" name="【福祉施設】&#10;一人当たり面積該当値テキスト">
          <a:extLst>
            <a:ext uri="{FF2B5EF4-FFF2-40B4-BE49-F238E27FC236}">
              <a16:creationId xmlns:a16="http://schemas.microsoft.com/office/drawing/2014/main" id="{F9A6D3FE-0AB9-4CAE-85BF-EC6487962979}"/>
            </a:ext>
          </a:extLst>
        </xdr:cNvPr>
        <xdr:cNvSpPr txBox="1"/>
      </xdr:nvSpPr>
      <xdr:spPr>
        <a:xfrm>
          <a:off x="9258300" y="1435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129358</xdr:rowOff>
    </xdr:from>
    <xdr:to>
      <xdr:col>50</xdr:col>
      <xdr:colOff>165100</xdr:colOff>
      <xdr:row>86</xdr:row>
      <xdr:rowOff>59508</xdr:rowOff>
    </xdr:to>
    <xdr:sp macro="" textlink="">
      <xdr:nvSpPr>
        <xdr:cNvPr id="364" name="楕円 363">
          <a:extLst>
            <a:ext uri="{FF2B5EF4-FFF2-40B4-BE49-F238E27FC236}">
              <a16:creationId xmlns:a16="http://schemas.microsoft.com/office/drawing/2014/main" id="{7829A699-0F2B-4EA2-8E16-A6F7B656AA1B}"/>
            </a:ext>
          </a:extLst>
        </xdr:cNvPr>
        <xdr:cNvSpPr/>
      </xdr:nvSpPr>
      <xdr:spPr>
        <a:xfrm>
          <a:off x="8445500" y="143787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5443</xdr:rowOff>
    </xdr:from>
    <xdr:to>
      <xdr:col>55</xdr:col>
      <xdr:colOff>0</xdr:colOff>
      <xdr:row>86</xdr:row>
      <xdr:rowOff>8708</xdr:rowOff>
    </xdr:to>
    <xdr:cxnSp macro="">
      <xdr:nvCxnSpPr>
        <xdr:cNvPr id="365" name="直線コネクタ 364">
          <a:extLst>
            <a:ext uri="{FF2B5EF4-FFF2-40B4-BE49-F238E27FC236}">
              <a16:creationId xmlns:a16="http://schemas.microsoft.com/office/drawing/2014/main" id="{3A520E00-07B9-48BA-8938-09632FCA348E}"/>
            </a:ext>
          </a:extLst>
        </xdr:cNvPr>
        <xdr:cNvCxnSpPr/>
      </xdr:nvCxnSpPr>
      <xdr:spPr>
        <a:xfrm flipV="1">
          <a:off x="8496300" y="14422483"/>
          <a:ext cx="7239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132624</xdr:rowOff>
    </xdr:from>
    <xdr:to>
      <xdr:col>46</xdr:col>
      <xdr:colOff>38100</xdr:colOff>
      <xdr:row>86</xdr:row>
      <xdr:rowOff>62774</xdr:rowOff>
    </xdr:to>
    <xdr:sp macro="" textlink="">
      <xdr:nvSpPr>
        <xdr:cNvPr id="366" name="楕円 365">
          <a:extLst>
            <a:ext uri="{FF2B5EF4-FFF2-40B4-BE49-F238E27FC236}">
              <a16:creationId xmlns:a16="http://schemas.microsoft.com/office/drawing/2014/main" id="{8A0184FA-C5A6-4377-A715-53381173DD72}"/>
            </a:ext>
          </a:extLst>
        </xdr:cNvPr>
        <xdr:cNvSpPr/>
      </xdr:nvSpPr>
      <xdr:spPr>
        <a:xfrm>
          <a:off x="7670800" y="143820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8708</xdr:rowOff>
    </xdr:from>
    <xdr:to>
      <xdr:col>50</xdr:col>
      <xdr:colOff>114300</xdr:colOff>
      <xdr:row>86</xdr:row>
      <xdr:rowOff>11974</xdr:rowOff>
    </xdr:to>
    <xdr:cxnSp macro="">
      <xdr:nvCxnSpPr>
        <xdr:cNvPr id="367" name="直線コネクタ 366">
          <a:extLst>
            <a:ext uri="{FF2B5EF4-FFF2-40B4-BE49-F238E27FC236}">
              <a16:creationId xmlns:a16="http://schemas.microsoft.com/office/drawing/2014/main" id="{469D8BFC-FB2F-4D2A-8E96-2F0004E6D0D2}"/>
            </a:ext>
          </a:extLst>
        </xdr:cNvPr>
        <xdr:cNvCxnSpPr/>
      </xdr:nvCxnSpPr>
      <xdr:spPr>
        <a:xfrm flipV="1">
          <a:off x="7713980" y="14425748"/>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135889</xdr:rowOff>
    </xdr:from>
    <xdr:to>
      <xdr:col>41</xdr:col>
      <xdr:colOff>101600</xdr:colOff>
      <xdr:row>86</xdr:row>
      <xdr:rowOff>66039</xdr:rowOff>
    </xdr:to>
    <xdr:sp macro="" textlink="">
      <xdr:nvSpPr>
        <xdr:cNvPr id="368" name="楕円 367">
          <a:extLst>
            <a:ext uri="{FF2B5EF4-FFF2-40B4-BE49-F238E27FC236}">
              <a16:creationId xmlns:a16="http://schemas.microsoft.com/office/drawing/2014/main" id="{4664B663-B0B4-4CAA-897E-811151B05479}"/>
            </a:ext>
          </a:extLst>
        </xdr:cNvPr>
        <xdr:cNvSpPr/>
      </xdr:nvSpPr>
      <xdr:spPr>
        <a:xfrm>
          <a:off x="6873240" y="14385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11974</xdr:rowOff>
    </xdr:from>
    <xdr:to>
      <xdr:col>45</xdr:col>
      <xdr:colOff>177800</xdr:colOff>
      <xdr:row>86</xdr:row>
      <xdr:rowOff>15239</xdr:rowOff>
    </xdr:to>
    <xdr:cxnSp macro="">
      <xdr:nvCxnSpPr>
        <xdr:cNvPr id="369" name="直線コネクタ 368">
          <a:extLst>
            <a:ext uri="{FF2B5EF4-FFF2-40B4-BE49-F238E27FC236}">
              <a16:creationId xmlns:a16="http://schemas.microsoft.com/office/drawing/2014/main" id="{6C8779F3-9D1C-4EE6-A88E-90F4B518217E}"/>
            </a:ext>
          </a:extLst>
        </xdr:cNvPr>
        <xdr:cNvCxnSpPr/>
      </xdr:nvCxnSpPr>
      <xdr:spPr>
        <a:xfrm flipV="1">
          <a:off x="6924040" y="14429014"/>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140788</xdr:rowOff>
    </xdr:from>
    <xdr:to>
      <xdr:col>36</xdr:col>
      <xdr:colOff>165100</xdr:colOff>
      <xdr:row>86</xdr:row>
      <xdr:rowOff>70938</xdr:rowOff>
    </xdr:to>
    <xdr:sp macro="" textlink="">
      <xdr:nvSpPr>
        <xdr:cNvPr id="370" name="楕円 369">
          <a:extLst>
            <a:ext uri="{FF2B5EF4-FFF2-40B4-BE49-F238E27FC236}">
              <a16:creationId xmlns:a16="http://schemas.microsoft.com/office/drawing/2014/main" id="{1E058367-D3BB-45CD-A55E-2EC16AD5AE9A}"/>
            </a:ext>
          </a:extLst>
        </xdr:cNvPr>
        <xdr:cNvSpPr/>
      </xdr:nvSpPr>
      <xdr:spPr>
        <a:xfrm>
          <a:off x="6098540" y="14390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15239</xdr:rowOff>
    </xdr:from>
    <xdr:to>
      <xdr:col>41</xdr:col>
      <xdr:colOff>50800</xdr:colOff>
      <xdr:row>86</xdr:row>
      <xdr:rowOff>20138</xdr:rowOff>
    </xdr:to>
    <xdr:cxnSp macro="">
      <xdr:nvCxnSpPr>
        <xdr:cNvPr id="371" name="直線コネクタ 370">
          <a:extLst>
            <a:ext uri="{FF2B5EF4-FFF2-40B4-BE49-F238E27FC236}">
              <a16:creationId xmlns:a16="http://schemas.microsoft.com/office/drawing/2014/main" id="{C4818DF5-CF18-4064-8E88-29B09AE62D20}"/>
            </a:ext>
          </a:extLst>
        </xdr:cNvPr>
        <xdr:cNvCxnSpPr/>
      </xdr:nvCxnSpPr>
      <xdr:spPr>
        <a:xfrm flipV="1">
          <a:off x="6149340" y="14432279"/>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7456</xdr:rowOff>
    </xdr:from>
    <xdr:ext cx="469744" cy="259045"/>
    <xdr:sp macro="" textlink="">
      <xdr:nvSpPr>
        <xdr:cNvPr id="372" name="n_1aveValue【福祉施設】&#10;一人当たり面積">
          <a:extLst>
            <a:ext uri="{FF2B5EF4-FFF2-40B4-BE49-F238E27FC236}">
              <a16:creationId xmlns:a16="http://schemas.microsoft.com/office/drawing/2014/main" id="{76A245A5-8EC6-450A-AAC2-FEADB522C84D}"/>
            </a:ext>
          </a:extLst>
        </xdr:cNvPr>
        <xdr:cNvSpPr txBox="1"/>
      </xdr:nvSpPr>
      <xdr:spPr>
        <a:xfrm>
          <a:off x="8271587" y="1392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40113</xdr:rowOff>
    </xdr:from>
    <xdr:ext cx="469744" cy="259045"/>
    <xdr:sp macro="" textlink="">
      <xdr:nvSpPr>
        <xdr:cNvPr id="373" name="n_2aveValue【福祉施設】&#10;一人当たり面積">
          <a:extLst>
            <a:ext uri="{FF2B5EF4-FFF2-40B4-BE49-F238E27FC236}">
              <a16:creationId xmlns:a16="http://schemas.microsoft.com/office/drawing/2014/main" id="{CECDE649-37DF-4887-8314-DC6ADDDBA19F}"/>
            </a:ext>
          </a:extLst>
        </xdr:cNvPr>
        <xdr:cNvSpPr txBox="1"/>
      </xdr:nvSpPr>
      <xdr:spPr>
        <a:xfrm>
          <a:off x="7509587" y="1395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129920</xdr:rowOff>
    </xdr:from>
    <xdr:ext cx="469744" cy="259045"/>
    <xdr:sp macro="" textlink="">
      <xdr:nvSpPr>
        <xdr:cNvPr id="374" name="n_3aveValue【福祉施設】&#10;一人当たり面積">
          <a:extLst>
            <a:ext uri="{FF2B5EF4-FFF2-40B4-BE49-F238E27FC236}">
              <a16:creationId xmlns:a16="http://schemas.microsoft.com/office/drawing/2014/main" id="{05CA5E36-5F6F-4B57-B2EF-D1ACBA5DF27A}"/>
            </a:ext>
          </a:extLst>
        </xdr:cNvPr>
        <xdr:cNvSpPr txBox="1"/>
      </xdr:nvSpPr>
      <xdr:spPr>
        <a:xfrm>
          <a:off x="6712027" y="1387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164209</xdr:rowOff>
    </xdr:from>
    <xdr:ext cx="469744" cy="259045"/>
    <xdr:sp macro="" textlink="">
      <xdr:nvSpPr>
        <xdr:cNvPr id="375" name="n_4aveValue【福祉施設】&#10;一人当たり面積">
          <a:extLst>
            <a:ext uri="{FF2B5EF4-FFF2-40B4-BE49-F238E27FC236}">
              <a16:creationId xmlns:a16="http://schemas.microsoft.com/office/drawing/2014/main" id="{E69DF49B-EB3B-49B3-93EC-444780510B6B}"/>
            </a:ext>
          </a:extLst>
        </xdr:cNvPr>
        <xdr:cNvSpPr txBox="1"/>
      </xdr:nvSpPr>
      <xdr:spPr>
        <a:xfrm>
          <a:off x="5937327" y="139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50635</xdr:rowOff>
    </xdr:from>
    <xdr:ext cx="469744" cy="259045"/>
    <xdr:sp macro="" textlink="">
      <xdr:nvSpPr>
        <xdr:cNvPr id="376" name="n_1mainValue【福祉施設】&#10;一人当たり面積">
          <a:extLst>
            <a:ext uri="{FF2B5EF4-FFF2-40B4-BE49-F238E27FC236}">
              <a16:creationId xmlns:a16="http://schemas.microsoft.com/office/drawing/2014/main" id="{A14E9B37-CB46-4228-B845-856840287F11}"/>
            </a:ext>
          </a:extLst>
        </xdr:cNvPr>
        <xdr:cNvSpPr txBox="1"/>
      </xdr:nvSpPr>
      <xdr:spPr>
        <a:xfrm>
          <a:off x="8271587" y="1446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53901</xdr:rowOff>
    </xdr:from>
    <xdr:ext cx="469744" cy="259045"/>
    <xdr:sp macro="" textlink="">
      <xdr:nvSpPr>
        <xdr:cNvPr id="377" name="n_2mainValue【福祉施設】&#10;一人当たり面積">
          <a:extLst>
            <a:ext uri="{FF2B5EF4-FFF2-40B4-BE49-F238E27FC236}">
              <a16:creationId xmlns:a16="http://schemas.microsoft.com/office/drawing/2014/main" id="{CF89E7F5-3C85-423C-9C26-193FC80A668E}"/>
            </a:ext>
          </a:extLst>
        </xdr:cNvPr>
        <xdr:cNvSpPr txBox="1"/>
      </xdr:nvSpPr>
      <xdr:spPr>
        <a:xfrm>
          <a:off x="7509587" y="1447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57166</xdr:rowOff>
    </xdr:from>
    <xdr:ext cx="469744" cy="259045"/>
    <xdr:sp macro="" textlink="">
      <xdr:nvSpPr>
        <xdr:cNvPr id="378" name="n_3mainValue【福祉施設】&#10;一人当たり面積">
          <a:extLst>
            <a:ext uri="{FF2B5EF4-FFF2-40B4-BE49-F238E27FC236}">
              <a16:creationId xmlns:a16="http://schemas.microsoft.com/office/drawing/2014/main" id="{850F04CA-1139-4190-B0B8-197D8598B7BD}"/>
            </a:ext>
          </a:extLst>
        </xdr:cNvPr>
        <xdr:cNvSpPr txBox="1"/>
      </xdr:nvSpPr>
      <xdr:spPr>
        <a:xfrm>
          <a:off x="6712027" y="144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62065</xdr:rowOff>
    </xdr:from>
    <xdr:ext cx="469744" cy="259045"/>
    <xdr:sp macro="" textlink="">
      <xdr:nvSpPr>
        <xdr:cNvPr id="379" name="n_4mainValue【福祉施設】&#10;一人当たり面積">
          <a:extLst>
            <a:ext uri="{FF2B5EF4-FFF2-40B4-BE49-F238E27FC236}">
              <a16:creationId xmlns:a16="http://schemas.microsoft.com/office/drawing/2014/main" id="{31BA19DF-F5FF-4939-AE84-1C3FECFB29C4}"/>
            </a:ext>
          </a:extLst>
        </xdr:cNvPr>
        <xdr:cNvSpPr txBox="1"/>
      </xdr:nvSpPr>
      <xdr:spPr>
        <a:xfrm>
          <a:off x="5937327" y="1447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F507DCA0-2E17-49C9-8EE4-F530DED29A5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A485CA57-1B85-4A17-ADC4-3537B2F3FA5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274AA51A-C74D-451E-AA3A-D98EC0BF4D7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21028960-69D3-4D1C-8D14-775C8894E28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80A21373-EE0C-4C4A-A8DB-05798395C4F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928F1137-EDB1-41CA-8E15-E09B38718D3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F4D75C81-7149-4E71-BE9A-192C531703A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B067FDC5-4EE7-4654-8316-08F069C42722}"/>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DB05265C-0DA8-4A8D-8B68-66A6D7CAB12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7899630E-D350-4890-9456-ED011194257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486ED742-1784-4CBD-BE25-A403628B3E5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B37FEDDA-A14F-491A-BB5E-AE58F7568F0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E61FA539-AB9A-4E07-B485-70498F32E79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DC92EE7C-E7EF-455A-93FB-034B51136E7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9CC79285-966C-49AC-862F-879350E8FFC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5486DFA9-142E-4FB3-BA2B-2840943B63CA}"/>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5DE0A71D-033F-40AB-BF57-2FF253D483E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F7595816-104A-405C-9D35-8AF1639476E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F1F62462-55A0-4172-83E0-7C664CF919D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79FC6624-C905-4531-8152-2EE155130B7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57298B15-1381-4344-BC48-3355AFB18B18}"/>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85D2059E-D4D8-46A4-8F3E-3B8CF4C2B7E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3972FB54-5D0B-41E2-B66A-41DE9DCD95F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D739DFEC-82C2-4521-BADE-981F611566C4}"/>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a:extLst>
            <a:ext uri="{FF2B5EF4-FFF2-40B4-BE49-F238E27FC236}">
              <a16:creationId xmlns:a16="http://schemas.microsoft.com/office/drawing/2014/main" id="{56CE5B48-1112-4862-A9FC-23AD6DE5B6C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a:extLst>
            <a:ext uri="{FF2B5EF4-FFF2-40B4-BE49-F238E27FC236}">
              <a16:creationId xmlns:a16="http://schemas.microsoft.com/office/drawing/2014/main" id="{6C2ACB72-95BA-401D-9448-AE61D6A41DC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a:extLst>
            <a:ext uri="{FF2B5EF4-FFF2-40B4-BE49-F238E27FC236}">
              <a16:creationId xmlns:a16="http://schemas.microsoft.com/office/drawing/2014/main" id="{6CEAE32F-5B6C-42B3-87DB-E75A696B6B3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a:extLst>
            <a:ext uri="{FF2B5EF4-FFF2-40B4-BE49-F238E27FC236}">
              <a16:creationId xmlns:a16="http://schemas.microsoft.com/office/drawing/2014/main" id="{54EDF531-4EE4-42AC-B8E7-02B1C6BE9BF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a:extLst>
            <a:ext uri="{FF2B5EF4-FFF2-40B4-BE49-F238E27FC236}">
              <a16:creationId xmlns:a16="http://schemas.microsoft.com/office/drawing/2014/main" id="{7C4CD7B9-A09E-42D6-948D-9E0E3F74F8B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a:extLst>
            <a:ext uri="{FF2B5EF4-FFF2-40B4-BE49-F238E27FC236}">
              <a16:creationId xmlns:a16="http://schemas.microsoft.com/office/drawing/2014/main" id="{484BBA62-618C-48D9-A140-28FD62AF86E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a:extLst>
            <a:ext uri="{FF2B5EF4-FFF2-40B4-BE49-F238E27FC236}">
              <a16:creationId xmlns:a16="http://schemas.microsoft.com/office/drawing/2014/main" id="{3657D112-A76D-4012-8E2A-FAE9B39016E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a:extLst>
            <a:ext uri="{FF2B5EF4-FFF2-40B4-BE49-F238E27FC236}">
              <a16:creationId xmlns:a16="http://schemas.microsoft.com/office/drawing/2014/main" id="{1F323943-F2B7-466A-BA7F-724310BAC7D4}"/>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713F8758-8041-4DA0-9A16-133039A4968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338B6B8A-1D9D-4879-BC0F-EFA1CF9574F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9634FF9E-2162-4F11-8B11-E70F847EBED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2A8E85A4-90C0-49F2-8E21-262E2FD753A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471B1BAB-2794-4652-ABC3-D2413632D68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D98332AE-5626-4B29-898E-E07AE5B58B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39A28680-9CF8-4301-B84F-828E8C358CD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5A9DEF10-AA32-4D9E-A40E-1CF225F5CAD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8DA90A0B-9FE4-4ED3-A854-D97B70AC13A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8D1F07CD-DE55-437D-9467-E67EB15601D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B5404A8B-9995-44DF-8E82-64D68D49ECE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a:extLst>
            <a:ext uri="{FF2B5EF4-FFF2-40B4-BE49-F238E27FC236}">
              <a16:creationId xmlns:a16="http://schemas.microsoft.com/office/drawing/2014/main" id="{0E25FB90-4BAF-4F17-A73F-0716A2160265}"/>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a:extLst>
            <a:ext uri="{FF2B5EF4-FFF2-40B4-BE49-F238E27FC236}">
              <a16:creationId xmlns:a16="http://schemas.microsoft.com/office/drawing/2014/main" id="{0ACEFFEB-2F5D-4A72-89B0-446A1E857016}"/>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a:extLst>
            <a:ext uri="{FF2B5EF4-FFF2-40B4-BE49-F238E27FC236}">
              <a16:creationId xmlns:a16="http://schemas.microsoft.com/office/drawing/2014/main" id="{24354FBB-204C-40E3-A5CD-D88A395B49BB}"/>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a:extLst>
            <a:ext uri="{FF2B5EF4-FFF2-40B4-BE49-F238E27FC236}">
              <a16:creationId xmlns:a16="http://schemas.microsoft.com/office/drawing/2014/main" id="{D505387C-CAFB-4678-B8C3-B52F026938C8}"/>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a:extLst>
            <a:ext uri="{FF2B5EF4-FFF2-40B4-BE49-F238E27FC236}">
              <a16:creationId xmlns:a16="http://schemas.microsoft.com/office/drawing/2014/main" id="{5F392499-E858-43C8-9BFE-BBDFF6D4AC9D}"/>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a:extLst>
            <a:ext uri="{FF2B5EF4-FFF2-40B4-BE49-F238E27FC236}">
              <a16:creationId xmlns:a16="http://schemas.microsoft.com/office/drawing/2014/main" id="{2C108605-8DFB-413F-9506-DB97C8B553FA}"/>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a:extLst>
            <a:ext uri="{FF2B5EF4-FFF2-40B4-BE49-F238E27FC236}">
              <a16:creationId xmlns:a16="http://schemas.microsoft.com/office/drawing/2014/main" id="{2D1FA07D-649C-4F13-952F-53FE1D0CA148}"/>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a:extLst>
            <a:ext uri="{FF2B5EF4-FFF2-40B4-BE49-F238E27FC236}">
              <a16:creationId xmlns:a16="http://schemas.microsoft.com/office/drawing/2014/main" id="{064B91C2-E168-417A-B614-C252C15D5CB1}"/>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a:extLst>
            <a:ext uri="{FF2B5EF4-FFF2-40B4-BE49-F238E27FC236}">
              <a16:creationId xmlns:a16="http://schemas.microsoft.com/office/drawing/2014/main" id="{B33DC108-077E-4634-91C9-845F0B9E2998}"/>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a:extLst>
            <a:ext uri="{FF2B5EF4-FFF2-40B4-BE49-F238E27FC236}">
              <a16:creationId xmlns:a16="http://schemas.microsoft.com/office/drawing/2014/main" id="{26F941CF-1BD1-4632-BEE6-4A45A2FB7EB7}"/>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a:extLst>
            <a:ext uri="{FF2B5EF4-FFF2-40B4-BE49-F238E27FC236}">
              <a16:creationId xmlns:a16="http://schemas.microsoft.com/office/drawing/2014/main" id="{84C66C76-583A-4BC9-A66A-25C34D8A7EF6}"/>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a:extLst>
            <a:ext uri="{FF2B5EF4-FFF2-40B4-BE49-F238E27FC236}">
              <a16:creationId xmlns:a16="http://schemas.microsoft.com/office/drawing/2014/main" id="{5D98D5F5-38AD-4349-B52C-751050E4104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4E358850-5873-425C-BE6F-C8E7E6FC9FA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a:extLst>
            <a:ext uri="{FF2B5EF4-FFF2-40B4-BE49-F238E27FC236}">
              <a16:creationId xmlns:a16="http://schemas.microsoft.com/office/drawing/2014/main" id="{410E8E94-5279-4A6B-A88A-326CB0D835E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40822</xdr:rowOff>
    </xdr:from>
    <xdr:to>
      <xdr:col>85</xdr:col>
      <xdr:colOff>126364</xdr:colOff>
      <xdr:row>64</xdr:row>
      <xdr:rowOff>130628</xdr:rowOff>
    </xdr:to>
    <xdr:cxnSp macro="">
      <xdr:nvCxnSpPr>
        <xdr:cNvPr id="437" name="直線コネクタ 436">
          <a:extLst>
            <a:ext uri="{FF2B5EF4-FFF2-40B4-BE49-F238E27FC236}">
              <a16:creationId xmlns:a16="http://schemas.microsoft.com/office/drawing/2014/main" id="{96ECCD37-881F-415A-9E9F-2322F96E6C44}"/>
            </a:ext>
          </a:extLst>
        </xdr:cNvPr>
        <xdr:cNvCxnSpPr/>
      </xdr:nvCxnSpPr>
      <xdr:spPr>
        <a:xfrm flipV="1">
          <a:off x="14375764" y="9596302"/>
          <a:ext cx="0" cy="126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8" name="【保健センター・保健所】&#10;有形固定資産減価償却率最小値テキスト">
          <a:extLst>
            <a:ext uri="{FF2B5EF4-FFF2-40B4-BE49-F238E27FC236}">
              <a16:creationId xmlns:a16="http://schemas.microsoft.com/office/drawing/2014/main" id="{19F43C0A-E228-4184-9A5E-8B7ABAA34FA4}"/>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9" name="直線コネクタ 438">
          <a:extLst>
            <a:ext uri="{FF2B5EF4-FFF2-40B4-BE49-F238E27FC236}">
              <a16:creationId xmlns:a16="http://schemas.microsoft.com/office/drawing/2014/main" id="{9A6F03F6-01DD-4563-8BEB-B81D42EB7C7D}"/>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158949</xdr:rowOff>
    </xdr:from>
    <xdr:ext cx="405111" cy="259045"/>
    <xdr:sp macro="" textlink="">
      <xdr:nvSpPr>
        <xdr:cNvPr id="440" name="【保健センター・保健所】&#10;有形固定資産減価償却率最大値テキスト">
          <a:extLst>
            <a:ext uri="{FF2B5EF4-FFF2-40B4-BE49-F238E27FC236}">
              <a16:creationId xmlns:a16="http://schemas.microsoft.com/office/drawing/2014/main" id="{9BA64983-8C08-494C-8C86-92CBFA8A00AE}"/>
            </a:ext>
          </a:extLst>
        </xdr:cNvPr>
        <xdr:cNvSpPr txBox="1"/>
      </xdr:nvSpPr>
      <xdr:spPr>
        <a:xfrm>
          <a:off x="14414500" y="937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40822</xdr:rowOff>
    </xdr:from>
    <xdr:to>
      <xdr:col>86</xdr:col>
      <xdr:colOff>25400</xdr:colOff>
      <xdr:row>57</xdr:row>
      <xdr:rowOff>40822</xdr:rowOff>
    </xdr:to>
    <xdr:cxnSp macro="">
      <xdr:nvCxnSpPr>
        <xdr:cNvPr id="441" name="直線コネクタ 440">
          <a:extLst>
            <a:ext uri="{FF2B5EF4-FFF2-40B4-BE49-F238E27FC236}">
              <a16:creationId xmlns:a16="http://schemas.microsoft.com/office/drawing/2014/main" id="{1CF01650-7949-411A-B788-10860AF92D45}"/>
            </a:ext>
          </a:extLst>
        </xdr:cNvPr>
        <xdr:cNvCxnSpPr/>
      </xdr:nvCxnSpPr>
      <xdr:spPr>
        <a:xfrm>
          <a:off x="14287500" y="9596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64787</xdr:rowOff>
    </xdr:from>
    <xdr:ext cx="405111" cy="259045"/>
    <xdr:sp macro="" textlink="">
      <xdr:nvSpPr>
        <xdr:cNvPr id="442" name="【保健センター・保健所】&#10;有形固定資産減価償却率平均値テキスト">
          <a:extLst>
            <a:ext uri="{FF2B5EF4-FFF2-40B4-BE49-F238E27FC236}">
              <a16:creationId xmlns:a16="http://schemas.microsoft.com/office/drawing/2014/main" id="{68B5B1AB-0F4E-4152-8AA5-EF556273EAF4}"/>
            </a:ext>
          </a:extLst>
        </xdr:cNvPr>
        <xdr:cNvSpPr txBox="1"/>
      </xdr:nvSpPr>
      <xdr:spPr>
        <a:xfrm>
          <a:off x="144145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443" name="フローチャート: 判断 442">
          <a:extLst>
            <a:ext uri="{FF2B5EF4-FFF2-40B4-BE49-F238E27FC236}">
              <a16:creationId xmlns:a16="http://schemas.microsoft.com/office/drawing/2014/main" id="{383B5D15-0B09-47E8-A2C3-5DE6650986E6}"/>
            </a:ext>
          </a:extLst>
        </xdr:cNvPr>
        <xdr:cNvSpPr/>
      </xdr:nvSpPr>
      <xdr:spPr>
        <a:xfrm>
          <a:off x="14325600" y="101447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55335</xdr:rowOff>
    </xdr:from>
    <xdr:to>
      <xdr:col>81</xdr:col>
      <xdr:colOff>101600</xdr:colOff>
      <xdr:row>60</xdr:row>
      <xdr:rowOff>156935</xdr:rowOff>
    </xdr:to>
    <xdr:sp macro="" textlink="">
      <xdr:nvSpPr>
        <xdr:cNvPr id="444" name="フローチャート: 判断 443">
          <a:extLst>
            <a:ext uri="{FF2B5EF4-FFF2-40B4-BE49-F238E27FC236}">
              <a16:creationId xmlns:a16="http://schemas.microsoft.com/office/drawing/2014/main" id="{E5140041-7320-4E89-B3AC-2E666EF396D4}"/>
            </a:ext>
          </a:extLst>
        </xdr:cNvPr>
        <xdr:cNvSpPr/>
      </xdr:nvSpPr>
      <xdr:spPr>
        <a:xfrm>
          <a:off x="1357884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21046</xdr:rowOff>
    </xdr:from>
    <xdr:to>
      <xdr:col>76</xdr:col>
      <xdr:colOff>165100</xdr:colOff>
      <xdr:row>60</xdr:row>
      <xdr:rowOff>122646</xdr:rowOff>
    </xdr:to>
    <xdr:sp macro="" textlink="">
      <xdr:nvSpPr>
        <xdr:cNvPr id="445" name="フローチャート: 判断 444">
          <a:extLst>
            <a:ext uri="{FF2B5EF4-FFF2-40B4-BE49-F238E27FC236}">
              <a16:creationId xmlns:a16="http://schemas.microsoft.com/office/drawing/2014/main" id="{8B00015E-D18C-4309-B66A-3172FCFE02D2}"/>
            </a:ext>
          </a:extLst>
        </xdr:cNvPr>
        <xdr:cNvSpPr/>
      </xdr:nvSpPr>
      <xdr:spPr>
        <a:xfrm>
          <a:off x="1280414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17780</xdr:rowOff>
    </xdr:from>
    <xdr:to>
      <xdr:col>72</xdr:col>
      <xdr:colOff>38100</xdr:colOff>
      <xdr:row>60</xdr:row>
      <xdr:rowOff>119380</xdr:rowOff>
    </xdr:to>
    <xdr:sp macro="" textlink="">
      <xdr:nvSpPr>
        <xdr:cNvPr id="446" name="フローチャート: 判断 445">
          <a:extLst>
            <a:ext uri="{FF2B5EF4-FFF2-40B4-BE49-F238E27FC236}">
              <a16:creationId xmlns:a16="http://schemas.microsoft.com/office/drawing/2014/main" id="{1F9A226A-0004-4040-84D8-F87A2BA85534}"/>
            </a:ext>
          </a:extLst>
        </xdr:cNvPr>
        <xdr:cNvSpPr/>
      </xdr:nvSpPr>
      <xdr:spPr>
        <a:xfrm>
          <a:off x="12029440" y="10076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145143</xdr:rowOff>
    </xdr:from>
    <xdr:to>
      <xdr:col>67</xdr:col>
      <xdr:colOff>101600</xdr:colOff>
      <xdr:row>60</xdr:row>
      <xdr:rowOff>75293</xdr:rowOff>
    </xdr:to>
    <xdr:sp macro="" textlink="">
      <xdr:nvSpPr>
        <xdr:cNvPr id="447" name="フローチャート: 判断 446">
          <a:extLst>
            <a:ext uri="{FF2B5EF4-FFF2-40B4-BE49-F238E27FC236}">
              <a16:creationId xmlns:a16="http://schemas.microsoft.com/office/drawing/2014/main" id="{A9CD00D4-6B36-4F50-BFE4-C7144E90A2C6}"/>
            </a:ext>
          </a:extLst>
        </xdr:cNvPr>
        <xdr:cNvSpPr/>
      </xdr:nvSpPr>
      <xdr:spPr>
        <a:xfrm>
          <a:off x="11231880" y="10035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9E9C78B8-184E-4523-8B1A-F2417F3470E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5065E2EF-A61F-470E-896C-981A2F0C01E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FC0D7D12-D169-4A62-A356-2618FDAE220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8DE08725-3D69-4914-9F82-C015274A5BF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C7A7F110-08D4-4B79-A2A7-98B8BDABBB6A}"/>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161472</xdr:rowOff>
    </xdr:from>
    <xdr:to>
      <xdr:col>85</xdr:col>
      <xdr:colOff>177800</xdr:colOff>
      <xdr:row>57</xdr:row>
      <xdr:rowOff>91622</xdr:rowOff>
    </xdr:to>
    <xdr:sp macro="" textlink="">
      <xdr:nvSpPr>
        <xdr:cNvPr id="453" name="楕円 452">
          <a:extLst>
            <a:ext uri="{FF2B5EF4-FFF2-40B4-BE49-F238E27FC236}">
              <a16:creationId xmlns:a16="http://schemas.microsoft.com/office/drawing/2014/main" id="{8C8B49D2-842F-4A23-A47B-70122954A7AF}"/>
            </a:ext>
          </a:extLst>
        </xdr:cNvPr>
        <xdr:cNvSpPr/>
      </xdr:nvSpPr>
      <xdr:spPr>
        <a:xfrm>
          <a:off x="14325600" y="954931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114499</xdr:rowOff>
    </xdr:from>
    <xdr:ext cx="405111" cy="259045"/>
    <xdr:sp macro="" textlink="">
      <xdr:nvSpPr>
        <xdr:cNvPr id="454" name="【保健センター・保健所】&#10;有形固定資産減価償却率該当値テキスト">
          <a:extLst>
            <a:ext uri="{FF2B5EF4-FFF2-40B4-BE49-F238E27FC236}">
              <a16:creationId xmlns:a16="http://schemas.microsoft.com/office/drawing/2014/main" id="{67A96DDC-9AD1-49A9-9683-99DE6A46FA14}"/>
            </a:ext>
          </a:extLst>
        </xdr:cNvPr>
        <xdr:cNvSpPr txBox="1"/>
      </xdr:nvSpPr>
      <xdr:spPr>
        <a:xfrm>
          <a:off x="14414500" y="9502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112485</xdr:rowOff>
    </xdr:from>
    <xdr:to>
      <xdr:col>81</xdr:col>
      <xdr:colOff>101600</xdr:colOff>
      <xdr:row>57</xdr:row>
      <xdr:rowOff>42635</xdr:rowOff>
    </xdr:to>
    <xdr:sp macro="" textlink="">
      <xdr:nvSpPr>
        <xdr:cNvPr id="455" name="楕円 454">
          <a:extLst>
            <a:ext uri="{FF2B5EF4-FFF2-40B4-BE49-F238E27FC236}">
              <a16:creationId xmlns:a16="http://schemas.microsoft.com/office/drawing/2014/main" id="{F7B11D35-C48C-4F67-AC83-0D6C2833DA3E}"/>
            </a:ext>
          </a:extLst>
        </xdr:cNvPr>
        <xdr:cNvSpPr/>
      </xdr:nvSpPr>
      <xdr:spPr>
        <a:xfrm>
          <a:off x="13578840" y="9500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163285</xdr:rowOff>
    </xdr:from>
    <xdr:to>
      <xdr:col>85</xdr:col>
      <xdr:colOff>127000</xdr:colOff>
      <xdr:row>57</xdr:row>
      <xdr:rowOff>40822</xdr:rowOff>
    </xdr:to>
    <xdr:cxnSp macro="">
      <xdr:nvCxnSpPr>
        <xdr:cNvPr id="456" name="直線コネクタ 455">
          <a:extLst>
            <a:ext uri="{FF2B5EF4-FFF2-40B4-BE49-F238E27FC236}">
              <a16:creationId xmlns:a16="http://schemas.microsoft.com/office/drawing/2014/main" id="{FAF917A5-A4AE-41BB-A9B0-7EBCD3CC5612}"/>
            </a:ext>
          </a:extLst>
        </xdr:cNvPr>
        <xdr:cNvCxnSpPr/>
      </xdr:nvCxnSpPr>
      <xdr:spPr>
        <a:xfrm>
          <a:off x="13629640" y="9551125"/>
          <a:ext cx="746760" cy="4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63500</xdr:rowOff>
    </xdr:from>
    <xdr:to>
      <xdr:col>76</xdr:col>
      <xdr:colOff>165100</xdr:colOff>
      <xdr:row>56</xdr:row>
      <xdr:rowOff>165100</xdr:rowOff>
    </xdr:to>
    <xdr:sp macro="" textlink="">
      <xdr:nvSpPr>
        <xdr:cNvPr id="457" name="楕円 456">
          <a:extLst>
            <a:ext uri="{FF2B5EF4-FFF2-40B4-BE49-F238E27FC236}">
              <a16:creationId xmlns:a16="http://schemas.microsoft.com/office/drawing/2014/main" id="{069167E3-3E6B-40C3-B93F-4ED06EA02BAD}"/>
            </a:ext>
          </a:extLst>
        </xdr:cNvPr>
        <xdr:cNvSpPr/>
      </xdr:nvSpPr>
      <xdr:spPr>
        <a:xfrm>
          <a:off x="12804140" y="9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114300</xdr:rowOff>
    </xdr:from>
    <xdr:to>
      <xdr:col>81</xdr:col>
      <xdr:colOff>50800</xdr:colOff>
      <xdr:row>56</xdr:row>
      <xdr:rowOff>163285</xdr:rowOff>
    </xdr:to>
    <xdr:cxnSp macro="">
      <xdr:nvCxnSpPr>
        <xdr:cNvPr id="458" name="直線コネクタ 457">
          <a:extLst>
            <a:ext uri="{FF2B5EF4-FFF2-40B4-BE49-F238E27FC236}">
              <a16:creationId xmlns:a16="http://schemas.microsoft.com/office/drawing/2014/main" id="{72C281E8-22AD-4BB4-85E1-48B8A546BBB7}"/>
            </a:ext>
          </a:extLst>
        </xdr:cNvPr>
        <xdr:cNvCxnSpPr/>
      </xdr:nvCxnSpPr>
      <xdr:spPr>
        <a:xfrm>
          <a:off x="12854940" y="9502140"/>
          <a:ext cx="7747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14515</xdr:rowOff>
    </xdr:from>
    <xdr:to>
      <xdr:col>72</xdr:col>
      <xdr:colOff>38100</xdr:colOff>
      <xdr:row>56</xdr:row>
      <xdr:rowOff>116115</xdr:rowOff>
    </xdr:to>
    <xdr:sp macro="" textlink="">
      <xdr:nvSpPr>
        <xdr:cNvPr id="459" name="楕円 458">
          <a:extLst>
            <a:ext uri="{FF2B5EF4-FFF2-40B4-BE49-F238E27FC236}">
              <a16:creationId xmlns:a16="http://schemas.microsoft.com/office/drawing/2014/main" id="{3B0A6E2A-D2C0-4265-87D4-C5072F217D4B}"/>
            </a:ext>
          </a:extLst>
        </xdr:cNvPr>
        <xdr:cNvSpPr/>
      </xdr:nvSpPr>
      <xdr:spPr>
        <a:xfrm>
          <a:off x="12029440" y="94023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65315</xdr:rowOff>
    </xdr:from>
    <xdr:to>
      <xdr:col>76</xdr:col>
      <xdr:colOff>114300</xdr:colOff>
      <xdr:row>56</xdr:row>
      <xdr:rowOff>114300</xdr:rowOff>
    </xdr:to>
    <xdr:cxnSp macro="">
      <xdr:nvCxnSpPr>
        <xdr:cNvPr id="460" name="直線コネクタ 459">
          <a:extLst>
            <a:ext uri="{FF2B5EF4-FFF2-40B4-BE49-F238E27FC236}">
              <a16:creationId xmlns:a16="http://schemas.microsoft.com/office/drawing/2014/main" id="{DD444F46-CE5F-4D8B-AEF3-52221689591A}"/>
            </a:ext>
          </a:extLst>
        </xdr:cNvPr>
        <xdr:cNvCxnSpPr/>
      </xdr:nvCxnSpPr>
      <xdr:spPr>
        <a:xfrm>
          <a:off x="12072620" y="9453155"/>
          <a:ext cx="78232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136978</xdr:rowOff>
    </xdr:from>
    <xdr:to>
      <xdr:col>67</xdr:col>
      <xdr:colOff>101600</xdr:colOff>
      <xdr:row>56</xdr:row>
      <xdr:rowOff>67128</xdr:rowOff>
    </xdr:to>
    <xdr:sp macro="" textlink="">
      <xdr:nvSpPr>
        <xdr:cNvPr id="461" name="楕円 460">
          <a:extLst>
            <a:ext uri="{FF2B5EF4-FFF2-40B4-BE49-F238E27FC236}">
              <a16:creationId xmlns:a16="http://schemas.microsoft.com/office/drawing/2014/main" id="{E90A096F-2026-4FA3-8990-F81F7BD1828C}"/>
            </a:ext>
          </a:extLst>
        </xdr:cNvPr>
        <xdr:cNvSpPr/>
      </xdr:nvSpPr>
      <xdr:spPr>
        <a:xfrm>
          <a:off x="11231880" y="93571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16328</xdr:rowOff>
    </xdr:from>
    <xdr:to>
      <xdr:col>71</xdr:col>
      <xdr:colOff>177800</xdr:colOff>
      <xdr:row>56</xdr:row>
      <xdr:rowOff>65315</xdr:rowOff>
    </xdr:to>
    <xdr:cxnSp macro="">
      <xdr:nvCxnSpPr>
        <xdr:cNvPr id="462" name="直線コネクタ 461">
          <a:extLst>
            <a:ext uri="{FF2B5EF4-FFF2-40B4-BE49-F238E27FC236}">
              <a16:creationId xmlns:a16="http://schemas.microsoft.com/office/drawing/2014/main" id="{C161B5C3-EFBD-400A-A32E-CE0B8364E785}"/>
            </a:ext>
          </a:extLst>
        </xdr:cNvPr>
        <xdr:cNvCxnSpPr/>
      </xdr:nvCxnSpPr>
      <xdr:spPr>
        <a:xfrm>
          <a:off x="11282680" y="9404168"/>
          <a:ext cx="78994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148062</xdr:rowOff>
    </xdr:from>
    <xdr:ext cx="405111" cy="259045"/>
    <xdr:sp macro="" textlink="">
      <xdr:nvSpPr>
        <xdr:cNvPr id="463" name="n_1aveValue【保健センター・保健所】&#10;有形固定資産減価償却率">
          <a:extLst>
            <a:ext uri="{FF2B5EF4-FFF2-40B4-BE49-F238E27FC236}">
              <a16:creationId xmlns:a16="http://schemas.microsoft.com/office/drawing/2014/main" id="{1BB598BE-8EF8-40BB-8AA9-F2E9ABF2C1A4}"/>
            </a:ext>
          </a:extLst>
        </xdr:cNvPr>
        <xdr:cNvSpPr txBox="1"/>
      </xdr:nvSpPr>
      <xdr:spPr>
        <a:xfrm>
          <a:off x="134372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113773</xdr:rowOff>
    </xdr:from>
    <xdr:ext cx="405111" cy="259045"/>
    <xdr:sp macro="" textlink="">
      <xdr:nvSpPr>
        <xdr:cNvPr id="464" name="n_2aveValue【保健センター・保健所】&#10;有形固定資産減価償却率">
          <a:extLst>
            <a:ext uri="{FF2B5EF4-FFF2-40B4-BE49-F238E27FC236}">
              <a16:creationId xmlns:a16="http://schemas.microsoft.com/office/drawing/2014/main" id="{80F1D5DB-003C-4070-82DD-B1B43D1FB657}"/>
            </a:ext>
          </a:extLst>
        </xdr:cNvPr>
        <xdr:cNvSpPr txBox="1"/>
      </xdr:nvSpPr>
      <xdr:spPr>
        <a:xfrm>
          <a:off x="126752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110507</xdr:rowOff>
    </xdr:from>
    <xdr:ext cx="405111" cy="259045"/>
    <xdr:sp macro="" textlink="">
      <xdr:nvSpPr>
        <xdr:cNvPr id="465" name="n_3aveValue【保健センター・保健所】&#10;有形固定資産減価償却率">
          <a:extLst>
            <a:ext uri="{FF2B5EF4-FFF2-40B4-BE49-F238E27FC236}">
              <a16:creationId xmlns:a16="http://schemas.microsoft.com/office/drawing/2014/main" id="{6329C544-213F-43A2-A249-014F307EDD3A}"/>
            </a:ext>
          </a:extLst>
        </xdr:cNvPr>
        <xdr:cNvSpPr txBox="1"/>
      </xdr:nvSpPr>
      <xdr:spPr>
        <a:xfrm>
          <a:off x="119005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66420</xdr:rowOff>
    </xdr:from>
    <xdr:ext cx="405111" cy="259045"/>
    <xdr:sp macro="" textlink="">
      <xdr:nvSpPr>
        <xdr:cNvPr id="466" name="n_4aveValue【保健センター・保健所】&#10;有形固定資産減価償却率">
          <a:extLst>
            <a:ext uri="{FF2B5EF4-FFF2-40B4-BE49-F238E27FC236}">
              <a16:creationId xmlns:a16="http://schemas.microsoft.com/office/drawing/2014/main" id="{CC326759-716D-4773-B39B-1056B5458B6A}"/>
            </a:ext>
          </a:extLst>
        </xdr:cNvPr>
        <xdr:cNvSpPr txBox="1"/>
      </xdr:nvSpPr>
      <xdr:spPr>
        <a:xfrm>
          <a:off x="11102984" y="1012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59162</xdr:rowOff>
    </xdr:from>
    <xdr:ext cx="405111" cy="259045"/>
    <xdr:sp macro="" textlink="">
      <xdr:nvSpPr>
        <xdr:cNvPr id="467" name="n_1mainValue【保健センター・保健所】&#10;有形固定資産減価償却率">
          <a:extLst>
            <a:ext uri="{FF2B5EF4-FFF2-40B4-BE49-F238E27FC236}">
              <a16:creationId xmlns:a16="http://schemas.microsoft.com/office/drawing/2014/main" id="{4BC9464A-8D42-4D71-A31F-FAF3956F6BFD}"/>
            </a:ext>
          </a:extLst>
        </xdr:cNvPr>
        <xdr:cNvSpPr txBox="1"/>
      </xdr:nvSpPr>
      <xdr:spPr>
        <a:xfrm>
          <a:off x="13437244" y="927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10177</xdr:rowOff>
    </xdr:from>
    <xdr:ext cx="405111" cy="259045"/>
    <xdr:sp macro="" textlink="">
      <xdr:nvSpPr>
        <xdr:cNvPr id="468" name="n_2mainValue【保健センター・保健所】&#10;有形固定資産減価償却率">
          <a:extLst>
            <a:ext uri="{FF2B5EF4-FFF2-40B4-BE49-F238E27FC236}">
              <a16:creationId xmlns:a16="http://schemas.microsoft.com/office/drawing/2014/main" id="{489FFA55-D874-4F42-9DE3-4E3E96A7E13E}"/>
            </a:ext>
          </a:extLst>
        </xdr:cNvPr>
        <xdr:cNvSpPr txBox="1"/>
      </xdr:nvSpPr>
      <xdr:spPr>
        <a:xfrm>
          <a:off x="12675244" y="923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132642</xdr:rowOff>
    </xdr:from>
    <xdr:ext cx="405111" cy="259045"/>
    <xdr:sp macro="" textlink="">
      <xdr:nvSpPr>
        <xdr:cNvPr id="469" name="n_3mainValue【保健センター・保健所】&#10;有形固定資産減価償却率">
          <a:extLst>
            <a:ext uri="{FF2B5EF4-FFF2-40B4-BE49-F238E27FC236}">
              <a16:creationId xmlns:a16="http://schemas.microsoft.com/office/drawing/2014/main" id="{9ABF18CB-5206-4730-B78C-E07FDAFB28A7}"/>
            </a:ext>
          </a:extLst>
        </xdr:cNvPr>
        <xdr:cNvSpPr txBox="1"/>
      </xdr:nvSpPr>
      <xdr:spPr>
        <a:xfrm>
          <a:off x="11900544" y="918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83655</xdr:rowOff>
    </xdr:from>
    <xdr:ext cx="340478" cy="259045"/>
    <xdr:sp macro="" textlink="">
      <xdr:nvSpPr>
        <xdr:cNvPr id="470" name="n_4mainValue【保健センター・保健所】&#10;有形固定資産減価償却率">
          <a:extLst>
            <a:ext uri="{FF2B5EF4-FFF2-40B4-BE49-F238E27FC236}">
              <a16:creationId xmlns:a16="http://schemas.microsoft.com/office/drawing/2014/main" id="{D64A2563-7E11-4EAA-A35D-CBBA67CCA2A4}"/>
            </a:ext>
          </a:extLst>
        </xdr:cNvPr>
        <xdr:cNvSpPr txBox="1"/>
      </xdr:nvSpPr>
      <xdr:spPr>
        <a:xfrm>
          <a:off x="11135301" y="91362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4FE75FA4-F28B-4F33-A152-E83172CBF61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AAE24A16-25F5-46EA-BDCA-A7B4B41218B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88794811-89A2-4A16-A685-9597DDA542C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180632EC-3CF5-4A40-BC95-9F0FD384995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C3AF64D6-7B1E-484F-BD08-DECEC7445BD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780DE90E-3C32-42EC-A155-6C3723F5B08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A3171917-DC75-4660-BA3A-4C5E21B0D1B4}"/>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B6C0BEBE-6A2E-4874-8821-F67C6B2CCF9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4A4C5E8F-C283-4B35-A844-1C52380886F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D41D46A5-FD35-4D88-9081-059435A89D8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a:extLst>
            <a:ext uri="{FF2B5EF4-FFF2-40B4-BE49-F238E27FC236}">
              <a16:creationId xmlns:a16="http://schemas.microsoft.com/office/drawing/2014/main" id="{13AC5F7F-7F58-4715-8CD6-CD4BB56570BD}"/>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a:extLst>
            <a:ext uri="{FF2B5EF4-FFF2-40B4-BE49-F238E27FC236}">
              <a16:creationId xmlns:a16="http://schemas.microsoft.com/office/drawing/2014/main" id="{57E27BF6-31DA-4A84-9E08-E2FF6B02607C}"/>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a:extLst>
            <a:ext uri="{FF2B5EF4-FFF2-40B4-BE49-F238E27FC236}">
              <a16:creationId xmlns:a16="http://schemas.microsoft.com/office/drawing/2014/main" id="{D31DDCF9-66B0-42D6-B130-C60E91FE5E5D}"/>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a:extLst>
            <a:ext uri="{FF2B5EF4-FFF2-40B4-BE49-F238E27FC236}">
              <a16:creationId xmlns:a16="http://schemas.microsoft.com/office/drawing/2014/main" id="{B15F602C-CFEB-4A8C-BD8B-49BB8D84168A}"/>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a:extLst>
            <a:ext uri="{FF2B5EF4-FFF2-40B4-BE49-F238E27FC236}">
              <a16:creationId xmlns:a16="http://schemas.microsoft.com/office/drawing/2014/main" id="{11280CB7-8D23-479A-9145-5DB0AE96DD5E}"/>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a:extLst>
            <a:ext uri="{FF2B5EF4-FFF2-40B4-BE49-F238E27FC236}">
              <a16:creationId xmlns:a16="http://schemas.microsoft.com/office/drawing/2014/main" id="{4E65ACE6-2F4E-4442-98C6-634724230FC3}"/>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a:extLst>
            <a:ext uri="{FF2B5EF4-FFF2-40B4-BE49-F238E27FC236}">
              <a16:creationId xmlns:a16="http://schemas.microsoft.com/office/drawing/2014/main" id="{A5E3FD91-95A7-48E1-90D5-893DDCE7C0BB}"/>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a:extLst>
            <a:ext uri="{FF2B5EF4-FFF2-40B4-BE49-F238E27FC236}">
              <a16:creationId xmlns:a16="http://schemas.microsoft.com/office/drawing/2014/main" id="{ED0519B5-FD64-46AB-8BD6-C9CB82BED785}"/>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a:extLst>
            <a:ext uri="{FF2B5EF4-FFF2-40B4-BE49-F238E27FC236}">
              <a16:creationId xmlns:a16="http://schemas.microsoft.com/office/drawing/2014/main" id="{548004E1-2AE7-4C7C-B61E-29AFE64C56EF}"/>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a:extLst>
            <a:ext uri="{FF2B5EF4-FFF2-40B4-BE49-F238E27FC236}">
              <a16:creationId xmlns:a16="http://schemas.microsoft.com/office/drawing/2014/main" id="{78D22404-55F6-4BC2-AA37-2D5BE57240CF}"/>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a:extLst>
            <a:ext uri="{FF2B5EF4-FFF2-40B4-BE49-F238E27FC236}">
              <a16:creationId xmlns:a16="http://schemas.microsoft.com/office/drawing/2014/main" id="{B63FFA63-EAC4-4693-9FD5-7D4A3FE2663A}"/>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a:extLst>
            <a:ext uri="{FF2B5EF4-FFF2-40B4-BE49-F238E27FC236}">
              <a16:creationId xmlns:a16="http://schemas.microsoft.com/office/drawing/2014/main" id="{656AB906-E76F-4762-94CC-E9075784DB5A}"/>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C363CC2A-6A4F-4E22-8E8D-CC59D7ED486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8E79F66D-F01E-45A6-B412-745FDB700E15}"/>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a:extLst>
            <a:ext uri="{FF2B5EF4-FFF2-40B4-BE49-F238E27FC236}">
              <a16:creationId xmlns:a16="http://schemas.microsoft.com/office/drawing/2014/main" id="{2FAD681B-44C4-4598-AD5F-E043D2DA17E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145324</xdr:rowOff>
    </xdr:from>
    <xdr:to>
      <xdr:col>116</xdr:col>
      <xdr:colOff>62864</xdr:colOff>
      <xdr:row>64</xdr:row>
      <xdr:rowOff>91440</xdr:rowOff>
    </xdr:to>
    <xdr:cxnSp macro="">
      <xdr:nvCxnSpPr>
        <xdr:cNvPr id="496" name="直線コネクタ 495">
          <a:extLst>
            <a:ext uri="{FF2B5EF4-FFF2-40B4-BE49-F238E27FC236}">
              <a16:creationId xmlns:a16="http://schemas.microsoft.com/office/drawing/2014/main" id="{A25136F0-66A7-488F-88D6-2E7897B2F77F}"/>
            </a:ext>
          </a:extLst>
        </xdr:cNvPr>
        <xdr:cNvCxnSpPr/>
      </xdr:nvCxnSpPr>
      <xdr:spPr>
        <a:xfrm flipV="1">
          <a:off x="19509104" y="9365524"/>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95267</xdr:rowOff>
    </xdr:from>
    <xdr:ext cx="469744" cy="259045"/>
    <xdr:sp macro="" textlink="">
      <xdr:nvSpPr>
        <xdr:cNvPr id="497" name="【保健センター・保健所】&#10;一人当たり面積最小値テキスト">
          <a:extLst>
            <a:ext uri="{FF2B5EF4-FFF2-40B4-BE49-F238E27FC236}">
              <a16:creationId xmlns:a16="http://schemas.microsoft.com/office/drawing/2014/main" id="{8C1D697A-A99A-46B2-8C67-FDA327A5EDFA}"/>
            </a:ext>
          </a:extLst>
        </xdr:cNvPr>
        <xdr:cNvSpPr txBox="1"/>
      </xdr:nvSpPr>
      <xdr:spPr>
        <a:xfrm>
          <a:off x="1954784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498" name="直線コネクタ 497">
          <a:extLst>
            <a:ext uri="{FF2B5EF4-FFF2-40B4-BE49-F238E27FC236}">
              <a16:creationId xmlns:a16="http://schemas.microsoft.com/office/drawing/2014/main" id="{E834C9D8-BEEA-433B-937D-8C043BF1BA4C}"/>
            </a:ext>
          </a:extLst>
        </xdr:cNvPr>
        <xdr:cNvCxnSpPr/>
      </xdr:nvCxnSpPr>
      <xdr:spPr>
        <a:xfrm>
          <a:off x="19443700" y="10820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92001</xdr:rowOff>
    </xdr:from>
    <xdr:ext cx="469744" cy="259045"/>
    <xdr:sp macro="" textlink="">
      <xdr:nvSpPr>
        <xdr:cNvPr id="499" name="【保健センター・保健所】&#10;一人当たり面積最大値テキスト">
          <a:extLst>
            <a:ext uri="{FF2B5EF4-FFF2-40B4-BE49-F238E27FC236}">
              <a16:creationId xmlns:a16="http://schemas.microsoft.com/office/drawing/2014/main" id="{09F61ABA-201C-4029-BF00-0913D2A68512}"/>
            </a:ext>
          </a:extLst>
        </xdr:cNvPr>
        <xdr:cNvSpPr txBox="1"/>
      </xdr:nvSpPr>
      <xdr:spPr>
        <a:xfrm>
          <a:off x="19547840" y="914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145324</xdr:rowOff>
    </xdr:from>
    <xdr:to>
      <xdr:col>116</xdr:col>
      <xdr:colOff>152400</xdr:colOff>
      <xdr:row>55</xdr:row>
      <xdr:rowOff>145324</xdr:rowOff>
    </xdr:to>
    <xdr:cxnSp macro="">
      <xdr:nvCxnSpPr>
        <xdr:cNvPr id="500" name="直線コネクタ 499">
          <a:extLst>
            <a:ext uri="{FF2B5EF4-FFF2-40B4-BE49-F238E27FC236}">
              <a16:creationId xmlns:a16="http://schemas.microsoft.com/office/drawing/2014/main" id="{A95EFD10-A491-45B9-B6A8-660A5438995B}"/>
            </a:ext>
          </a:extLst>
        </xdr:cNvPr>
        <xdr:cNvCxnSpPr/>
      </xdr:nvCxnSpPr>
      <xdr:spPr>
        <a:xfrm>
          <a:off x="19443700" y="93655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501" name="【保健センター・保健所】&#10;一人当たり面積平均値テキスト">
          <a:extLst>
            <a:ext uri="{FF2B5EF4-FFF2-40B4-BE49-F238E27FC236}">
              <a16:creationId xmlns:a16="http://schemas.microsoft.com/office/drawing/2014/main" id="{78A5A07E-A38C-4F7E-8FF0-3F3E78611C54}"/>
            </a:ext>
          </a:extLst>
        </xdr:cNvPr>
        <xdr:cNvSpPr txBox="1"/>
      </xdr:nvSpPr>
      <xdr:spPr>
        <a:xfrm>
          <a:off x="19547840" y="10312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02" name="フローチャート: 判断 501">
          <a:extLst>
            <a:ext uri="{FF2B5EF4-FFF2-40B4-BE49-F238E27FC236}">
              <a16:creationId xmlns:a16="http://schemas.microsoft.com/office/drawing/2014/main" id="{292D3928-A806-425A-9229-0F620E575EB4}"/>
            </a:ext>
          </a:extLst>
        </xdr:cNvPr>
        <xdr:cNvSpPr/>
      </xdr:nvSpPr>
      <xdr:spPr>
        <a:xfrm>
          <a:off x="1945894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66766</xdr:rowOff>
    </xdr:from>
    <xdr:to>
      <xdr:col>112</xdr:col>
      <xdr:colOff>38100</xdr:colOff>
      <xdr:row>62</xdr:row>
      <xdr:rowOff>168366</xdr:rowOff>
    </xdr:to>
    <xdr:sp macro="" textlink="">
      <xdr:nvSpPr>
        <xdr:cNvPr id="503" name="フローチャート: 判断 502">
          <a:extLst>
            <a:ext uri="{FF2B5EF4-FFF2-40B4-BE49-F238E27FC236}">
              <a16:creationId xmlns:a16="http://schemas.microsoft.com/office/drawing/2014/main" id="{0EB5AB17-B6AC-4630-A996-68011324F88B}"/>
            </a:ext>
          </a:extLst>
        </xdr:cNvPr>
        <xdr:cNvSpPr/>
      </xdr:nvSpPr>
      <xdr:spPr>
        <a:xfrm>
          <a:off x="18735040" y="104604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504" name="フローチャート: 判断 503">
          <a:extLst>
            <a:ext uri="{FF2B5EF4-FFF2-40B4-BE49-F238E27FC236}">
              <a16:creationId xmlns:a16="http://schemas.microsoft.com/office/drawing/2014/main" id="{593C77FD-6B98-431B-B45C-ACB7F16F19A5}"/>
            </a:ext>
          </a:extLst>
        </xdr:cNvPr>
        <xdr:cNvSpPr/>
      </xdr:nvSpPr>
      <xdr:spPr>
        <a:xfrm>
          <a:off x="17937480" y="1046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56969</xdr:rowOff>
    </xdr:from>
    <xdr:to>
      <xdr:col>102</xdr:col>
      <xdr:colOff>165100</xdr:colOff>
      <xdr:row>62</xdr:row>
      <xdr:rowOff>158569</xdr:rowOff>
    </xdr:to>
    <xdr:sp macro="" textlink="">
      <xdr:nvSpPr>
        <xdr:cNvPr id="505" name="フローチャート: 判断 504">
          <a:extLst>
            <a:ext uri="{FF2B5EF4-FFF2-40B4-BE49-F238E27FC236}">
              <a16:creationId xmlns:a16="http://schemas.microsoft.com/office/drawing/2014/main" id="{429F90F6-AAD6-44E4-9D87-E8319B5F2816}"/>
            </a:ext>
          </a:extLst>
        </xdr:cNvPr>
        <xdr:cNvSpPr/>
      </xdr:nvSpPr>
      <xdr:spPr>
        <a:xfrm>
          <a:off x="17162780" y="1045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56969</xdr:rowOff>
    </xdr:from>
    <xdr:to>
      <xdr:col>98</xdr:col>
      <xdr:colOff>38100</xdr:colOff>
      <xdr:row>62</xdr:row>
      <xdr:rowOff>158569</xdr:rowOff>
    </xdr:to>
    <xdr:sp macro="" textlink="">
      <xdr:nvSpPr>
        <xdr:cNvPr id="506" name="フローチャート: 判断 505">
          <a:extLst>
            <a:ext uri="{FF2B5EF4-FFF2-40B4-BE49-F238E27FC236}">
              <a16:creationId xmlns:a16="http://schemas.microsoft.com/office/drawing/2014/main" id="{6C2EEE47-B381-4DFF-A68A-012456613D22}"/>
            </a:ext>
          </a:extLst>
        </xdr:cNvPr>
        <xdr:cNvSpPr/>
      </xdr:nvSpPr>
      <xdr:spPr>
        <a:xfrm>
          <a:off x="16388080" y="104506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4BF7E7AE-729D-4ECE-A03A-296BC86D5DD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DC47096A-C7B6-4F1B-91B5-97D3EBBA0994}"/>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7B547E6D-E01C-4ECD-BBDB-00FF567C459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43B0E9A0-A777-4D4A-84E2-B4C47066020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630C725D-C1D0-44E1-8631-98DD8A1D5C7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40640</xdr:rowOff>
    </xdr:from>
    <xdr:to>
      <xdr:col>116</xdr:col>
      <xdr:colOff>114300</xdr:colOff>
      <xdr:row>64</xdr:row>
      <xdr:rowOff>142240</xdr:rowOff>
    </xdr:to>
    <xdr:sp macro="" textlink="">
      <xdr:nvSpPr>
        <xdr:cNvPr id="512" name="楕円 511">
          <a:extLst>
            <a:ext uri="{FF2B5EF4-FFF2-40B4-BE49-F238E27FC236}">
              <a16:creationId xmlns:a16="http://schemas.microsoft.com/office/drawing/2014/main" id="{9F7AC486-F640-484F-A033-2359EF4D888C}"/>
            </a:ext>
          </a:extLst>
        </xdr:cNvPr>
        <xdr:cNvSpPr/>
      </xdr:nvSpPr>
      <xdr:spPr>
        <a:xfrm>
          <a:off x="1945894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127017</xdr:rowOff>
    </xdr:from>
    <xdr:ext cx="469744" cy="259045"/>
    <xdr:sp macro="" textlink="">
      <xdr:nvSpPr>
        <xdr:cNvPr id="513" name="【保健センター・保健所】&#10;一人当たり面積該当値テキスト">
          <a:extLst>
            <a:ext uri="{FF2B5EF4-FFF2-40B4-BE49-F238E27FC236}">
              <a16:creationId xmlns:a16="http://schemas.microsoft.com/office/drawing/2014/main" id="{15AD2699-A103-4F55-ADD8-E29D4CFDF29C}"/>
            </a:ext>
          </a:extLst>
        </xdr:cNvPr>
        <xdr:cNvSpPr txBox="1"/>
      </xdr:nvSpPr>
      <xdr:spPr>
        <a:xfrm>
          <a:off x="19547840" y="1068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43906</xdr:rowOff>
    </xdr:from>
    <xdr:to>
      <xdr:col>112</xdr:col>
      <xdr:colOff>38100</xdr:colOff>
      <xdr:row>64</xdr:row>
      <xdr:rowOff>145506</xdr:rowOff>
    </xdr:to>
    <xdr:sp macro="" textlink="">
      <xdr:nvSpPr>
        <xdr:cNvPr id="514" name="楕円 513">
          <a:extLst>
            <a:ext uri="{FF2B5EF4-FFF2-40B4-BE49-F238E27FC236}">
              <a16:creationId xmlns:a16="http://schemas.microsoft.com/office/drawing/2014/main" id="{B33232EE-5FBC-4A37-BB4A-F8CE2DA95AB7}"/>
            </a:ext>
          </a:extLst>
        </xdr:cNvPr>
        <xdr:cNvSpPr/>
      </xdr:nvSpPr>
      <xdr:spPr>
        <a:xfrm>
          <a:off x="18735040" y="107728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91440</xdr:rowOff>
    </xdr:from>
    <xdr:to>
      <xdr:col>116</xdr:col>
      <xdr:colOff>63500</xdr:colOff>
      <xdr:row>64</xdr:row>
      <xdr:rowOff>94706</xdr:rowOff>
    </xdr:to>
    <xdr:cxnSp macro="">
      <xdr:nvCxnSpPr>
        <xdr:cNvPr id="515" name="直線コネクタ 514">
          <a:extLst>
            <a:ext uri="{FF2B5EF4-FFF2-40B4-BE49-F238E27FC236}">
              <a16:creationId xmlns:a16="http://schemas.microsoft.com/office/drawing/2014/main" id="{6CCBFCBA-E6D7-48E7-9B60-B117C93841A0}"/>
            </a:ext>
          </a:extLst>
        </xdr:cNvPr>
        <xdr:cNvCxnSpPr/>
      </xdr:nvCxnSpPr>
      <xdr:spPr>
        <a:xfrm flipV="1">
          <a:off x="18778220" y="10820400"/>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43906</xdr:rowOff>
    </xdr:from>
    <xdr:to>
      <xdr:col>107</xdr:col>
      <xdr:colOff>101600</xdr:colOff>
      <xdr:row>64</xdr:row>
      <xdr:rowOff>145506</xdr:rowOff>
    </xdr:to>
    <xdr:sp macro="" textlink="">
      <xdr:nvSpPr>
        <xdr:cNvPr id="516" name="楕円 515">
          <a:extLst>
            <a:ext uri="{FF2B5EF4-FFF2-40B4-BE49-F238E27FC236}">
              <a16:creationId xmlns:a16="http://schemas.microsoft.com/office/drawing/2014/main" id="{AEF0B9EE-6508-4C20-92D6-8574437EBE7A}"/>
            </a:ext>
          </a:extLst>
        </xdr:cNvPr>
        <xdr:cNvSpPr/>
      </xdr:nvSpPr>
      <xdr:spPr>
        <a:xfrm>
          <a:off x="17937480" y="107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94706</xdr:rowOff>
    </xdr:from>
    <xdr:to>
      <xdr:col>111</xdr:col>
      <xdr:colOff>177800</xdr:colOff>
      <xdr:row>64</xdr:row>
      <xdr:rowOff>94706</xdr:rowOff>
    </xdr:to>
    <xdr:cxnSp macro="">
      <xdr:nvCxnSpPr>
        <xdr:cNvPr id="517" name="直線コネクタ 516">
          <a:extLst>
            <a:ext uri="{FF2B5EF4-FFF2-40B4-BE49-F238E27FC236}">
              <a16:creationId xmlns:a16="http://schemas.microsoft.com/office/drawing/2014/main" id="{C1C6C92A-393C-4FB4-A197-E89B874A9F9A}"/>
            </a:ext>
          </a:extLst>
        </xdr:cNvPr>
        <xdr:cNvCxnSpPr/>
      </xdr:nvCxnSpPr>
      <xdr:spPr>
        <a:xfrm>
          <a:off x="17988280" y="1082366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43906</xdr:rowOff>
    </xdr:from>
    <xdr:to>
      <xdr:col>102</xdr:col>
      <xdr:colOff>165100</xdr:colOff>
      <xdr:row>64</xdr:row>
      <xdr:rowOff>145506</xdr:rowOff>
    </xdr:to>
    <xdr:sp macro="" textlink="">
      <xdr:nvSpPr>
        <xdr:cNvPr id="518" name="楕円 517">
          <a:extLst>
            <a:ext uri="{FF2B5EF4-FFF2-40B4-BE49-F238E27FC236}">
              <a16:creationId xmlns:a16="http://schemas.microsoft.com/office/drawing/2014/main" id="{CA397D2E-333D-422C-BDFB-532F62F6C358}"/>
            </a:ext>
          </a:extLst>
        </xdr:cNvPr>
        <xdr:cNvSpPr/>
      </xdr:nvSpPr>
      <xdr:spPr>
        <a:xfrm>
          <a:off x="17162780" y="107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94706</xdr:rowOff>
    </xdr:from>
    <xdr:to>
      <xdr:col>107</xdr:col>
      <xdr:colOff>50800</xdr:colOff>
      <xdr:row>64</xdr:row>
      <xdr:rowOff>94706</xdr:rowOff>
    </xdr:to>
    <xdr:cxnSp macro="">
      <xdr:nvCxnSpPr>
        <xdr:cNvPr id="519" name="直線コネクタ 518">
          <a:extLst>
            <a:ext uri="{FF2B5EF4-FFF2-40B4-BE49-F238E27FC236}">
              <a16:creationId xmlns:a16="http://schemas.microsoft.com/office/drawing/2014/main" id="{5922EE27-E4D7-458C-9058-7FA3CBB6CA89}"/>
            </a:ext>
          </a:extLst>
        </xdr:cNvPr>
        <xdr:cNvCxnSpPr/>
      </xdr:nvCxnSpPr>
      <xdr:spPr>
        <a:xfrm>
          <a:off x="17213580" y="1082366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43906</xdr:rowOff>
    </xdr:from>
    <xdr:to>
      <xdr:col>98</xdr:col>
      <xdr:colOff>38100</xdr:colOff>
      <xdr:row>64</xdr:row>
      <xdr:rowOff>145506</xdr:rowOff>
    </xdr:to>
    <xdr:sp macro="" textlink="">
      <xdr:nvSpPr>
        <xdr:cNvPr id="520" name="楕円 519">
          <a:extLst>
            <a:ext uri="{FF2B5EF4-FFF2-40B4-BE49-F238E27FC236}">
              <a16:creationId xmlns:a16="http://schemas.microsoft.com/office/drawing/2014/main" id="{974F8138-A5F0-4C3D-BCDC-F5C19BDE2B64}"/>
            </a:ext>
          </a:extLst>
        </xdr:cNvPr>
        <xdr:cNvSpPr/>
      </xdr:nvSpPr>
      <xdr:spPr>
        <a:xfrm>
          <a:off x="16388080" y="107728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94706</xdr:rowOff>
    </xdr:from>
    <xdr:to>
      <xdr:col>102</xdr:col>
      <xdr:colOff>114300</xdr:colOff>
      <xdr:row>64</xdr:row>
      <xdr:rowOff>94706</xdr:rowOff>
    </xdr:to>
    <xdr:cxnSp macro="">
      <xdr:nvCxnSpPr>
        <xdr:cNvPr id="521" name="直線コネクタ 520">
          <a:extLst>
            <a:ext uri="{FF2B5EF4-FFF2-40B4-BE49-F238E27FC236}">
              <a16:creationId xmlns:a16="http://schemas.microsoft.com/office/drawing/2014/main" id="{B2437B7F-0C70-4D66-9A08-CD7136C88D58}"/>
            </a:ext>
          </a:extLst>
        </xdr:cNvPr>
        <xdr:cNvCxnSpPr/>
      </xdr:nvCxnSpPr>
      <xdr:spPr>
        <a:xfrm>
          <a:off x="16431260" y="1082366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13443</xdr:rowOff>
    </xdr:from>
    <xdr:ext cx="469744" cy="259045"/>
    <xdr:sp macro="" textlink="">
      <xdr:nvSpPr>
        <xdr:cNvPr id="522" name="n_1aveValue【保健センター・保健所】&#10;一人当たり面積">
          <a:extLst>
            <a:ext uri="{FF2B5EF4-FFF2-40B4-BE49-F238E27FC236}">
              <a16:creationId xmlns:a16="http://schemas.microsoft.com/office/drawing/2014/main" id="{505CFF9D-0413-4733-BDEB-03E2F93378A7}"/>
            </a:ext>
          </a:extLst>
        </xdr:cNvPr>
        <xdr:cNvSpPr txBox="1"/>
      </xdr:nvSpPr>
      <xdr:spPr>
        <a:xfrm>
          <a:off x="18561127" y="1023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13443</xdr:rowOff>
    </xdr:from>
    <xdr:ext cx="469744" cy="259045"/>
    <xdr:sp macro="" textlink="">
      <xdr:nvSpPr>
        <xdr:cNvPr id="523" name="n_2aveValue【保健センター・保健所】&#10;一人当たり面積">
          <a:extLst>
            <a:ext uri="{FF2B5EF4-FFF2-40B4-BE49-F238E27FC236}">
              <a16:creationId xmlns:a16="http://schemas.microsoft.com/office/drawing/2014/main" id="{BD3F27DF-F2CF-4357-A087-AC64D7EDBE27}"/>
            </a:ext>
          </a:extLst>
        </xdr:cNvPr>
        <xdr:cNvSpPr txBox="1"/>
      </xdr:nvSpPr>
      <xdr:spPr>
        <a:xfrm>
          <a:off x="17776267" y="1023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3646</xdr:rowOff>
    </xdr:from>
    <xdr:ext cx="469744" cy="259045"/>
    <xdr:sp macro="" textlink="">
      <xdr:nvSpPr>
        <xdr:cNvPr id="524" name="n_3aveValue【保健センター・保健所】&#10;一人当たり面積">
          <a:extLst>
            <a:ext uri="{FF2B5EF4-FFF2-40B4-BE49-F238E27FC236}">
              <a16:creationId xmlns:a16="http://schemas.microsoft.com/office/drawing/2014/main" id="{63063BBB-1374-4908-B127-059518769C3A}"/>
            </a:ext>
          </a:extLst>
        </xdr:cNvPr>
        <xdr:cNvSpPr txBox="1"/>
      </xdr:nvSpPr>
      <xdr:spPr>
        <a:xfrm>
          <a:off x="17001567" y="1022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3646</xdr:rowOff>
    </xdr:from>
    <xdr:ext cx="469744" cy="259045"/>
    <xdr:sp macro="" textlink="">
      <xdr:nvSpPr>
        <xdr:cNvPr id="525" name="n_4aveValue【保健センター・保健所】&#10;一人当たり面積">
          <a:extLst>
            <a:ext uri="{FF2B5EF4-FFF2-40B4-BE49-F238E27FC236}">
              <a16:creationId xmlns:a16="http://schemas.microsoft.com/office/drawing/2014/main" id="{14EB91B8-1A94-4CA8-9F6F-7946E4A913C3}"/>
            </a:ext>
          </a:extLst>
        </xdr:cNvPr>
        <xdr:cNvSpPr txBox="1"/>
      </xdr:nvSpPr>
      <xdr:spPr>
        <a:xfrm>
          <a:off x="16226867" y="1022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136633</xdr:rowOff>
    </xdr:from>
    <xdr:ext cx="469744" cy="259045"/>
    <xdr:sp macro="" textlink="">
      <xdr:nvSpPr>
        <xdr:cNvPr id="526" name="n_1mainValue【保健センター・保健所】&#10;一人当たり面積">
          <a:extLst>
            <a:ext uri="{FF2B5EF4-FFF2-40B4-BE49-F238E27FC236}">
              <a16:creationId xmlns:a16="http://schemas.microsoft.com/office/drawing/2014/main" id="{CCC2334A-8DD8-405C-BB19-75361951E72B}"/>
            </a:ext>
          </a:extLst>
        </xdr:cNvPr>
        <xdr:cNvSpPr txBox="1"/>
      </xdr:nvSpPr>
      <xdr:spPr>
        <a:xfrm>
          <a:off x="18561127" y="1086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136633</xdr:rowOff>
    </xdr:from>
    <xdr:ext cx="469744" cy="259045"/>
    <xdr:sp macro="" textlink="">
      <xdr:nvSpPr>
        <xdr:cNvPr id="527" name="n_2mainValue【保健センター・保健所】&#10;一人当たり面積">
          <a:extLst>
            <a:ext uri="{FF2B5EF4-FFF2-40B4-BE49-F238E27FC236}">
              <a16:creationId xmlns:a16="http://schemas.microsoft.com/office/drawing/2014/main" id="{C8F85309-C07D-4E5A-996F-DA8A2EAAC902}"/>
            </a:ext>
          </a:extLst>
        </xdr:cNvPr>
        <xdr:cNvSpPr txBox="1"/>
      </xdr:nvSpPr>
      <xdr:spPr>
        <a:xfrm>
          <a:off x="17776267" y="1086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136633</xdr:rowOff>
    </xdr:from>
    <xdr:ext cx="469744" cy="259045"/>
    <xdr:sp macro="" textlink="">
      <xdr:nvSpPr>
        <xdr:cNvPr id="528" name="n_3mainValue【保健センター・保健所】&#10;一人当たり面積">
          <a:extLst>
            <a:ext uri="{FF2B5EF4-FFF2-40B4-BE49-F238E27FC236}">
              <a16:creationId xmlns:a16="http://schemas.microsoft.com/office/drawing/2014/main" id="{F6B4B822-6FAC-4782-AAB4-E3360F1B3235}"/>
            </a:ext>
          </a:extLst>
        </xdr:cNvPr>
        <xdr:cNvSpPr txBox="1"/>
      </xdr:nvSpPr>
      <xdr:spPr>
        <a:xfrm>
          <a:off x="17001567" y="1086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136633</xdr:rowOff>
    </xdr:from>
    <xdr:ext cx="469744" cy="259045"/>
    <xdr:sp macro="" textlink="">
      <xdr:nvSpPr>
        <xdr:cNvPr id="529" name="n_4mainValue【保健センター・保健所】&#10;一人当たり面積">
          <a:extLst>
            <a:ext uri="{FF2B5EF4-FFF2-40B4-BE49-F238E27FC236}">
              <a16:creationId xmlns:a16="http://schemas.microsoft.com/office/drawing/2014/main" id="{F7DCDF8A-80C5-4744-ABAB-216D6BFEC095}"/>
            </a:ext>
          </a:extLst>
        </xdr:cNvPr>
        <xdr:cNvSpPr txBox="1"/>
      </xdr:nvSpPr>
      <xdr:spPr>
        <a:xfrm>
          <a:off x="16226867" y="1086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a:extLst>
            <a:ext uri="{FF2B5EF4-FFF2-40B4-BE49-F238E27FC236}">
              <a16:creationId xmlns:a16="http://schemas.microsoft.com/office/drawing/2014/main" id="{475467AF-3D21-42D5-A373-C0EDB573709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a:extLst>
            <a:ext uri="{FF2B5EF4-FFF2-40B4-BE49-F238E27FC236}">
              <a16:creationId xmlns:a16="http://schemas.microsoft.com/office/drawing/2014/main" id="{A78038AC-F1B5-4C77-B459-4778B034B3A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a:extLst>
            <a:ext uri="{FF2B5EF4-FFF2-40B4-BE49-F238E27FC236}">
              <a16:creationId xmlns:a16="http://schemas.microsoft.com/office/drawing/2014/main" id="{689003CC-1D6E-46FE-8A96-E80D712242A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a:extLst>
            <a:ext uri="{FF2B5EF4-FFF2-40B4-BE49-F238E27FC236}">
              <a16:creationId xmlns:a16="http://schemas.microsoft.com/office/drawing/2014/main" id="{760BE767-ED98-474D-A6F3-24D3852B6F6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a:extLst>
            <a:ext uri="{FF2B5EF4-FFF2-40B4-BE49-F238E27FC236}">
              <a16:creationId xmlns:a16="http://schemas.microsoft.com/office/drawing/2014/main" id="{B2433EAC-CA36-4672-8956-BB69DEECC01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a:extLst>
            <a:ext uri="{FF2B5EF4-FFF2-40B4-BE49-F238E27FC236}">
              <a16:creationId xmlns:a16="http://schemas.microsoft.com/office/drawing/2014/main" id="{8234BA2F-C696-4D78-8CA4-CA9F16545374}"/>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a:extLst>
            <a:ext uri="{FF2B5EF4-FFF2-40B4-BE49-F238E27FC236}">
              <a16:creationId xmlns:a16="http://schemas.microsoft.com/office/drawing/2014/main" id="{DDD410DC-CE39-494D-B43B-8F20DCC1EB6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a:extLst>
            <a:ext uri="{FF2B5EF4-FFF2-40B4-BE49-F238E27FC236}">
              <a16:creationId xmlns:a16="http://schemas.microsoft.com/office/drawing/2014/main" id="{354BEB6D-DCE0-4159-8548-2A892652D4B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a:extLst>
            <a:ext uri="{FF2B5EF4-FFF2-40B4-BE49-F238E27FC236}">
              <a16:creationId xmlns:a16="http://schemas.microsoft.com/office/drawing/2014/main" id="{24A4A3EE-06E6-4741-A5F8-022AD4E2A5BB}"/>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a:extLst>
            <a:ext uri="{FF2B5EF4-FFF2-40B4-BE49-F238E27FC236}">
              <a16:creationId xmlns:a16="http://schemas.microsoft.com/office/drawing/2014/main" id="{A69BD145-604E-4ED3-9235-754FD10B49AD}"/>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a:extLst>
            <a:ext uri="{FF2B5EF4-FFF2-40B4-BE49-F238E27FC236}">
              <a16:creationId xmlns:a16="http://schemas.microsoft.com/office/drawing/2014/main" id="{899878C3-FED1-4E34-AC1C-EF3A15ED99EE}"/>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1" name="直線コネクタ 540">
          <a:extLst>
            <a:ext uri="{FF2B5EF4-FFF2-40B4-BE49-F238E27FC236}">
              <a16:creationId xmlns:a16="http://schemas.microsoft.com/office/drawing/2014/main" id="{7F360721-9EAA-4D19-99ED-3A78EA027423}"/>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2" name="テキスト ボックス 541">
          <a:extLst>
            <a:ext uri="{FF2B5EF4-FFF2-40B4-BE49-F238E27FC236}">
              <a16:creationId xmlns:a16="http://schemas.microsoft.com/office/drawing/2014/main" id="{146DFD45-1BD5-41A3-BDD7-A3969B6C11D9}"/>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3" name="直線コネクタ 542">
          <a:extLst>
            <a:ext uri="{FF2B5EF4-FFF2-40B4-BE49-F238E27FC236}">
              <a16:creationId xmlns:a16="http://schemas.microsoft.com/office/drawing/2014/main" id="{0D1C1475-7C24-4D72-B031-2A2D2728134B}"/>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4" name="テキスト ボックス 543">
          <a:extLst>
            <a:ext uri="{FF2B5EF4-FFF2-40B4-BE49-F238E27FC236}">
              <a16:creationId xmlns:a16="http://schemas.microsoft.com/office/drawing/2014/main" id="{A3A4CA07-A419-4230-854C-46B592A3D62E}"/>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5" name="直線コネクタ 544">
          <a:extLst>
            <a:ext uri="{FF2B5EF4-FFF2-40B4-BE49-F238E27FC236}">
              <a16:creationId xmlns:a16="http://schemas.microsoft.com/office/drawing/2014/main" id="{EDA13BC2-FB9C-4FA9-8811-985873497C44}"/>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6" name="テキスト ボックス 545">
          <a:extLst>
            <a:ext uri="{FF2B5EF4-FFF2-40B4-BE49-F238E27FC236}">
              <a16:creationId xmlns:a16="http://schemas.microsoft.com/office/drawing/2014/main" id="{3E4A87A9-4859-48D2-8603-6F9731464CBC}"/>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7" name="直線コネクタ 546">
          <a:extLst>
            <a:ext uri="{FF2B5EF4-FFF2-40B4-BE49-F238E27FC236}">
              <a16:creationId xmlns:a16="http://schemas.microsoft.com/office/drawing/2014/main" id="{AE831A4E-EC49-4361-B8F0-42D5C2A5076F}"/>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8" name="テキスト ボックス 547">
          <a:extLst>
            <a:ext uri="{FF2B5EF4-FFF2-40B4-BE49-F238E27FC236}">
              <a16:creationId xmlns:a16="http://schemas.microsoft.com/office/drawing/2014/main" id="{8A6A2080-B648-4002-8B8E-1705E6629E63}"/>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9" name="直線コネクタ 548">
          <a:extLst>
            <a:ext uri="{FF2B5EF4-FFF2-40B4-BE49-F238E27FC236}">
              <a16:creationId xmlns:a16="http://schemas.microsoft.com/office/drawing/2014/main" id="{E8B46D55-D90B-4898-9157-FAB6A4503AE6}"/>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0" name="テキスト ボックス 549">
          <a:extLst>
            <a:ext uri="{FF2B5EF4-FFF2-40B4-BE49-F238E27FC236}">
              <a16:creationId xmlns:a16="http://schemas.microsoft.com/office/drawing/2014/main" id="{93B1AA6A-91CA-4549-A7F0-3522918BFEBB}"/>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1" name="直線コネクタ 550">
          <a:extLst>
            <a:ext uri="{FF2B5EF4-FFF2-40B4-BE49-F238E27FC236}">
              <a16:creationId xmlns:a16="http://schemas.microsoft.com/office/drawing/2014/main" id="{502BB652-6718-4D6D-BE7B-B452DB074558}"/>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2" name="テキスト ボックス 551">
          <a:extLst>
            <a:ext uri="{FF2B5EF4-FFF2-40B4-BE49-F238E27FC236}">
              <a16:creationId xmlns:a16="http://schemas.microsoft.com/office/drawing/2014/main" id="{C0E38A15-F60C-48DA-93FA-61C04085C514}"/>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a:extLst>
            <a:ext uri="{FF2B5EF4-FFF2-40B4-BE49-F238E27FC236}">
              <a16:creationId xmlns:a16="http://schemas.microsoft.com/office/drawing/2014/main" id="{5ED83BD1-BB92-402E-9872-EDD22BE9EE6C}"/>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a:extLst>
            <a:ext uri="{FF2B5EF4-FFF2-40B4-BE49-F238E27FC236}">
              <a16:creationId xmlns:a16="http://schemas.microsoft.com/office/drawing/2014/main" id="{6DE9DCD8-6675-489E-9C90-F9EFB0826D6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111579</xdr:rowOff>
    </xdr:to>
    <xdr:cxnSp macro="">
      <xdr:nvCxnSpPr>
        <xdr:cNvPr id="555" name="直線コネクタ 554">
          <a:extLst>
            <a:ext uri="{FF2B5EF4-FFF2-40B4-BE49-F238E27FC236}">
              <a16:creationId xmlns:a16="http://schemas.microsoft.com/office/drawing/2014/main" id="{840399CA-1B23-4B89-B374-5435510320B4}"/>
            </a:ext>
          </a:extLst>
        </xdr:cNvPr>
        <xdr:cNvCxnSpPr/>
      </xdr:nvCxnSpPr>
      <xdr:spPr>
        <a:xfrm flipV="1">
          <a:off x="14375764" y="13109121"/>
          <a:ext cx="0" cy="141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556" name="【消防施設】&#10;有形固定資産減価償却率最小値テキスト">
          <a:extLst>
            <a:ext uri="{FF2B5EF4-FFF2-40B4-BE49-F238E27FC236}">
              <a16:creationId xmlns:a16="http://schemas.microsoft.com/office/drawing/2014/main" id="{3FFE46A8-9BA2-4C55-AC64-3B8CBBFE4783}"/>
            </a:ext>
          </a:extLst>
        </xdr:cNvPr>
        <xdr:cNvSpPr txBox="1"/>
      </xdr:nvSpPr>
      <xdr:spPr>
        <a:xfrm>
          <a:off x="14414500"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557" name="直線コネクタ 556">
          <a:extLst>
            <a:ext uri="{FF2B5EF4-FFF2-40B4-BE49-F238E27FC236}">
              <a16:creationId xmlns:a16="http://schemas.microsoft.com/office/drawing/2014/main" id="{3FAD4838-2AD8-410E-8A4B-3B6F09E95396}"/>
            </a:ext>
          </a:extLst>
        </xdr:cNvPr>
        <xdr:cNvCxnSpPr/>
      </xdr:nvCxnSpPr>
      <xdr:spPr>
        <a:xfrm>
          <a:off x="14287500" y="14528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558" name="【消防施設】&#10;有形固定資産減価償却率最大値テキスト">
          <a:extLst>
            <a:ext uri="{FF2B5EF4-FFF2-40B4-BE49-F238E27FC236}">
              <a16:creationId xmlns:a16="http://schemas.microsoft.com/office/drawing/2014/main" id="{AD94BAAC-1876-447D-942A-7105E33CC6B9}"/>
            </a:ext>
          </a:extLst>
        </xdr:cNvPr>
        <xdr:cNvSpPr txBox="1"/>
      </xdr:nvSpPr>
      <xdr:spPr>
        <a:xfrm>
          <a:off x="14414500" y="128919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559" name="直線コネクタ 558">
          <a:extLst>
            <a:ext uri="{FF2B5EF4-FFF2-40B4-BE49-F238E27FC236}">
              <a16:creationId xmlns:a16="http://schemas.microsoft.com/office/drawing/2014/main" id="{870D71BB-61B2-41B4-94F5-473AE55068EB}"/>
            </a:ext>
          </a:extLst>
        </xdr:cNvPr>
        <xdr:cNvCxnSpPr/>
      </xdr:nvCxnSpPr>
      <xdr:spPr>
        <a:xfrm>
          <a:off x="14287500" y="131091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148970</xdr:rowOff>
    </xdr:from>
    <xdr:ext cx="405111" cy="259045"/>
    <xdr:sp macro="" textlink="">
      <xdr:nvSpPr>
        <xdr:cNvPr id="560" name="【消防施設】&#10;有形固定資産減価償却率平均値テキスト">
          <a:extLst>
            <a:ext uri="{FF2B5EF4-FFF2-40B4-BE49-F238E27FC236}">
              <a16:creationId xmlns:a16="http://schemas.microsoft.com/office/drawing/2014/main" id="{6FBBA6C2-C5C1-4D64-BB86-5D706009DA50}"/>
            </a:ext>
          </a:extLst>
        </xdr:cNvPr>
        <xdr:cNvSpPr txBox="1"/>
      </xdr:nvSpPr>
      <xdr:spPr>
        <a:xfrm>
          <a:off x="14414500" y="13727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561" name="フローチャート: 判断 560">
          <a:extLst>
            <a:ext uri="{FF2B5EF4-FFF2-40B4-BE49-F238E27FC236}">
              <a16:creationId xmlns:a16="http://schemas.microsoft.com/office/drawing/2014/main" id="{A5B78AF7-5B00-4B1A-8F6A-F6CF75848C76}"/>
            </a:ext>
          </a:extLst>
        </xdr:cNvPr>
        <xdr:cNvSpPr/>
      </xdr:nvSpPr>
      <xdr:spPr>
        <a:xfrm>
          <a:off x="14325600" y="1387257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562" name="フローチャート: 判断 561">
          <a:extLst>
            <a:ext uri="{FF2B5EF4-FFF2-40B4-BE49-F238E27FC236}">
              <a16:creationId xmlns:a16="http://schemas.microsoft.com/office/drawing/2014/main" id="{9F2DBE47-546E-47B0-856D-AAD559D02013}"/>
            </a:ext>
          </a:extLst>
        </xdr:cNvPr>
        <xdr:cNvSpPr/>
      </xdr:nvSpPr>
      <xdr:spPr>
        <a:xfrm>
          <a:off x="13578840" y="138562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163649</xdr:rowOff>
    </xdr:from>
    <xdr:to>
      <xdr:col>76</xdr:col>
      <xdr:colOff>165100</xdr:colOff>
      <xdr:row>83</xdr:row>
      <xdr:rowOff>93799</xdr:rowOff>
    </xdr:to>
    <xdr:sp macro="" textlink="">
      <xdr:nvSpPr>
        <xdr:cNvPr id="563" name="フローチャート: 判断 562">
          <a:extLst>
            <a:ext uri="{FF2B5EF4-FFF2-40B4-BE49-F238E27FC236}">
              <a16:creationId xmlns:a16="http://schemas.microsoft.com/office/drawing/2014/main" id="{E59047D4-38EE-4288-B9BB-6183666BB63B}"/>
            </a:ext>
          </a:extLst>
        </xdr:cNvPr>
        <xdr:cNvSpPr/>
      </xdr:nvSpPr>
      <xdr:spPr>
        <a:xfrm>
          <a:off x="12804140" y="13910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564" name="フローチャート: 判断 563">
          <a:extLst>
            <a:ext uri="{FF2B5EF4-FFF2-40B4-BE49-F238E27FC236}">
              <a16:creationId xmlns:a16="http://schemas.microsoft.com/office/drawing/2014/main" id="{C9D05B34-FE28-43F8-A50E-0AD233E45780}"/>
            </a:ext>
          </a:extLst>
        </xdr:cNvPr>
        <xdr:cNvSpPr/>
      </xdr:nvSpPr>
      <xdr:spPr>
        <a:xfrm>
          <a:off x="12029440" y="13879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157118</xdr:rowOff>
    </xdr:from>
    <xdr:to>
      <xdr:col>67</xdr:col>
      <xdr:colOff>101600</xdr:colOff>
      <xdr:row>83</xdr:row>
      <xdr:rowOff>87268</xdr:rowOff>
    </xdr:to>
    <xdr:sp macro="" textlink="">
      <xdr:nvSpPr>
        <xdr:cNvPr id="565" name="フローチャート: 判断 564">
          <a:extLst>
            <a:ext uri="{FF2B5EF4-FFF2-40B4-BE49-F238E27FC236}">
              <a16:creationId xmlns:a16="http://schemas.microsoft.com/office/drawing/2014/main" id="{CEA7B6CE-B453-43B5-9FD5-682FBFA4AD35}"/>
            </a:ext>
          </a:extLst>
        </xdr:cNvPr>
        <xdr:cNvSpPr/>
      </xdr:nvSpPr>
      <xdr:spPr>
        <a:xfrm>
          <a:off x="11231880" y="13903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1CC62338-56DE-4A60-B2F1-B9E2E9330BEF}"/>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4BBB54DF-4DE7-4694-A61C-B61AE579657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A571346-2480-4EE7-87CF-9666B5A7D57F}"/>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C6730802-F643-4E3C-9B1E-68B9253F04E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22E7FBB9-F019-4E70-B728-1A09111469E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571" name="楕円 570">
          <a:extLst>
            <a:ext uri="{FF2B5EF4-FFF2-40B4-BE49-F238E27FC236}">
              <a16:creationId xmlns:a16="http://schemas.microsoft.com/office/drawing/2014/main" id="{9715F132-3482-48A1-84AA-31AAFAE1E0E0}"/>
            </a:ext>
          </a:extLst>
        </xdr:cNvPr>
        <xdr:cNvSpPr/>
      </xdr:nvSpPr>
      <xdr:spPr>
        <a:xfrm>
          <a:off x="14325600" y="1393734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1650</xdr:rowOff>
    </xdr:from>
    <xdr:ext cx="405111" cy="259045"/>
    <xdr:sp macro="" textlink="">
      <xdr:nvSpPr>
        <xdr:cNvPr id="572" name="【消防施設】&#10;有形固定資産減価償却率該当値テキスト">
          <a:extLst>
            <a:ext uri="{FF2B5EF4-FFF2-40B4-BE49-F238E27FC236}">
              <a16:creationId xmlns:a16="http://schemas.microsoft.com/office/drawing/2014/main" id="{4267AC43-A866-42FF-B7E7-0601D7424DC5}"/>
            </a:ext>
          </a:extLst>
        </xdr:cNvPr>
        <xdr:cNvSpPr txBox="1"/>
      </xdr:nvSpPr>
      <xdr:spPr>
        <a:xfrm>
          <a:off x="14414500" y="13915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132624</xdr:rowOff>
    </xdr:from>
    <xdr:to>
      <xdr:col>81</xdr:col>
      <xdr:colOff>101600</xdr:colOff>
      <xdr:row>84</xdr:row>
      <xdr:rowOff>62774</xdr:rowOff>
    </xdr:to>
    <xdr:sp macro="" textlink="">
      <xdr:nvSpPr>
        <xdr:cNvPr id="573" name="楕円 572">
          <a:extLst>
            <a:ext uri="{FF2B5EF4-FFF2-40B4-BE49-F238E27FC236}">
              <a16:creationId xmlns:a16="http://schemas.microsoft.com/office/drawing/2014/main" id="{72EE5816-C864-4A1B-B4B4-5907904BE667}"/>
            </a:ext>
          </a:extLst>
        </xdr:cNvPr>
        <xdr:cNvSpPr/>
      </xdr:nvSpPr>
      <xdr:spPr>
        <a:xfrm>
          <a:off x="13578840" y="140467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74023</xdr:rowOff>
    </xdr:from>
    <xdr:to>
      <xdr:col>85</xdr:col>
      <xdr:colOff>127000</xdr:colOff>
      <xdr:row>84</xdr:row>
      <xdr:rowOff>11974</xdr:rowOff>
    </xdr:to>
    <xdr:cxnSp macro="">
      <xdr:nvCxnSpPr>
        <xdr:cNvPr id="574" name="直線コネクタ 573">
          <a:extLst>
            <a:ext uri="{FF2B5EF4-FFF2-40B4-BE49-F238E27FC236}">
              <a16:creationId xmlns:a16="http://schemas.microsoft.com/office/drawing/2014/main" id="{198362A6-9E1D-4CB4-A6C1-D0C79652EC40}"/>
            </a:ext>
          </a:extLst>
        </xdr:cNvPr>
        <xdr:cNvCxnSpPr/>
      </xdr:nvCxnSpPr>
      <xdr:spPr>
        <a:xfrm flipV="1">
          <a:off x="13629640" y="13988143"/>
          <a:ext cx="746760" cy="10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90170</xdr:rowOff>
    </xdr:from>
    <xdr:to>
      <xdr:col>76</xdr:col>
      <xdr:colOff>165100</xdr:colOff>
      <xdr:row>83</xdr:row>
      <xdr:rowOff>20320</xdr:rowOff>
    </xdr:to>
    <xdr:sp macro="" textlink="">
      <xdr:nvSpPr>
        <xdr:cNvPr id="575" name="楕円 574">
          <a:extLst>
            <a:ext uri="{FF2B5EF4-FFF2-40B4-BE49-F238E27FC236}">
              <a16:creationId xmlns:a16="http://schemas.microsoft.com/office/drawing/2014/main" id="{6E3362AE-896E-4D05-8738-360B6A366880}"/>
            </a:ext>
          </a:extLst>
        </xdr:cNvPr>
        <xdr:cNvSpPr/>
      </xdr:nvSpPr>
      <xdr:spPr>
        <a:xfrm>
          <a:off x="12804140" y="1383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140970</xdr:rowOff>
    </xdr:from>
    <xdr:to>
      <xdr:col>81</xdr:col>
      <xdr:colOff>50800</xdr:colOff>
      <xdr:row>84</xdr:row>
      <xdr:rowOff>11974</xdr:rowOff>
    </xdr:to>
    <xdr:cxnSp macro="">
      <xdr:nvCxnSpPr>
        <xdr:cNvPr id="576" name="直線コネクタ 575">
          <a:extLst>
            <a:ext uri="{FF2B5EF4-FFF2-40B4-BE49-F238E27FC236}">
              <a16:creationId xmlns:a16="http://schemas.microsoft.com/office/drawing/2014/main" id="{37C86A7C-4793-4593-85DE-00073B2562AE}"/>
            </a:ext>
          </a:extLst>
        </xdr:cNvPr>
        <xdr:cNvCxnSpPr/>
      </xdr:nvCxnSpPr>
      <xdr:spPr>
        <a:xfrm>
          <a:off x="12854940" y="13887450"/>
          <a:ext cx="774700" cy="20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36286</xdr:rowOff>
    </xdr:from>
    <xdr:to>
      <xdr:col>72</xdr:col>
      <xdr:colOff>38100</xdr:colOff>
      <xdr:row>83</xdr:row>
      <xdr:rowOff>137886</xdr:rowOff>
    </xdr:to>
    <xdr:sp macro="" textlink="">
      <xdr:nvSpPr>
        <xdr:cNvPr id="577" name="楕円 576">
          <a:extLst>
            <a:ext uri="{FF2B5EF4-FFF2-40B4-BE49-F238E27FC236}">
              <a16:creationId xmlns:a16="http://schemas.microsoft.com/office/drawing/2014/main" id="{D803D156-B6ED-47CF-B9BC-EF06D1E11924}"/>
            </a:ext>
          </a:extLst>
        </xdr:cNvPr>
        <xdr:cNvSpPr/>
      </xdr:nvSpPr>
      <xdr:spPr>
        <a:xfrm>
          <a:off x="12029440" y="139504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140970</xdr:rowOff>
    </xdr:from>
    <xdr:to>
      <xdr:col>76</xdr:col>
      <xdr:colOff>114300</xdr:colOff>
      <xdr:row>83</xdr:row>
      <xdr:rowOff>87086</xdr:rowOff>
    </xdr:to>
    <xdr:cxnSp macro="">
      <xdr:nvCxnSpPr>
        <xdr:cNvPr id="578" name="直線コネクタ 577">
          <a:extLst>
            <a:ext uri="{FF2B5EF4-FFF2-40B4-BE49-F238E27FC236}">
              <a16:creationId xmlns:a16="http://schemas.microsoft.com/office/drawing/2014/main" id="{648E5301-61A5-41CC-B5E4-FCD1D7B77C0F}"/>
            </a:ext>
          </a:extLst>
        </xdr:cNvPr>
        <xdr:cNvCxnSpPr/>
      </xdr:nvCxnSpPr>
      <xdr:spPr>
        <a:xfrm flipV="1">
          <a:off x="12072620" y="13887450"/>
          <a:ext cx="78232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121194</xdr:rowOff>
    </xdr:from>
    <xdr:to>
      <xdr:col>67</xdr:col>
      <xdr:colOff>101600</xdr:colOff>
      <xdr:row>84</xdr:row>
      <xdr:rowOff>51344</xdr:rowOff>
    </xdr:to>
    <xdr:sp macro="" textlink="">
      <xdr:nvSpPr>
        <xdr:cNvPr id="579" name="楕円 578">
          <a:extLst>
            <a:ext uri="{FF2B5EF4-FFF2-40B4-BE49-F238E27FC236}">
              <a16:creationId xmlns:a16="http://schemas.microsoft.com/office/drawing/2014/main" id="{45C4328A-B093-4295-A4D7-FF99D3A15D8B}"/>
            </a:ext>
          </a:extLst>
        </xdr:cNvPr>
        <xdr:cNvSpPr/>
      </xdr:nvSpPr>
      <xdr:spPr>
        <a:xfrm>
          <a:off x="11231880" y="14035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87086</xdr:rowOff>
    </xdr:from>
    <xdr:to>
      <xdr:col>71</xdr:col>
      <xdr:colOff>177800</xdr:colOff>
      <xdr:row>84</xdr:row>
      <xdr:rowOff>544</xdr:rowOff>
    </xdr:to>
    <xdr:cxnSp macro="">
      <xdr:nvCxnSpPr>
        <xdr:cNvPr id="580" name="直線コネクタ 579">
          <a:extLst>
            <a:ext uri="{FF2B5EF4-FFF2-40B4-BE49-F238E27FC236}">
              <a16:creationId xmlns:a16="http://schemas.microsoft.com/office/drawing/2014/main" id="{EE139AF1-0859-4736-93BA-91157FD1AE88}"/>
            </a:ext>
          </a:extLst>
        </xdr:cNvPr>
        <xdr:cNvCxnSpPr/>
      </xdr:nvCxnSpPr>
      <xdr:spPr>
        <a:xfrm flipV="1">
          <a:off x="11282680" y="14001206"/>
          <a:ext cx="789940" cy="8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581" name="n_1aveValue【消防施設】&#10;有形固定資産減価償却率">
          <a:extLst>
            <a:ext uri="{FF2B5EF4-FFF2-40B4-BE49-F238E27FC236}">
              <a16:creationId xmlns:a16="http://schemas.microsoft.com/office/drawing/2014/main" id="{341D8C19-45DF-4004-BE44-763AB5C232A6}"/>
            </a:ext>
          </a:extLst>
        </xdr:cNvPr>
        <xdr:cNvSpPr txBox="1"/>
      </xdr:nvSpPr>
      <xdr:spPr>
        <a:xfrm>
          <a:off x="13437244" y="1363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84926</xdr:rowOff>
    </xdr:from>
    <xdr:ext cx="405111" cy="259045"/>
    <xdr:sp macro="" textlink="">
      <xdr:nvSpPr>
        <xdr:cNvPr id="582" name="n_2aveValue【消防施設】&#10;有形固定資産減価償却率">
          <a:extLst>
            <a:ext uri="{FF2B5EF4-FFF2-40B4-BE49-F238E27FC236}">
              <a16:creationId xmlns:a16="http://schemas.microsoft.com/office/drawing/2014/main" id="{70147E83-9DBB-42C3-A255-9F79E48E6727}"/>
            </a:ext>
          </a:extLst>
        </xdr:cNvPr>
        <xdr:cNvSpPr txBox="1"/>
      </xdr:nvSpPr>
      <xdr:spPr>
        <a:xfrm>
          <a:off x="12675244" y="13999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79301</xdr:rowOff>
    </xdr:from>
    <xdr:ext cx="405111" cy="259045"/>
    <xdr:sp macro="" textlink="">
      <xdr:nvSpPr>
        <xdr:cNvPr id="583" name="n_3aveValue【消防施設】&#10;有形固定資産減価償却率">
          <a:extLst>
            <a:ext uri="{FF2B5EF4-FFF2-40B4-BE49-F238E27FC236}">
              <a16:creationId xmlns:a16="http://schemas.microsoft.com/office/drawing/2014/main" id="{A9978C3E-43C8-46B1-93E2-DD0B672367A3}"/>
            </a:ext>
          </a:extLst>
        </xdr:cNvPr>
        <xdr:cNvSpPr txBox="1"/>
      </xdr:nvSpPr>
      <xdr:spPr>
        <a:xfrm>
          <a:off x="119005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103795</xdr:rowOff>
    </xdr:from>
    <xdr:ext cx="405111" cy="259045"/>
    <xdr:sp macro="" textlink="">
      <xdr:nvSpPr>
        <xdr:cNvPr id="584" name="n_4aveValue【消防施設】&#10;有形固定資産減価償却率">
          <a:extLst>
            <a:ext uri="{FF2B5EF4-FFF2-40B4-BE49-F238E27FC236}">
              <a16:creationId xmlns:a16="http://schemas.microsoft.com/office/drawing/2014/main" id="{AF5A0FEC-AF19-40C3-8EA1-193F6EE33C65}"/>
            </a:ext>
          </a:extLst>
        </xdr:cNvPr>
        <xdr:cNvSpPr txBox="1"/>
      </xdr:nvSpPr>
      <xdr:spPr>
        <a:xfrm>
          <a:off x="11102984" y="1368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53901</xdr:rowOff>
    </xdr:from>
    <xdr:ext cx="405111" cy="259045"/>
    <xdr:sp macro="" textlink="">
      <xdr:nvSpPr>
        <xdr:cNvPr id="585" name="n_1mainValue【消防施設】&#10;有形固定資産減価償却率">
          <a:extLst>
            <a:ext uri="{FF2B5EF4-FFF2-40B4-BE49-F238E27FC236}">
              <a16:creationId xmlns:a16="http://schemas.microsoft.com/office/drawing/2014/main" id="{98B09C86-D004-4997-BD36-7A9CD7B73F25}"/>
            </a:ext>
          </a:extLst>
        </xdr:cNvPr>
        <xdr:cNvSpPr txBox="1"/>
      </xdr:nvSpPr>
      <xdr:spPr>
        <a:xfrm>
          <a:off x="134372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586" name="n_2mainValue【消防施設】&#10;有形固定資産減価償却率">
          <a:extLst>
            <a:ext uri="{FF2B5EF4-FFF2-40B4-BE49-F238E27FC236}">
              <a16:creationId xmlns:a16="http://schemas.microsoft.com/office/drawing/2014/main" id="{0AEF5AE8-1F6F-42DE-9928-80FBAECB2C95}"/>
            </a:ext>
          </a:extLst>
        </xdr:cNvPr>
        <xdr:cNvSpPr txBox="1"/>
      </xdr:nvSpPr>
      <xdr:spPr>
        <a:xfrm>
          <a:off x="12675244" y="1361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129013</xdr:rowOff>
    </xdr:from>
    <xdr:ext cx="405111" cy="259045"/>
    <xdr:sp macro="" textlink="">
      <xdr:nvSpPr>
        <xdr:cNvPr id="587" name="n_3mainValue【消防施設】&#10;有形固定資産減価償却率">
          <a:extLst>
            <a:ext uri="{FF2B5EF4-FFF2-40B4-BE49-F238E27FC236}">
              <a16:creationId xmlns:a16="http://schemas.microsoft.com/office/drawing/2014/main" id="{D83B7C76-136E-4D9D-BE0E-B494F83EA900}"/>
            </a:ext>
          </a:extLst>
        </xdr:cNvPr>
        <xdr:cNvSpPr txBox="1"/>
      </xdr:nvSpPr>
      <xdr:spPr>
        <a:xfrm>
          <a:off x="11900544" y="1404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42471</xdr:rowOff>
    </xdr:from>
    <xdr:ext cx="405111" cy="259045"/>
    <xdr:sp macro="" textlink="">
      <xdr:nvSpPr>
        <xdr:cNvPr id="588" name="n_4mainValue【消防施設】&#10;有形固定資産減価償却率">
          <a:extLst>
            <a:ext uri="{FF2B5EF4-FFF2-40B4-BE49-F238E27FC236}">
              <a16:creationId xmlns:a16="http://schemas.microsoft.com/office/drawing/2014/main" id="{9AB2BC71-1C47-4C2C-ABEC-AFCA00939463}"/>
            </a:ext>
          </a:extLst>
        </xdr:cNvPr>
        <xdr:cNvSpPr txBox="1"/>
      </xdr:nvSpPr>
      <xdr:spPr>
        <a:xfrm>
          <a:off x="11102984" y="1412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a:extLst>
            <a:ext uri="{FF2B5EF4-FFF2-40B4-BE49-F238E27FC236}">
              <a16:creationId xmlns:a16="http://schemas.microsoft.com/office/drawing/2014/main" id="{21F550BA-1E90-4F8D-9DD2-32C05F15746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a:extLst>
            <a:ext uri="{FF2B5EF4-FFF2-40B4-BE49-F238E27FC236}">
              <a16:creationId xmlns:a16="http://schemas.microsoft.com/office/drawing/2014/main" id="{F9950EE0-5D44-49D4-A430-24D006625809}"/>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a:extLst>
            <a:ext uri="{FF2B5EF4-FFF2-40B4-BE49-F238E27FC236}">
              <a16:creationId xmlns:a16="http://schemas.microsoft.com/office/drawing/2014/main" id="{5FE3C8C1-6DE9-4EE9-AF8E-70F7426C204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a:extLst>
            <a:ext uri="{FF2B5EF4-FFF2-40B4-BE49-F238E27FC236}">
              <a16:creationId xmlns:a16="http://schemas.microsoft.com/office/drawing/2014/main" id="{023CF520-0BAC-40A8-B40C-AFAEC09251E3}"/>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a:extLst>
            <a:ext uri="{FF2B5EF4-FFF2-40B4-BE49-F238E27FC236}">
              <a16:creationId xmlns:a16="http://schemas.microsoft.com/office/drawing/2014/main" id="{DAEDB637-4A8D-439C-A5FE-BC70CF51ECF2}"/>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a:extLst>
            <a:ext uri="{FF2B5EF4-FFF2-40B4-BE49-F238E27FC236}">
              <a16:creationId xmlns:a16="http://schemas.microsoft.com/office/drawing/2014/main" id="{CEAFA2E3-12DE-4D8F-BDE3-CCD176D8A96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a:extLst>
            <a:ext uri="{FF2B5EF4-FFF2-40B4-BE49-F238E27FC236}">
              <a16:creationId xmlns:a16="http://schemas.microsoft.com/office/drawing/2014/main" id="{DD7D7C23-5F8C-41FE-8F97-951884520E7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a:extLst>
            <a:ext uri="{FF2B5EF4-FFF2-40B4-BE49-F238E27FC236}">
              <a16:creationId xmlns:a16="http://schemas.microsoft.com/office/drawing/2014/main" id="{E5FB1A49-3C04-4C70-89CB-6CDF3AB535B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a:extLst>
            <a:ext uri="{FF2B5EF4-FFF2-40B4-BE49-F238E27FC236}">
              <a16:creationId xmlns:a16="http://schemas.microsoft.com/office/drawing/2014/main" id="{37A0A861-52B9-46F2-B25B-537FD27C62BE}"/>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a:extLst>
            <a:ext uri="{FF2B5EF4-FFF2-40B4-BE49-F238E27FC236}">
              <a16:creationId xmlns:a16="http://schemas.microsoft.com/office/drawing/2014/main" id="{C4CD5D6B-BEA6-4D76-BF4A-269B65A808A2}"/>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9" name="直線コネクタ 598">
          <a:extLst>
            <a:ext uri="{FF2B5EF4-FFF2-40B4-BE49-F238E27FC236}">
              <a16:creationId xmlns:a16="http://schemas.microsoft.com/office/drawing/2014/main" id="{FB6AD816-7D37-444B-B934-E0697A5CF387}"/>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0" name="テキスト ボックス 599">
          <a:extLst>
            <a:ext uri="{FF2B5EF4-FFF2-40B4-BE49-F238E27FC236}">
              <a16:creationId xmlns:a16="http://schemas.microsoft.com/office/drawing/2014/main" id="{68D14613-7BF4-48E7-9340-EFC06CBA9216}"/>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1" name="直線コネクタ 600">
          <a:extLst>
            <a:ext uri="{FF2B5EF4-FFF2-40B4-BE49-F238E27FC236}">
              <a16:creationId xmlns:a16="http://schemas.microsoft.com/office/drawing/2014/main" id="{B3946529-8C75-4355-82E0-9FCB0F22FF7B}"/>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2" name="テキスト ボックス 601">
          <a:extLst>
            <a:ext uri="{FF2B5EF4-FFF2-40B4-BE49-F238E27FC236}">
              <a16:creationId xmlns:a16="http://schemas.microsoft.com/office/drawing/2014/main" id="{A7C03E6D-8A01-4ADD-B006-05F0FA9DCB30}"/>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3" name="直線コネクタ 602">
          <a:extLst>
            <a:ext uri="{FF2B5EF4-FFF2-40B4-BE49-F238E27FC236}">
              <a16:creationId xmlns:a16="http://schemas.microsoft.com/office/drawing/2014/main" id="{B1A71D2A-E49D-4AC7-A560-E6F8C130F04E}"/>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4" name="テキスト ボックス 603">
          <a:extLst>
            <a:ext uri="{FF2B5EF4-FFF2-40B4-BE49-F238E27FC236}">
              <a16:creationId xmlns:a16="http://schemas.microsoft.com/office/drawing/2014/main" id="{52594A3B-10B6-4A9C-AE26-BFB37B16C076}"/>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5" name="直線コネクタ 604">
          <a:extLst>
            <a:ext uri="{FF2B5EF4-FFF2-40B4-BE49-F238E27FC236}">
              <a16:creationId xmlns:a16="http://schemas.microsoft.com/office/drawing/2014/main" id="{E2187AA5-B8E7-4437-847E-F5AA99AC13FB}"/>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6" name="テキスト ボックス 605">
          <a:extLst>
            <a:ext uri="{FF2B5EF4-FFF2-40B4-BE49-F238E27FC236}">
              <a16:creationId xmlns:a16="http://schemas.microsoft.com/office/drawing/2014/main" id="{6EC146A6-9EC9-4764-AD08-26480FAB0E6C}"/>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7" name="直線コネクタ 606">
          <a:extLst>
            <a:ext uri="{FF2B5EF4-FFF2-40B4-BE49-F238E27FC236}">
              <a16:creationId xmlns:a16="http://schemas.microsoft.com/office/drawing/2014/main" id="{A7AEB468-C7DC-4D02-8F21-5C5983036256}"/>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8" name="テキスト ボックス 607">
          <a:extLst>
            <a:ext uri="{FF2B5EF4-FFF2-40B4-BE49-F238E27FC236}">
              <a16:creationId xmlns:a16="http://schemas.microsoft.com/office/drawing/2014/main" id="{0A679151-6E21-46B3-8D45-D17FE76BEFBB}"/>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9" name="直線コネクタ 608">
          <a:extLst>
            <a:ext uri="{FF2B5EF4-FFF2-40B4-BE49-F238E27FC236}">
              <a16:creationId xmlns:a16="http://schemas.microsoft.com/office/drawing/2014/main" id="{906FD3D5-5E7A-40E4-B3C6-0F3141909514}"/>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0" name="テキスト ボックス 609">
          <a:extLst>
            <a:ext uri="{FF2B5EF4-FFF2-40B4-BE49-F238E27FC236}">
              <a16:creationId xmlns:a16="http://schemas.microsoft.com/office/drawing/2014/main" id="{84B3771A-1E1A-404E-B57E-901694D9882C}"/>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1" name="直線コネクタ 610">
          <a:extLst>
            <a:ext uri="{FF2B5EF4-FFF2-40B4-BE49-F238E27FC236}">
              <a16:creationId xmlns:a16="http://schemas.microsoft.com/office/drawing/2014/main" id="{6713D85A-16F0-445F-8FDB-72BE13D1438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2" name="テキスト ボックス 611">
          <a:extLst>
            <a:ext uri="{FF2B5EF4-FFF2-40B4-BE49-F238E27FC236}">
              <a16:creationId xmlns:a16="http://schemas.microsoft.com/office/drawing/2014/main" id="{F5505DDE-F440-4B3F-8C4F-C590BE943B51}"/>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3" name="【消防施設】&#10;一人当たり面積グラフ枠">
          <a:extLst>
            <a:ext uri="{FF2B5EF4-FFF2-40B4-BE49-F238E27FC236}">
              <a16:creationId xmlns:a16="http://schemas.microsoft.com/office/drawing/2014/main" id="{37A66516-0149-4DEB-922B-CFB47A1A872B}"/>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72064</xdr:rowOff>
    </xdr:from>
    <xdr:to>
      <xdr:col>116</xdr:col>
      <xdr:colOff>62864</xdr:colOff>
      <xdr:row>86</xdr:row>
      <xdr:rowOff>168075</xdr:rowOff>
    </xdr:to>
    <xdr:cxnSp macro="">
      <xdr:nvCxnSpPr>
        <xdr:cNvPr id="614" name="直線コネクタ 613">
          <a:extLst>
            <a:ext uri="{FF2B5EF4-FFF2-40B4-BE49-F238E27FC236}">
              <a16:creationId xmlns:a16="http://schemas.microsoft.com/office/drawing/2014/main" id="{0637759D-37CB-4329-8E75-F6085FA57E30}"/>
            </a:ext>
          </a:extLst>
        </xdr:cNvPr>
        <xdr:cNvCxnSpPr/>
      </xdr:nvCxnSpPr>
      <xdr:spPr>
        <a:xfrm flipV="1">
          <a:off x="19509104" y="13147984"/>
          <a:ext cx="0" cy="1437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15" name="【消防施設】&#10;一人当たり面積最小値テキスト">
          <a:extLst>
            <a:ext uri="{FF2B5EF4-FFF2-40B4-BE49-F238E27FC236}">
              <a16:creationId xmlns:a16="http://schemas.microsoft.com/office/drawing/2014/main" id="{9854CB02-509F-4107-B257-59A315BCCEB0}"/>
            </a:ext>
          </a:extLst>
        </xdr:cNvPr>
        <xdr:cNvSpPr txBox="1"/>
      </xdr:nvSpPr>
      <xdr:spPr>
        <a:xfrm>
          <a:off x="19547840" y="14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16" name="直線コネクタ 615">
          <a:extLst>
            <a:ext uri="{FF2B5EF4-FFF2-40B4-BE49-F238E27FC236}">
              <a16:creationId xmlns:a16="http://schemas.microsoft.com/office/drawing/2014/main" id="{13847269-8967-44DD-AD67-1D8B3551CCF9}"/>
            </a:ext>
          </a:extLst>
        </xdr:cNvPr>
        <xdr:cNvCxnSpPr/>
      </xdr:nvCxnSpPr>
      <xdr:spPr>
        <a:xfrm>
          <a:off x="19443700" y="14585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18741</xdr:rowOff>
    </xdr:from>
    <xdr:ext cx="469744" cy="259045"/>
    <xdr:sp macro="" textlink="">
      <xdr:nvSpPr>
        <xdr:cNvPr id="617" name="【消防施設】&#10;一人当たり面積最大値テキスト">
          <a:extLst>
            <a:ext uri="{FF2B5EF4-FFF2-40B4-BE49-F238E27FC236}">
              <a16:creationId xmlns:a16="http://schemas.microsoft.com/office/drawing/2014/main" id="{7A5FECFA-64CC-420D-AED6-B3CFA6CA1ABD}"/>
            </a:ext>
          </a:extLst>
        </xdr:cNvPr>
        <xdr:cNvSpPr txBox="1"/>
      </xdr:nvSpPr>
      <xdr:spPr>
        <a:xfrm>
          <a:off x="19547840" y="1292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72064</xdr:rowOff>
    </xdr:from>
    <xdr:to>
      <xdr:col>116</xdr:col>
      <xdr:colOff>152400</xdr:colOff>
      <xdr:row>78</xdr:row>
      <xdr:rowOff>72064</xdr:rowOff>
    </xdr:to>
    <xdr:cxnSp macro="">
      <xdr:nvCxnSpPr>
        <xdr:cNvPr id="618" name="直線コネクタ 617">
          <a:extLst>
            <a:ext uri="{FF2B5EF4-FFF2-40B4-BE49-F238E27FC236}">
              <a16:creationId xmlns:a16="http://schemas.microsoft.com/office/drawing/2014/main" id="{5AEC97C4-844F-42F9-BF36-1F93C29AFD76}"/>
            </a:ext>
          </a:extLst>
        </xdr:cNvPr>
        <xdr:cNvCxnSpPr/>
      </xdr:nvCxnSpPr>
      <xdr:spPr>
        <a:xfrm>
          <a:off x="19443700" y="131479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44793</xdr:rowOff>
    </xdr:from>
    <xdr:ext cx="469744" cy="259045"/>
    <xdr:sp macro="" textlink="">
      <xdr:nvSpPr>
        <xdr:cNvPr id="619" name="【消防施設】&#10;一人当たり面積平均値テキスト">
          <a:extLst>
            <a:ext uri="{FF2B5EF4-FFF2-40B4-BE49-F238E27FC236}">
              <a16:creationId xmlns:a16="http://schemas.microsoft.com/office/drawing/2014/main" id="{A8938204-6C14-46DE-9537-DA8E2364A4FD}"/>
            </a:ext>
          </a:extLst>
        </xdr:cNvPr>
        <xdr:cNvSpPr txBox="1"/>
      </xdr:nvSpPr>
      <xdr:spPr>
        <a:xfrm>
          <a:off x="19547840" y="14294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21916</xdr:rowOff>
    </xdr:from>
    <xdr:to>
      <xdr:col>116</xdr:col>
      <xdr:colOff>114300</xdr:colOff>
      <xdr:row>86</xdr:row>
      <xdr:rowOff>123516</xdr:rowOff>
    </xdr:to>
    <xdr:sp macro="" textlink="">
      <xdr:nvSpPr>
        <xdr:cNvPr id="620" name="フローチャート: 判断 619">
          <a:extLst>
            <a:ext uri="{FF2B5EF4-FFF2-40B4-BE49-F238E27FC236}">
              <a16:creationId xmlns:a16="http://schemas.microsoft.com/office/drawing/2014/main" id="{291A8FBA-D35D-43E8-8B65-C609C14B8681}"/>
            </a:ext>
          </a:extLst>
        </xdr:cNvPr>
        <xdr:cNvSpPr/>
      </xdr:nvSpPr>
      <xdr:spPr>
        <a:xfrm>
          <a:off x="19458940" y="1443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22244</xdr:rowOff>
    </xdr:from>
    <xdr:to>
      <xdr:col>112</xdr:col>
      <xdr:colOff>38100</xdr:colOff>
      <xdr:row>86</xdr:row>
      <xdr:rowOff>123844</xdr:rowOff>
    </xdr:to>
    <xdr:sp macro="" textlink="">
      <xdr:nvSpPr>
        <xdr:cNvPr id="621" name="フローチャート: 判断 620">
          <a:extLst>
            <a:ext uri="{FF2B5EF4-FFF2-40B4-BE49-F238E27FC236}">
              <a16:creationId xmlns:a16="http://schemas.microsoft.com/office/drawing/2014/main" id="{A16951AE-0F73-4AC9-B14F-57A4D5A9CBCC}"/>
            </a:ext>
          </a:extLst>
        </xdr:cNvPr>
        <xdr:cNvSpPr/>
      </xdr:nvSpPr>
      <xdr:spPr>
        <a:xfrm>
          <a:off x="18735040" y="144392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40205</xdr:rowOff>
    </xdr:from>
    <xdr:to>
      <xdr:col>107</xdr:col>
      <xdr:colOff>101600</xdr:colOff>
      <xdr:row>86</xdr:row>
      <xdr:rowOff>141805</xdr:rowOff>
    </xdr:to>
    <xdr:sp macro="" textlink="">
      <xdr:nvSpPr>
        <xdr:cNvPr id="622" name="フローチャート: 判断 621">
          <a:extLst>
            <a:ext uri="{FF2B5EF4-FFF2-40B4-BE49-F238E27FC236}">
              <a16:creationId xmlns:a16="http://schemas.microsoft.com/office/drawing/2014/main" id="{BC68D186-80B8-4D34-A243-8EF957F8F5E1}"/>
            </a:ext>
          </a:extLst>
        </xdr:cNvPr>
        <xdr:cNvSpPr/>
      </xdr:nvSpPr>
      <xdr:spPr>
        <a:xfrm>
          <a:off x="17937480" y="1445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74495</xdr:rowOff>
    </xdr:from>
    <xdr:to>
      <xdr:col>102</xdr:col>
      <xdr:colOff>165100</xdr:colOff>
      <xdr:row>87</xdr:row>
      <xdr:rowOff>4645</xdr:rowOff>
    </xdr:to>
    <xdr:sp macro="" textlink="">
      <xdr:nvSpPr>
        <xdr:cNvPr id="623" name="フローチャート: 判断 622">
          <a:extLst>
            <a:ext uri="{FF2B5EF4-FFF2-40B4-BE49-F238E27FC236}">
              <a16:creationId xmlns:a16="http://schemas.microsoft.com/office/drawing/2014/main" id="{85953130-BC2D-4222-BE82-37C633EB22F5}"/>
            </a:ext>
          </a:extLst>
        </xdr:cNvPr>
        <xdr:cNvSpPr/>
      </xdr:nvSpPr>
      <xdr:spPr>
        <a:xfrm>
          <a:off x="17162780" y="14491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624" name="フローチャート: 判断 623">
          <a:extLst>
            <a:ext uri="{FF2B5EF4-FFF2-40B4-BE49-F238E27FC236}">
              <a16:creationId xmlns:a16="http://schemas.microsoft.com/office/drawing/2014/main" id="{9A53B6A3-8DBA-4A9D-B4CC-5B8E9EA532BF}"/>
            </a:ext>
          </a:extLst>
        </xdr:cNvPr>
        <xdr:cNvSpPr/>
      </xdr:nvSpPr>
      <xdr:spPr>
        <a:xfrm>
          <a:off x="16388080" y="14492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424AEC79-1104-4903-9D19-64EF73F47034}"/>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FEAEDBC6-2001-4F49-B8BB-06AC098023B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553D419E-28EE-4BFE-B946-C70D171A10BA}"/>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ABAD63BC-6819-4D5A-9BD1-9E5B2DADDED8}"/>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F595A576-7C8F-48D0-9A1C-4E66A769AA46}"/>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88537</xdr:rowOff>
    </xdr:from>
    <xdr:to>
      <xdr:col>116</xdr:col>
      <xdr:colOff>114300</xdr:colOff>
      <xdr:row>87</xdr:row>
      <xdr:rowOff>18687</xdr:rowOff>
    </xdr:to>
    <xdr:sp macro="" textlink="">
      <xdr:nvSpPr>
        <xdr:cNvPr id="630" name="楕円 629">
          <a:extLst>
            <a:ext uri="{FF2B5EF4-FFF2-40B4-BE49-F238E27FC236}">
              <a16:creationId xmlns:a16="http://schemas.microsoft.com/office/drawing/2014/main" id="{511EF4D7-1B74-4C34-B51E-37B743665F8B}"/>
            </a:ext>
          </a:extLst>
        </xdr:cNvPr>
        <xdr:cNvSpPr/>
      </xdr:nvSpPr>
      <xdr:spPr>
        <a:xfrm>
          <a:off x="19458940" y="145055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3464</xdr:rowOff>
    </xdr:from>
    <xdr:ext cx="469744" cy="259045"/>
    <xdr:sp macro="" textlink="">
      <xdr:nvSpPr>
        <xdr:cNvPr id="631" name="【消防施設】&#10;一人当たり面積該当値テキスト">
          <a:extLst>
            <a:ext uri="{FF2B5EF4-FFF2-40B4-BE49-F238E27FC236}">
              <a16:creationId xmlns:a16="http://schemas.microsoft.com/office/drawing/2014/main" id="{D83D22C0-40B0-4154-BC9D-891140A590D7}"/>
            </a:ext>
          </a:extLst>
        </xdr:cNvPr>
        <xdr:cNvSpPr txBox="1"/>
      </xdr:nvSpPr>
      <xdr:spPr>
        <a:xfrm>
          <a:off x="19547840" y="1442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89190</xdr:rowOff>
    </xdr:from>
    <xdr:to>
      <xdr:col>112</xdr:col>
      <xdr:colOff>38100</xdr:colOff>
      <xdr:row>87</xdr:row>
      <xdr:rowOff>19340</xdr:rowOff>
    </xdr:to>
    <xdr:sp macro="" textlink="">
      <xdr:nvSpPr>
        <xdr:cNvPr id="632" name="楕円 631">
          <a:extLst>
            <a:ext uri="{FF2B5EF4-FFF2-40B4-BE49-F238E27FC236}">
              <a16:creationId xmlns:a16="http://schemas.microsoft.com/office/drawing/2014/main" id="{217C5912-1CFA-47AD-AC43-868E84244BD9}"/>
            </a:ext>
          </a:extLst>
        </xdr:cNvPr>
        <xdr:cNvSpPr/>
      </xdr:nvSpPr>
      <xdr:spPr>
        <a:xfrm>
          <a:off x="18735040" y="14506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139337</xdr:rowOff>
    </xdr:from>
    <xdr:to>
      <xdr:col>116</xdr:col>
      <xdr:colOff>63500</xdr:colOff>
      <xdr:row>86</xdr:row>
      <xdr:rowOff>139990</xdr:rowOff>
    </xdr:to>
    <xdr:cxnSp macro="">
      <xdr:nvCxnSpPr>
        <xdr:cNvPr id="633" name="直線コネクタ 632">
          <a:extLst>
            <a:ext uri="{FF2B5EF4-FFF2-40B4-BE49-F238E27FC236}">
              <a16:creationId xmlns:a16="http://schemas.microsoft.com/office/drawing/2014/main" id="{6509C094-60E2-4B16-9B2E-A3F3DD70729B}"/>
            </a:ext>
          </a:extLst>
        </xdr:cNvPr>
        <xdr:cNvCxnSpPr/>
      </xdr:nvCxnSpPr>
      <xdr:spPr>
        <a:xfrm flipV="1">
          <a:off x="18778220" y="14556377"/>
          <a:ext cx="73152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89844</xdr:rowOff>
    </xdr:from>
    <xdr:to>
      <xdr:col>107</xdr:col>
      <xdr:colOff>101600</xdr:colOff>
      <xdr:row>87</xdr:row>
      <xdr:rowOff>19994</xdr:rowOff>
    </xdr:to>
    <xdr:sp macro="" textlink="">
      <xdr:nvSpPr>
        <xdr:cNvPr id="634" name="楕円 633">
          <a:extLst>
            <a:ext uri="{FF2B5EF4-FFF2-40B4-BE49-F238E27FC236}">
              <a16:creationId xmlns:a16="http://schemas.microsoft.com/office/drawing/2014/main" id="{E0D1398B-8D78-4612-831D-C3C2E7F8EAD1}"/>
            </a:ext>
          </a:extLst>
        </xdr:cNvPr>
        <xdr:cNvSpPr/>
      </xdr:nvSpPr>
      <xdr:spPr>
        <a:xfrm>
          <a:off x="17937480" y="14506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139990</xdr:rowOff>
    </xdr:from>
    <xdr:to>
      <xdr:col>111</xdr:col>
      <xdr:colOff>177800</xdr:colOff>
      <xdr:row>86</xdr:row>
      <xdr:rowOff>140644</xdr:rowOff>
    </xdr:to>
    <xdr:cxnSp macro="">
      <xdr:nvCxnSpPr>
        <xdr:cNvPr id="635" name="直線コネクタ 634">
          <a:extLst>
            <a:ext uri="{FF2B5EF4-FFF2-40B4-BE49-F238E27FC236}">
              <a16:creationId xmlns:a16="http://schemas.microsoft.com/office/drawing/2014/main" id="{8E90D2E3-7C7D-4F0A-9311-92B7D8057873}"/>
            </a:ext>
          </a:extLst>
        </xdr:cNvPr>
        <xdr:cNvCxnSpPr/>
      </xdr:nvCxnSpPr>
      <xdr:spPr>
        <a:xfrm flipV="1">
          <a:off x="17988280" y="14557030"/>
          <a:ext cx="78994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90497</xdr:rowOff>
    </xdr:from>
    <xdr:to>
      <xdr:col>102</xdr:col>
      <xdr:colOff>165100</xdr:colOff>
      <xdr:row>87</xdr:row>
      <xdr:rowOff>20647</xdr:rowOff>
    </xdr:to>
    <xdr:sp macro="" textlink="">
      <xdr:nvSpPr>
        <xdr:cNvPr id="636" name="楕円 635">
          <a:extLst>
            <a:ext uri="{FF2B5EF4-FFF2-40B4-BE49-F238E27FC236}">
              <a16:creationId xmlns:a16="http://schemas.microsoft.com/office/drawing/2014/main" id="{7FEBD49C-1D4A-4040-93D6-82B17B3692D9}"/>
            </a:ext>
          </a:extLst>
        </xdr:cNvPr>
        <xdr:cNvSpPr/>
      </xdr:nvSpPr>
      <xdr:spPr>
        <a:xfrm>
          <a:off x="17162780" y="145075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140644</xdr:rowOff>
    </xdr:from>
    <xdr:to>
      <xdr:col>107</xdr:col>
      <xdr:colOff>50800</xdr:colOff>
      <xdr:row>86</xdr:row>
      <xdr:rowOff>141297</xdr:rowOff>
    </xdr:to>
    <xdr:cxnSp macro="">
      <xdr:nvCxnSpPr>
        <xdr:cNvPr id="637" name="直線コネクタ 636">
          <a:extLst>
            <a:ext uri="{FF2B5EF4-FFF2-40B4-BE49-F238E27FC236}">
              <a16:creationId xmlns:a16="http://schemas.microsoft.com/office/drawing/2014/main" id="{01DC5AF5-94AC-4F6E-96FD-D7BDB4A9AC4E}"/>
            </a:ext>
          </a:extLst>
        </xdr:cNvPr>
        <xdr:cNvCxnSpPr/>
      </xdr:nvCxnSpPr>
      <xdr:spPr>
        <a:xfrm flipV="1">
          <a:off x="17213580" y="14557684"/>
          <a:ext cx="7747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93109</xdr:rowOff>
    </xdr:from>
    <xdr:to>
      <xdr:col>98</xdr:col>
      <xdr:colOff>38100</xdr:colOff>
      <xdr:row>87</xdr:row>
      <xdr:rowOff>23259</xdr:rowOff>
    </xdr:to>
    <xdr:sp macro="" textlink="">
      <xdr:nvSpPr>
        <xdr:cNvPr id="638" name="楕円 637">
          <a:extLst>
            <a:ext uri="{FF2B5EF4-FFF2-40B4-BE49-F238E27FC236}">
              <a16:creationId xmlns:a16="http://schemas.microsoft.com/office/drawing/2014/main" id="{2E1C4C23-1D22-4364-95B1-E7FD624B4403}"/>
            </a:ext>
          </a:extLst>
        </xdr:cNvPr>
        <xdr:cNvSpPr/>
      </xdr:nvSpPr>
      <xdr:spPr>
        <a:xfrm>
          <a:off x="16388080" y="145101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141297</xdr:rowOff>
    </xdr:from>
    <xdr:to>
      <xdr:col>102</xdr:col>
      <xdr:colOff>114300</xdr:colOff>
      <xdr:row>86</xdr:row>
      <xdr:rowOff>143909</xdr:rowOff>
    </xdr:to>
    <xdr:cxnSp macro="">
      <xdr:nvCxnSpPr>
        <xdr:cNvPr id="639" name="直線コネクタ 638">
          <a:extLst>
            <a:ext uri="{FF2B5EF4-FFF2-40B4-BE49-F238E27FC236}">
              <a16:creationId xmlns:a16="http://schemas.microsoft.com/office/drawing/2014/main" id="{946B3C50-8401-4480-9996-AFA77DC56BD6}"/>
            </a:ext>
          </a:extLst>
        </xdr:cNvPr>
        <xdr:cNvCxnSpPr/>
      </xdr:nvCxnSpPr>
      <xdr:spPr>
        <a:xfrm flipV="1">
          <a:off x="16431260" y="14558337"/>
          <a:ext cx="78232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140371</xdr:rowOff>
    </xdr:from>
    <xdr:ext cx="469744" cy="259045"/>
    <xdr:sp macro="" textlink="">
      <xdr:nvSpPr>
        <xdr:cNvPr id="640" name="n_1aveValue【消防施設】&#10;一人当たり面積">
          <a:extLst>
            <a:ext uri="{FF2B5EF4-FFF2-40B4-BE49-F238E27FC236}">
              <a16:creationId xmlns:a16="http://schemas.microsoft.com/office/drawing/2014/main" id="{7FE84A0A-F56B-405C-8E77-1643C7041051}"/>
            </a:ext>
          </a:extLst>
        </xdr:cNvPr>
        <xdr:cNvSpPr txBox="1"/>
      </xdr:nvSpPr>
      <xdr:spPr>
        <a:xfrm>
          <a:off x="18561127" y="1422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158332</xdr:rowOff>
    </xdr:from>
    <xdr:ext cx="469744" cy="259045"/>
    <xdr:sp macro="" textlink="">
      <xdr:nvSpPr>
        <xdr:cNvPr id="641" name="n_2aveValue【消防施設】&#10;一人当たり面積">
          <a:extLst>
            <a:ext uri="{FF2B5EF4-FFF2-40B4-BE49-F238E27FC236}">
              <a16:creationId xmlns:a16="http://schemas.microsoft.com/office/drawing/2014/main" id="{79C234E0-7F5C-4DF1-8AE5-1871D580580C}"/>
            </a:ext>
          </a:extLst>
        </xdr:cNvPr>
        <xdr:cNvSpPr txBox="1"/>
      </xdr:nvSpPr>
      <xdr:spPr>
        <a:xfrm>
          <a:off x="17776267" y="1424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21172</xdr:rowOff>
    </xdr:from>
    <xdr:ext cx="469744" cy="259045"/>
    <xdr:sp macro="" textlink="">
      <xdr:nvSpPr>
        <xdr:cNvPr id="642" name="n_3aveValue【消防施設】&#10;一人当たり面積">
          <a:extLst>
            <a:ext uri="{FF2B5EF4-FFF2-40B4-BE49-F238E27FC236}">
              <a16:creationId xmlns:a16="http://schemas.microsoft.com/office/drawing/2014/main" id="{06A52E0C-B5C8-4DBB-AB58-78CE62FF72D0}"/>
            </a:ext>
          </a:extLst>
        </xdr:cNvPr>
        <xdr:cNvSpPr txBox="1"/>
      </xdr:nvSpPr>
      <xdr:spPr>
        <a:xfrm>
          <a:off x="17001567" y="1427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643" name="n_4aveValue【消防施設】&#10;一人当たり面積">
          <a:extLst>
            <a:ext uri="{FF2B5EF4-FFF2-40B4-BE49-F238E27FC236}">
              <a16:creationId xmlns:a16="http://schemas.microsoft.com/office/drawing/2014/main" id="{FF34FF9C-8F3E-4A11-B2CA-5FA8A255DDDB}"/>
            </a:ext>
          </a:extLst>
        </xdr:cNvPr>
        <xdr:cNvSpPr txBox="1"/>
      </xdr:nvSpPr>
      <xdr:spPr>
        <a:xfrm>
          <a:off x="16226867" y="1427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10467</xdr:rowOff>
    </xdr:from>
    <xdr:ext cx="469744" cy="259045"/>
    <xdr:sp macro="" textlink="">
      <xdr:nvSpPr>
        <xdr:cNvPr id="644" name="n_1mainValue【消防施設】&#10;一人当たり面積">
          <a:extLst>
            <a:ext uri="{FF2B5EF4-FFF2-40B4-BE49-F238E27FC236}">
              <a16:creationId xmlns:a16="http://schemas.microsoft.com/office/drawing/2014/main" id="{A450EF6C-4003-488B-9FC4-D7370143310C}"/>
            </a:ext>
          </a:extLst>
        </xdr:cNvPr>
        <xdr:cNvSpPr txBox="1"/>
      </xdr:nvSpPr>
      <xdr:spPr>
        <a:xfrm>
          <a:off x="18561127" y="1459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11121</xdr:rowOff>
    </xdr:from>
    <xdr:ext cx="469744" cy="259045"/>
    <xdr:sp macro="" textlink="">
      <xdr:nvSpPr>
        <xdr:cNvPr id="645" name="n_2mainValue【消防施設】&#10;一人当たり面積">
          <a:extLst>
            <a:ext uri="{FF2B5EF4-FFF2-40B4-BE49-F238E27FC236}">
              <a16:creationId xmlns:a16="http://schemas.microsoft.com/office/drawing/2014/main" id="{5A17D9C6-801F-449A-A24E-F579B9A7CC2F}"/>
            </a:ext>
          </a:extLst>
        </xdr:cNvPr>
        <xdr:cNvSpPr txBox="1"/>
      </xdr:nvSpPr>
      <xdr:spPr>
        <a:xfrm>
          <a:off x="17776267" y="145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11774</xdr:rowOff>
    </xdr:from>
    <xdr:ext cx="469744" cy="259045"/>
    <xdr:sp macro="" textlink="">
      <xdr:nvSpPr>
        <xdr:cNvPr id="646" name="n_3mainValue【消防施設】&#10;一人当たり面積">
          <a:extLst>
            <a:ext uri="{FF2B5EF4-FFF2-40B4-BE49-F238E27FC236}">
              <a16:creationId xmlns:a16="http://schemas.microsoft.com/office/drawing/2014/main" id="{9B6ABE12-9776-42B3-8E58-C729E19ED06B}"/>
            </a:ext>
          </a:extLst>
        </xdr:cNvPr>
        <xdr:cNvSpPr txBox="1"/>
      </xdr:nvSpPr>
      <xdr:spPr>
        <a:xfrm>
          <a:off x="17001567" y="1459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14386</xdr:rowOff>
    </xdr:from>
    <xdr:ext cx="469744" cy="259045"/>
    <xdr:sp macro="" textlink="">
      <xdr:nvSpPr>
        <xdr:cNvPr id="647" name="n_4mainValue【消防施設】&#10;一人当たり面積">
          <a:extLst>
            <a:ext uri="{FF2B5EF4-FFF2-40B4-BE49-F238E27FC236}">
              <a16:creationId xmlns:a16="http://schemas.microsoft.com/office/drawing/2014/main" id="{A99039A1-69C3-4DEC-AFF5-45C14CBB67B0}"/>
            </a:ext>
          </a:extLst>
        </xdr:cNvPr>
        <xdr:cNvSpPr txBox="1"/>
      </xdr:nvSpPr>
      <xdr:spPr>
        <a:xfrm>
          <a:off x="16226867" y="145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475BA6DF-9007-4AB8-B803-C82C3B83FCC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8136B195-1156-4D33-9CBD-293270F9E0F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66DED5B2-FA8D-412F-AA22-F22B6C858737}"/>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F43B01FE-325E-4869-B3B3-3AAC15A7777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13C79B90-62C0-45D6-B4BC-9F545703134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5DA380F6-80CB-4827-B8ED-9FA927E394D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94ED7DEB-CABB-4199-AB6B-A5D4658B2F2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3926C5F1-4FB9-4C8D-BBC3-09E5603D673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a:extLst>
            <a:ext uri="{FF2B5EF4-FFF2-40B4-BE49-F238E27FC236}">
              <a16:creationId xmlns:a16="http://schemas.microsoft.com/office/drawing/2014/main" id="{30AEFEF5-81A0-447A-B801-62FDD5E3FC67}"/>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a:extLst>
            <a:ext uri="{FF2B5EF4-FFF2-40B4-BE49-F238E27FC236}">
              <a16:creationId xmlns:a16="http://schemas.microsoft.com/office/drawing/2014/main" id="{7C493BB3-A3F1-4E85-B28D-CF2E210DA25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a:extLst>
            <a:ext uri="{FF2B5EF4-FFF2-40B4-BE49-F238E27FC236}">
              <a16:creationId xmlns:a16="http://schemas.microsoft.com/office/drawing/2014/main" id="{DA2AA453-1352-4C52-92CF-9DE6FCEDC6D1}"/>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a:extLst>
            <a:ext uri="{FF2B5EF4-FFF2-40B4-BE49-F238E27FC236}">
              <a16:creationId xmlns:a16="http://schemas.microsoft.com/office/drawing/2014/main" id="{8FA551E8-2284-4643-8403-8A10B88F002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0" name="テキスト ボックス 659">
          <a:extLst>
            <a:ext uri="{FF2B5EF4-FFF2-40B4-BE49-F238E27FC236}">
              <a16:creationId xmlns:a16="http://schemas.microsoft.com/office/drawing/2014/main" id="{E8DEE22D-6163-45A2-9723-440C6946F6A2}"/>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a:extLst>
            <a:ext uri="{FF2B5EF4-FFF2-40B4-BE49-F238E27FC236}">
              <a16:creationId xmlns:a16="http://schemas.microsoft.com/office/drawing/2014/main" id="{D081CCE3-F788-4B43-A26C-79BA507F7A0B}"/>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a:extLst>
            <a:ext uri="{FF2B5EF4-FFF2-40B4-BE49-F238E27FC236}">
              <a16:creationId xmlns:a16="http://schemas.microsoft.com/office/drawing/2014/main" id="{7578DA9B-630A-4F12-AD62-CE64AE65B7B8}"/>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a:extLst>
            <a:ext uri="{FF2B5EF4-FFF2-40B4-BE49-F238E27FC236}">
              <a16:creationId xmlns:a16="http://schemas.microsoft.com/office/drawing/2014/main" id="{C0E52812-7DEE-4F73-B669-60A2CA91C636}"/>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a:extLst>
            <a:ext uri="{FF2B5EF4-FFF2-40B4-BE49-F238E27FC236}">
              <a16:creationId xmlns:a16="http://schemas.microsoft.com/office/drawing/2014/main" id="{66C25408-311B-42DC-B94B-4379B4A227C9}"/>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a:extLst>
            <a:ext uri="{FF2B5EF4-FFF2-40B4-BE49-F238E27FC236}">
              <a16:creationId xmlns:a16="http://schemas.microsoft.com/office/drawing/2014/main" id="{397E2C2B-6295-4E90-9768-7234C26444A4}"/>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a:extLst>
            <a:ext uri="{FF2B5EF4-FFF2-40B4-BE49-F238E27FC236}">
              <a16:creationId xmlns:a16="http://schemas.microsoft.com/office/drawing/2014/main" id="{3D011C44-E990-4D97-B12E-E7684F66BFDD}"/>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a:extLst>
            <a:ext uri="{FF2B5EF4-FFF2-40B4-BE49-F238E27FC236}">
              <a16:creationId xmlns:a16="http://schemas.microsoft.com/office/drawing/2014/main" id="{CA46CBCB-F658-47FB-9BE4-4A0C6516C0C3}"/>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a:extLst>
            <a:ext uri="{FF2B5EF4-FFF2-40B4-BE49-F238E27FC236}">
              <a16:creationId xmlns:a16="http://schemas.microsoft.com/office/drawing/2014/main" id="{2C9A5A11-8B8A-462C-AEFA-E712482352F2}"/>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a:extLst>
            <a:ext uri="{FF2B5EF4-FFF2-40B4-BE49-F238E27FC236}">
              <a16:creationId xmlns:a16="http://schemas.microsoft.com/office/drawing/2014/main" id="{E12C1E9A-A03F-45E9-9E18-C2A1C9FD98F5}"/>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0" name="テキスト ボックス 669">
          <a:extLst>
            <a:ext uri="{FF2B5EF4-FFF2-40B4-BE49-F238E27FC236}">
              <a16:creationId xmlns:a16="http://schemas.microsoft.com/office/drawing/2014/main" id="{86A4FE60-3CCA-4B8A-81AA-3635AD5BCC17}"/>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a:extLst>
            <a:ext uri="{FF2B5EF4-FFF2-40B4-BE49-F238E27FC236}">
              <a16:creationId xmlns:a16="http://schemas.microsoft.com/office/drawing/2014/main" id="{F77BB9DB-3B14-4870-B1E2-0658B6AEF92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庁舎】&#10;有形固定資産減価償却率グラフ枠">
          <a:extLst>
            <a:ext uri="{FF2B5EF4-FFF2-40B4-BE49-F238E27FC236}">
              <a16:creationId xmlns:a16="http://schemas.microsoft.com/office/drawing/2014/main" id="{5C693118-C6F0-4C9F-8721-F671C87AA82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109</xdr:row>
      <xdr:rowOff>35379</xdr:rowOff>
    </xdr:to>
    <xdr:cxnSp macro="">
      <xdr:nvCxnSpPr>
        <xdr:cNvPr id="673" name="直線コネクタ 672">
          <a:extLst>
            <a:ext uri="{FF2B5EF4-FFF2-40B4-BE49-F238E27FC236}">
              <a16:creationId xmlns:a16="http://schemas.microsoft.com/office/drawing/2014/main" id="{7CE6482E-320B-4AD1-ADA5-39AD7E32DB12}"/>
            </a:ext>
          </a:extLst>
        </xdr:cNvPr>
        <xdr:cNvCxnSpPr/>
      </xdr:nvCxnSpPr>
      <xdr:spPr>
        <a:xfrm flipV="1">
          <a:off x="14375764" y="1677978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4" name="【庁舎】&#10;有形固定資産減価償却率最小値テキスト">
          <a:extLst>
            <a:ext uri="{FF2B5EF4-FFF2-40B4-BE49-F238E27FC236}">
              <a16:creationId xmlns:a16="http://schemas.microsoft.com/office/drawing/2014/main" id="{0AE889E3-72AD-4F09-A680-6436CE83A0C1}"/>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5" name="直線コネクタ 674">
          <a:extLst>
            <a:ext uri="{FF2B5EF4-FFF2-40B4-BE49-F238E27FC236}">
              <a16:creationId xmlns:a16="http://schemas.microsoft.com/office/drawing/2014/main" id="{BE803DE4-BD95-4C89-B143-6E4A2E1F5CAF}"/>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6" name="【庁舎】&#10;有形固定資産減価償却率最大値テキスト">
          <a:extLst>
            <a:ext uri="{FF2B5EF4-FFF2-40B4-BE49-F238E27FC236}">
              <a16:creationId xmlns:a16="http://schemas.microsoft.com/office/drawing/2014/main" id="{1CD93B99-16A8-400D-A8CE-15FA51852E14}"/>
            </a:ext>
          </a:extLst>
        </xdr:cNvPr>
        <xdr:cNvSpPr txBox="1"/>
      </xdr:nvSpPr>
      <xdr:spPr>
        <a:xfrm>
          <a:off x="14414500" y="16562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7" name="直線コネクタ 676">
          <a:extLst>
            <a:ext uri="{FF2B5EF4-FFF2-40B4-BE49-F238E27FC236}">
              <a16:creationId xmlns:a16="http://schemas.microsoft.com/office/drawing/2014/main" id="{6D565E28-F5F7-40BB-B5C2-F5EC0D5844BC}"/>
            </a:ext>
          </a:extLst>
        </xdr:cNvPr>
        <xdr:cNvCxnSpPr/>
      </xdr:nvCxnSpPr>
      <xdr:spPr>
        <a:xfrm>
          <a:off x="14287500" y="16779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18885</xdr:rowOff>
    </xdr:from>
    <xdr:ext cx="405111" cy="259045"/>
    <xdr:sp macro="" textlink="">
      <xdr:nvSpPr>
        <xdr:cNvPr id="678" name="【庁舎】&#10;有形固定資産減価償却率平均値テキスト">
          <a:extLst>
            <a:ext uri="{FF2B5EF4-FFF2-40B4-BE49-F238E27FC236}">
              <a16:creationId xmlns:a16="http://schemas.microsoft.com/office/drawing/2014/main" id="{7205BFD3-EA4D-4215-8A6D-3AC4488E40F4}"/>
            </a:ext>
          </a:extLst>
        </xdr:cNvPr>
        <xdr:cNvSpPr txBox="1"/>
      </xdr:nvSpPr>
      <xdr:spPr>
        <a:xfrm>
          <a:off x="14414500" y="172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679" name="フローチャート: 判断 678">
          <a:extLst>
            <a:ext uri="{FF2B5EF4-FFF2-40B4-BE49-F238E27FC236}">
              <a16:creationId xmlns:a16="http://schemas.microsoft.com/office/drawing/2014/main" id="{450B8BB5-55CB-4549-B24F-1BFB67FCA63D}"/>
            </a:ext>
          </a:extLst>
        </xdr:cNvPr>
        <xdr:cNvSpPr/>
      </xdr:nvSpPr>
      <xdr:spPr>
        <a:xfrm>
          <a:off x="14325600" y="1743437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80" name="フローチャート: 判断 679">
          <a:extLst>
            <a:ext uri="{FF2B5EF4-FFF2-40B4-BE49-F238E27FC236}">
              <a16:creationId xmlns:a16="http://schemas.microsoft.com/office/drawing/2014/main" id="{4269963A-1646-4AD1-9DD1-4C4B9301271F}"/>
            </a:ext>
          </a:extLst>
        </xdr:cNvPr>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81" name="フローチャート: 判断 680">
          <a:extLst>
            <a:ext uri="{FF2B5EF4-FFF2-40B4-BE49-F238E27FC236}">
              <a16:creationId xmlns:a16="http://schemas.microsoft.com/office/drawing/2014/main" id="{DCEA7491-E653-4055-882B-C8557443842C}"/>
            </a:ext>
          </a:extLst>
        </xdr:cNvPr>
        <xdr:cNvSpPr/>
      </xdr:nvSpPr>
      <xdr:spPr>
        <a:xfrm>
          <a:off x="1280414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682" name="フローチャート: 判断 681">
          <a:extLst>
            <a:ext uri="{FF2B5EF4-FFF2-40B4-BE49-F238E27FC236}">
              <a16:creationId xmlns:a16="http://schemas.microsoft.com/office/drawing/2014/main" id="{F3973631-CDD0-41C0-9F04-7F32833FD367}"/>
            </a:ext>
          </a:extLst>
        </xdr:cNvPr>
        <xdr:cNvSpPr/>
      </xdr:nvSpPr>
      <xdr:spPr>
        <a:xfrm>
          <a:off x="12029440" y="17605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683" name="フローチャート: 判断 682">
          <a:extLst>
            <a:ext uri="{FF2B5EF4-FFF2-40B4-BE49-F238E27FC236}">
              <a16:creationId xmlns:a16="http://schemas.microsoft.com/office/drawing/2014/main" id="{2685F7B0-ECA5-4670-B63D-EE5DA3F4E09A}"/>
            </a:ext>
          </a:extLst>
        </xdr:cNvPr>
        <xdr:cNvSpPr/>
      </xdr:nvSpPr>
      <xdr:spPr>
        <a:xfrm>
          <a:off x="11231880" y="17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70BC07EC-6E25-45FF-8E2F-86D28AE57B6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639ABA2-6A14-48E9-B792-E3234A04D32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CE7D378C-ED20-4030-996B-F2BAF70F41F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229573E7-D1BC-4161-A14B-AEA1D6B33FF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587F5D2F-22F7-4822-9DC3-1AE1F51CA2D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689" name="楕円 688">
          <a:extLst>
            <a:ext uri="{FF2B5EF4-FFF2-40B4-BE49-F238E27FC236}">
              <a16:creationId xmlns:a16="http://schemas.microsoft.com/office/drawing/2014/main" id="{540646F3-FA15-43B8-B782-854798CD5020}"/>
            </a:ext>
          </a:extLst>
        </xdr:cNvPr>
        <xdr:cNvSpPr/>
      </xdr:nvSpPr>
      <xdr:spPr>
        <a:xfrm>
          <a:off x="14325600" y="1779850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7093</xdr:rowOff>
    </xdr:from>
    <xdr:ext cx="405111" cy="259045"/>
    <xdr:sp macro="" textlink="">
      <xdr:nvSpPr>
        <xdr:cNvPr id="690" name="【庁舎】&#10;有形固定資産減価償却率該当値テキスト">
          <a:extLst>
            <a:ext uri="{FF2B5EF4-FFF2-40B4-BE49-F238E27FC236}">
              <a16:creationId xmlns:a16="http://schemas.microsoft.com/office/drawing/2014/main" id="{3A8EE395-86AD-4876-9DAC-4F061C3393C5}"/>
            </a:ext>
          </a:extLst>
        </xdr:cNvPr>
        <xdr:cNvSpPr txBox="1"/>
      </xdr:nvSpPr>
      <xdr:spPr>
        <a:xfrm>
          <a:off x="14414500" y="1777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2539</xdr:rowOff>
    </xdr:from>
    <xdr:to>
      <xdr:col>81</xdr:col>
      <xdr:colOff>101600</xdr:colOff>
      <xdr:row>106</xdr:row>
      <xdr:rowOff>104139</xdr:rowOff>
    </xdr:to>
    <xdr:sp macro="" textlink="">
      <xdr:nvSpPr>
        <xdr:cNvPr id="691" name="楕円 690">
          <a:extLst>
            <a:ext uri="{FF2B5EF4-FFF2-40B4-BE49-F238E27FC236}">
              <a16:creationId xmlns:a16="http://schemas.microsoft.com/office/drawing/2014/main" id="{E46CA5EE-917B-4FFC-AA27-0C629070FB84}"/>
            </a:ext>
          </a:extLst>
        </xdr:cNvPr>
        <xdr:cNvSpPr/>
      </xdr:nvSpPr>
      <xdr:spPr>
        <a:xfrm>
          <a:off x="13578840" y="177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53339</xdr:rowOff>
    </xdr:from>
    <xdr:to>
      <xdr:col>85</xdr:col>
      <xdr:colOff>127000</xdr:colOff>
      <xdr:row>106</xdr:row>
      <xdr:rowOff>79466</xdr:rowOff>
    </xdr:to>
    <xdr:cxnSp macro="">
      <xdr:nvCxnSpPr>
        <xdr:cNvPr id="692" name="直線コネクタ 691">
          <a:extLst>
            <a:ext uri="{FF2B5EF4-FFF2-40B4-BE49-F238E27FC236}">
              <a16:creationId xmlns:a16="http://schemas.microsoft.com/office/drawing/2014/main" id="{F836F03F-EAD2-4E26-AC85-8AC311340B8B}"/>
            </a:ext>
          </a:extLst>
        </xdr:cNvPr>
        <xdr:cNvCxnSpPr/>
      </xdr:nvCxnSpPr>
      <xdr:spPr>
        <a:xfrm>
          <a:off x="13629640" y="17823179"/>
          <a:ext cx="74676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159294</xdr:rowOff>
    </xdr:from>
    <xdr:to>
      <xdr:col>76</xdr:col>
      <xdr:colOff>165100</xdr:colOff>
      <xdr:row>107</xdr:row>
      <xdr:rowOff>89444</xdr:rowOff>
    </xdr:to>
    <xdr:sp macro="" textlink="">
      <xdr:nvSpPr>
        <xdr:cNvPr id="693" name="楕円 692">
          <a:extLst>
            <a:ext uri="{FF2B5EF4-FFF2-40B4-BE49-F238E27FC236}">
              <a16:creationId xmlns:a16="http://schemas.microsoft.com/office/drawing/2014/main" id="{133F35EE-298D-419C-B5D1-306932304B13}"/>
            </a:ext>
          </a:extLst>
        </xdr:cNvPr>
        <xdr:cNvSpPr/>
      </xdr:nvSpPr>
      <xdr:spPr>
        <a:xfrm>
          <a:off x="12804140" y="17929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53339</xdr:rowOff>
    </xdr:from>
    <xdr:to>
      <xdr:col>81</xdr:col>
      <xdr:colOff>50800</xdr:colOff>
      <xdr:row>107</xdr:row>
      <xdr:rowOff>38644</xdr:rowOff>
    </xdr:to>
    <xdr:cxnSp macro="">
      <xdr:nvCxnSpPr>
        <xdr:cNvPr id="694" name="直線コネクタ 693">
          <a:extLst>
            <a:ext uri="{FF2B5EF4-FFF2-40B4-BE49-F238E27FC236}">
              <a16:creationId xmlns:a16="http://schemas.microsoft.com/office/drawing/2014/main" id="{B60EA0F1-28B0-4D45-90E3-A5E65D956B87}"/>
            </a:ext>
          </a:extLst>
        </xdr:cNvPr>
        <xdr:cNvCxnSpPr/>
      </xdr:nvCxnSpPr>
      <xdr:spPr>
        <a:xfrm flipV="1">
          <a:off x="12854940" y="17823179"/>
          <a:ext cx="774700" cy="15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162561</xdr:rowOff>
    </xdr:from>
    <xdr:to>
      <xdr:col>72</xdr:col>
      <xdr:colOff>38100</xdr:colOff>
      <xdr:row>106</xdr:row>
      <xdr:rowOff>92711</xdr:rowOff>
    </xdr:to>
    <xdr:sp macro="" textlink="">
      <xdr:nvSpPr>
        <xdr:cNvPr id="695" name="楕円 694">
          <a:extLst>
            <a:ext uri="{FF2B5EF4-FFF2-40B4-BE49-F238E27FC236}">
              <a16:creationId xmlns:a16="http://schemas.microsoft.com/office/drawing/2014/main" id="{08B431C7-8533-46D2-80F9-6CB4AC64B32D}"/>
            </a:ext>
          </a:extLst>
        </xdr:cNvPr>
        <xdr:cNvSpPr/>
      </xdr:nvSpPr>
      <xdr:spPr>
        <a:xfrm>
          <a:off x="12029440" y="17764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41911</xdr:rowOff>
    </xdr:from>
    <xdr:to>
      <xdr:col>76</xdr:col>
      <xdr:colOff>114300</xdr:colOff>
      <xdr:row>107</xdr:row>
      <xdr:rowOff>38644</xdr:rowOff>
    </xdr:to>
    <xdr:cxnSp macro="">
      <xdr:nvCxnSpPr>
        <xdr:cNvPr id="696" name="直線コネクタ 695">
          <a:extLst>
            <a:ext uri="{FF2B5EF4-FFF2-40B4-BE49-F238E27FC236}">
              <a16:creationId xmlns:a16="http://schemas.microsoft.com/office/drawing/2014/main" id="{D6ABE7FD-7ED4-425E-8F31-299634B994F8}"/>
            </a:ext>
          </a:extLst>
        </xdr:cNvPr>
        <xdr:cNvCxnSpPr/>
      </xdr:nvCxnSpPr>
      <xdr:spPr>
        <a:xfrm>
          <a:off x="12072620" y="17811751"/>
          <a:ext cx="782320" cy="16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136434</xdr:rowOff>
    </xdr:from>
    <xdr:to>
      <xdr:col>67</xdr:col>
      <xdr:colOff>101600</xdr:colOff>
      <xdr:row>106</xdr:row>
      <xdr:rowOff>66584</xdr:rowOff>
    </xdr:to>
    <xdr:sp macro="" textlink="">
      <xdr:nvSpPr>
        <xdr:cNvPr id="697" name="楕円 696">
          <a:extLst>
            <a:ext uri="{FF2B5EF4-FFF2-40B4-BE49-F238E27FC236}">
              <a16:creationId xmlns:a16="http://schemas.microsoft.com/office/drawing/2014/main" id="{0811594A-DF07-444F-8824-09682D82D99F}"/>
            </a:ext>
          </a:extLst>
        </xdr:cNvPr>
        <xdr:cNvSpPr/>
      </xdr:nvSpPr>
      <xdr:spPr>
        <a:xfrm>
          <a:off x="11231880" y="177386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15784</xdr:rowOff>
    </xdr:from>
    <xdr:to>
      <xdr:col>71</xdr:col>
      <xdr:colOff>177800</xdr:colOff>
      <xdr:row>106</xdr:row>
      <xdr:rowOff>41911</xdr:rowOff>
    </xdr:to>
    <xdr:cxnSp macro="">
      <xdr:nvCxnSpPr>
        <xdr:cNvPr id="698" name="直線コネクタ 697">
          <a:extLst>
            <a:ext uri="{FF2B5EF4-FFF2-40B4-BE49-F238E27FC236}">
              <a16:creationId xmlns:a16="http://schemas.microsoft.com/office/drawing/2014/main" id="{11C6B66F-5AB8-4170-AD23-15E009306563}"/>
            </a:ext>
          </a:extLst>
        </xdr:cNvPr>
        <xdr:cNvCxnSpPr/>
      </xdr:nvCxnSpPr>
      <xdr:spPr>
        <a:xfrm>
          <a:off x="11282680" y="17785624"/>
          <a:ext cx="78994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699" name="n_1aveValue【庁舎】&#10;有形固定資産減価償却率">
          <a:extLst>
            <a:ext uri="{FF2B5EF4-FFF2-40B4-BE49-F238E27FC236}">
              <a16:creationId xmlns:a16="http://schemas.microsoft.com/office/drawing/2014/main" id="{0A75751E-2FD9-4449-B82A-19169192A8D5}"/>
            </a:ext>
          </a:extLst>
        </xdr:cNvPr>
        <xdr:cNvSpPr txBox="1"/>
      </xdr:nvSpPr>
      <xdr:spPr>
        <a:xfrm>
          <a:off x="134372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700" name="n_2aveValue【庁舎】&#10;有形固定資産減価償却率">
          <a:extLst>
            <a:ext uri="{FF2B5EF4-FFF2-40B4-BE49-F238E27FC236}">
              <a16:creationId xmlns:a16="http://schemas.microsoft.com/office/drawing/2014/main" id="{43999A6E-5CA7-46FD-9A14-B1EFA7089A1D}"/>
            </a:ext>
          </a:extLst>
        </xdr:cNvPr>
        <xdr:cNvSpPr txBox="1"/>
      </xdr:nvSpPr>
      <xdr:spPr>
        <a:xfrm>
          <a:off x="12675244" y="1731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117401</xdr:rowOff>
    </xdr:from>
    <xdr:ext cx="405111" cy="259045"/>
    <xdr:sp macro="" textlink="">
      <xdr:nvSpPr>
        <xdr:cNvPr id="701" name="n_3aveValue【庁舎】&#10;有形固定資産減価償却率">
          <a:extLst>
            <a:ext uri="{FF2B5EF4-FFF2-40B4-BE49-F238E27FC236}">
              <a16:creationId xmlns:a16="http://schemas.microsoft.com/office/drawing/2014/main" id="{BE003CE4-F3FC-44A2-B74F-03FDAE6E31CB}"/>
            </a:ext>
          </a:extLst>
        </xdr:cNvPr>
        <xdr:cNvSpPr txBox="1"/>
      </xdr:nvSpPr>
      <xdr:spPr>
        <a:xfrm>
          <a:off x="11900544" y="1738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702" name="n_4aveValue【庁舎】&#10;有形固定資産減価償却率">
          <a:extLst>
            <a:ext uri="{FF2B5EF4-FFF2-40B4-BE49-F238E27FC236}">
              <a16:creationId xmlns:a16="http://schemas.microsoft.com/office/drawing/2014/main" id="{F9B8D88D-EFBF-44B0-9F57-50817E651C60}"/>
            </a:ext>
          </a:extLst>
        </xdr:cNvPr>
        <xdr:cNvSpPr txBox="1"/>
      </xdr:nvSpPr>
      <xdr:spPr>
        <a:xfrm>
          <a:off x="11102984" y="1739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95266</xdr:rowOff>
    </xdr:from>
    <xdr:ext cx="405111" cy="259045"/>
    <xdr:sp macro="" textlink="">
      <xdr:nvSpPr>
        <xdr:cNvPr id="703" name="n_1mainValue【庁舎】&#10;有形固定資産減価償却率">
          <a:extLst>
            <a:ext uri="{FF2B5EF4-FFF2-40B4-BE49-F238E27FC236}">
              <a16:creationId xmlns:a16="http://schemas.microsoft.com/office/drawing/2014/main" id="{026F7D3F-3D34-4688-A4FA-CF90FAFD5A4B}"/>
            </a:ext>
          </a:extLst>
        </xdr:cNvPr>
        <xdr:cNvSpPr txBox="1"/>
      </xdr:nvSpPr>
      <xdr:spPr>
        <a:xfrm>
          <a:off x="13437244" y="17865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80571</xdr:rowOff>
    </xdr:from>
    <xdr:ext cx="405111" cy="259045"/>
    <xdr:sp macro="" textlink="">
      <xdr:nvSpPr>
        <xdr:cNvPr id="704" name="n_2mainValue【庁舎】&#10;有形固定資産減価償却率">
          <a:extLst>
            <a:ext uri="{FF2B5EF4-FFF2-40B4-BE49-F238E27FC236}">
              <a16:creationId xmlns:a16="http://schemas.microsoft.com/office/drawing/2014/main" id="{1B8EE8C5-B6E2-4961-83E8-F034904737A0}"/>
            </a:ext>
          </a:extLst>
        </xdr:cNvPr>
        <xdr:cNvSpPr txBox="1"/>
      </xdr:nvSpPr>
      <xdr:spPr>
        <a:xfrm>
          <a:off x="12675244" y="1801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83838</xdr:rowOff>
    </xdr:from>
    <xdr:ext cx="405111" cy="259045"/>
    <xdr:sp macro="" textlink="">
      <xdr:nvSpPr>
        <xdr:cNvPr id="705" name="n_3mainValue【庁舎】&#10;有形固定資産減価償却率">
          <a:extLst>
            <a:ext uri="{FF2B5EF4-FFF2-40B4-BE49-F238E27FC236}">
              <a16:creationId xmlns:a16="http://schemas.microsoft.com/office/drawing/2014/main" id="{B3F1B609-F4B0-4F3D-AA63-F34BE06EDC12}"/>
            </a:ext>
          </a:extLst>
        </xdr:cNvPr>
        <xdr:cNvSpPr txBox="1"/>
      </xdr:nvSpPr>
      <xdr:spPr>
        <a:xfrm>
          <a:off x="11900544" y="178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57711</xdr:rowOff>
    </xdr:from>
    <xdr:ext cx="405111" cy="259045"/>
    <xdr:sp macro="" textlink="">
      <xdr:nvSpPr>
        <xdr:cNvPr id="706" name="n_4mainValue【庁舎】&#10;有形固定資産減価償却率">
          <a:extLst>
            <a:ext uri="{FF2B5EF4-FFF2-40B4-BE49-F238E27FC236}">
              <a16:creationId xmlns:a16="http://schemas.microsoft.com/office/drawing/2014/main" id="{7C294F74-A23B-46CC-BF7F-C628207AE557}"/>
            </a:ext>
          </a:extLst>
        </xdr:cNvPr>
        <xdr:cNvSpPr txBox="1"/>
      </xdr:nvSpPr>
      <xdr:spPr>
        <a:xfrm>
          <a:off x="11102984" y="17827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7" name="正方形/長方形 706">
          <a:extLst>
            <a:ext uri="{FF2B5EF4-FFF2-40B4-BE49-F238E27FC236}">
              <a16:creationId xmlns:a16="http://schemas.microsoft.com/office/drawing/2014/main" id="{EBC331A5-67E0-4EE3-AD89-77F5B7C476F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8" name="正方形/長方形 707">
          <a:extLst>
            <a:ext uri="{FF2B5EF4-FFF2-40B4-BE49-F238E27FC236}">
              <a16:creationId xmlns:a16="http://schemas.microsoft.com/office/drawing/2014/main" id="{6B5CF124-52C2-4DB3-B948-419984C88E6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9" name="正方形/長方形 708">
          <a:extLst>
            <a:ext uri="{FF2B5EF4-FFF2-40B4-BE49-F238E27FC236}">
              <a16:creationId xmlns:a16="http://schemas.microsoft.com/office/drawing/2014/main" id="{B391A90E-A586-44F7-A45B-4CC2807079B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0" name="正方形/長方形 709">
          <a:extLst>
            <a:ext uri="{FF2B5EF4-FFF2-40B4-BE49-F238E27FC236}">
              <a16:creationId xmlns:a16="http://schemas.microsoft.com/office/drawing/2014/main" id="{D0579476-09A6-45F3-892B-B509E2F9196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1" name="正方形/長方形 710">
          <a:extLst>
            <a:ext uri="{FF2B5EF4-FFF2-40B4-BE49-F238E27FC236}">
              <a16:creationId xmlns:a16="http://schemas.microsoft.com/office/drawing/2014/main" id="{465D5551-8E42-47E5-AC2B-043D0004918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2" name="正方形/長方形 711">
          <a:extLst>
            <a:ext uri="{FF2B5EF4-FFF2-40B4-BE49-F238E27FC236}">
              <a16:creationId xmlns:a16="http://schemas.microsoft.com/office/drawing/2014/main" id="{60F61D30-99F6-402C-B5DB-B3E8150F9A1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3" name="正方形/長方形 712">
          <a:extLst>
            <a:ext uri="{FF2B5EF4-FFF2-40B4-BE49-F238E27FC236}">
              <a16:creationId xmlns:a16="http://schemas.microsoft.com/office/drawing/2014/main" id="{AD327682-F0B0-4BE3-AE50-F9A97F9627A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4" name="正方形/長方形 713">
          <a:extLst>
            <a:ext uri="{FF2B5EF4-FFF2-40B4-BE49-F238E27FC236}">
              <a16:creationId xmlns:a16="http://schemas.microsoft.com/office/drawing/2014/main" id="{5E25F0DA-4AFD-4712-91EB-9C5054146B6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5" name="テキスト ボックス 714">
          <a:extLst>
            <a:ext uri="{FF2B5EF4-FFF2-40B4-BE49-F238E27FC236}">
              <a16:creationId xmlns:a16="http://schemas.microsoft.com/office/drawing/2014/main" id="{9A66A277-3097-4E62-A6FA-A9EA24E12AF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6" name="直線コネクタ 715">
          <a:extLst>
            <a:ext uri="{FF2B5EF4-FFF2-40B4-BE49-F238E27FC236}">
              <a16:creationId xmlns:a16="http://schemas.microsoft.com/office/drawing/2014/main" id="{5B65683C-11A5-4613-BE40-C0F8AE347461}"/>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7" name="直線コネクタ 716">
          <a:extLst>
            <a:ext uri="{FF2B5EF4-FFF2-40B4-BE49-F238E27FC236}">
              <a16:creationId xmlns:a16="http://schemas.microsoft.com/office/drawing/2014/main" id="{0909402A-A13B-4BFD-A415-BFC5F972061F}"/>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8" name="テキスト ボックス 717">
          <a:extLst>
            <a:ext uri="{FF2B5EF4-FFF2-40B4-BE49-F238E27FC236}">
              <a16:creationId xmlns:a16="http://schemas.microsoft.com/office/drawing/2014/main" id="{5F205F83-07B7-4681-861A-EB9AF0F986CA}"/>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9" name="直線コネクタ 718">
          <a:extLst>
            <a:ext uri="{FF2B5EF4-FFF2-40B4-BE49-F238E27FC236}">
              <a16:creationId xmlns:a16="http://schemas.microsoft.com/office/drawing/2014/main" id="{F00A6C46-4A21-4B76-853A-31716528809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0" name="テキスト ボックス 719">
          <a:extLst>
            <a:ext uri="{FF2B5EF4-FFF2-40B4-BE49-F238E27FC236}">
              <a16:creationId xmlns:a16="http://schemas.microsoft.com/office/drawing/2014/main" id="{C8162C6C-73AF-4F18-A5B7-430CA3DAC75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1" name="直線コネクタ 720">
          <a:extLst>
            <a:ext uri="{FF2B5EF4-FFF2-40B4-BE49-F238E27FC236}">
              <a16:creationId xmlns:a16="http://schemas.microsoft.com/office/drawing/2014/main" id="{F1EEA0B1-EC60-4CE4-B87C-AA93558607A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2" name="テキスト ボックス 721">
          <a:extLst>
            <a:ext uri="{FF2B5EF4-FFF2-40B4-BE49-F238E27FC236}">
              <a16:creationId xmlns:a16="http://schemas.microsoft.com/office/drawing/2014/main" id="{42BE9978-6EB5-43E1-A68A-9D55442C0AF3}"/>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3" name="直線コネクタ 722">
          <a:extLst>
            <a:ext uri="{FF2B5EF4-FFF2-40B4-BE49-F238E27FC236}">
              <a16:creationId xmlns:a16="http://schemas.microsoft.com/office/drawing/2014/main" id="{72E27593-F08F-47E7-A404-63FAE00F9183}"/>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4" name="テキスト ボックス 723">
          <a:extLst>
            <a:ext uri="{FF2B5EF4-FFF2-40B4-BE49-F238E27FC236}">
              <a16:creationId xmlns:a16="http://schemas.microsoft.com/office/drawing/2014/main" id="{48F53041-C484-428D-9B22-7F4DBD3F347B}"/>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5" name="直線コネクタ 724">
          <a:extLst>
            <a:ext uri="{FF2B5EF4-FFF2-40B4-BE49-F238E27FC236}">
              <a16:creationId xmlns:a16="http://schemas.microsoft.com/office/drawing/2014/main" id="{339CB524-5744-492B-91A2-F7C6723EFF6F}"/>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6" name="テキスト ボックス 725">
          <a:extLst>
            <a:ext uri="{FF2B5EF4-FFF2-40B4-BE49-F238E27FC236}">
              <a16:creationId xmlns:a16="http://schemas.microsoft.com/office/drawing/2014/main" id="{F0D03F82-4FBE-4FEE-A26E-7203426B8776}"/>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7" name="直線コネクタ 726">
          <a:extLst>
            <a:ext uri="{FF2B5EF4-FFF2-40B4-BE49-F238E27FC236}">
              <a16:creationId xmlns:a16="http://schemas.microsoft.com/office/drawing/2014/main" id="{02631BAB-3B35-4816-8171-520C9CA264FB}"/>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8" name="テキスト ボックス 727">
          <a:extLst>
            <a:ext uri="{FF2B5EF4-FFF2-40B4-BE49-F238E27FC236}">
              <a16:creationId xmlns:a16="http://schemas.microsoft.com/office/drawing/2014/main" id="{F6BECE5E-3B9D-483E-A8D2-A288F5B5915F}"/>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9" name="直線コネクタ 728">
          <a:extLst>
            <a:ext uri="{FF2B5EF4-FFF2-40B4-BE49-F238E27FC236}">
              <a16:creationId xmlns:a16="http://schemas.microsoft.com/office/drawing/2014/main" id="{5BEF6A4C-7FE2-4555-8BB1-95A591A2B8C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0" name="テキスト ボックス 729">
          <a:extLst>
            <a:ext uri="{FF2B5EF4-FFF2-40B4-BE49-F238E27FC236}">
              <a16:creationId xmlns:a16="http://schemas.microsoft.com/office/drawing/2014/main" id="{8F13BB23-91D0-4385-BAA6-F3930229AD09}"/>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1" name="【庁舎】&#10;一人当たり面積グラフ枠">
          <a:extLst>
            <a:ext uri="{FF2B5EF4-FFF2-40B4-BE49-F238E27FC236}">
              <a16:creationId xmlns:a16="http://schemas.microsoft.com/office/drawing/2014/main" id="{41DD926D-E3BA-4547-B575-CD72F97EF684}"/>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107</xdr:row>
      <xdr:rowOff>149679</xdr:rowOff>
    </xdr:to>
    <xdr:cxnSp macro="">
      <xdr:nvCxnSpPr>
        <xdr:cNvPr id="732" name="直線コネクタ 731">
          <a:extLst>
            <a:ext uri="{FF2B5EF4-FFF2-40B4-BE49-F238E27FC236}">
              <a16:creationId xmlns:a16="http://schemas.microsoft.com/office/drawing/2014/main" id="{9202266B-2E68-4AC5-B611-47491A20EE82}"/>
            </a:ext>
          </a:extLst>
        </xdr:cNvPr>
        <xdr:cNvCxnSpPr/>
      </xdr:nvCxnSpPr>
      <xdr:spPr>
        <a:xfrm flipV="1">
          <a:off x="19509104" y="16635004"/>
          <a:ext cx="0" cy="145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153506</xdr:rowOff>
    </xdr:from>
    <xdr:ext cx="469744" cy="259045"/>
    <xdr:sp macro="" textlink="">
      <xdr:nvSpPr>
        <xdr:cNvPr id="733" name="【庁舎】&#10;一人当たり面積最小値テキスト">
          <a:extLst>
            <a:ext uri="{FF2B5EF4-FFF2-40B4-BE49-F238E27FC236}">
              <a16:creationId xmlns:a16="http://schemas.microsoft.com/office/drawing/2014/main" id="{F0DF726A-4687-4C64-B0CC-871D23E76771}"/>
            </a:ext>
          </a:extLst>
        </xdr:cNvPr>
        <xdr:cNvSpPr txBox="1"/>
      </xdr:nvSpPr>
      <xdr:spPr>
        <a:xfrm>
          <a:off x="19547840" y="1809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149679</xdr:rowOff>
    </xdr:from>
    <xdr:to>
      <xdr:col>116</xdr:col>
      <xdr:colOff>152400</xdr:colOff>
      <xdr:row>107</xdr:row>
      <xdr:rowOff>149679</xdr:rowOff>
    </xdr:to>
    <xdr:cxnSp macro="">
      <xdr:nvCxnSpPr>
        <xdr:cNvPr id="734" name="直線コネクタ 733">
          <a:extLst>
            <a:ext uri="{FF2B5EF4-FFF2-40B4-BE49-F238E27FC236}">
              <a16:creationId xmlns:a16="http://schemas.microsoft.com/office/drawing/2014/main" id="{4FDF816A-F18E-4CDF-A9B6-D62F9E8DA260}"/>
            </a:ext>
          </a:extLst>
        </xdr:cNvPr>
        <xdr:cNvCxnSpPr/>
      </xdr:nvCxnSpPr>
      <xdr:spPr>
        <a:xfrm>
          <a:off x="19443700" y="18087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735" name="【庁舎】&#10;一人当たり面積最大値テキスト">
          <a:extLst>
            <a:ext uri="{FF2B5EF4-FFF2-40B4-BE49-F238E27FC236}">
              <a16:creationId xmlns:a16="http://schemas.microsoft.com/office/drawing/2014/main" id="{2270BE0D-4368-48AB-946F-7A27DD10457B}"/>
            </a:ext>
          </a:extLst>
        </xdr:cNvPr>
        <xdr:cNvSpPr txBox="1"/>
      </xdr:nvSpPr>
      <xdr:spPr>
        <a:xfrm>
          <a:off x="19547840" y="1641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736" name="直線コネクタ 735">
          <a:extLst>
            <a:ext uri="{FF2B5EF4-FFF2-40B4-BE49-F238E27FC236}">
              <a16:creationId xmlns:a16="http://schemas.microsoft.com/office/drawing/2014/main" id="{9A5DF6FE-0833-4F87-80F4-1B7E1138D5DC}"/>
            </a:ext>
          </a:extLst>
        </xdr:cNvPr>
        <xdr:cNvCxnSpPr/>
      </xdr:nvCxnSpPr>
      <xdr:spPr>
        <a:xfrm>
          <a:off x="19443700" y="166350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119759</xdr:rowOff>
    </xdr:from>
    <xdr:ext cx="469744" cy="259045"/>
    <xdr:sp macro="" textlink="">
      <xdr:nvSpPr>
        <xdr:cNvPr id="737" name="【庁舎】&#10;一人当たり面積平均値テキスト">
          <a:extLst>
            <a:ext uri="{FF2B5EF4-FFF2-40B4-BE49-F238E27FC236}">
              <a16:creationId xmlns:a16="http://schemas.microsoft.com/office/drawing/2014/main" id="{379B36DE-3273-4665-B3D1-47D310B74FBA}"/>
            </a:ext>
          </a:extLst>
        </xdr:cNvPr>
        <xdr:cNvSpPr txBox="1"/>
      </xdr:nvSpPr>
      <xdr:spPr>
        <a:xfrm>
          <a:off x="19547840" y="17554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738" name="フローチャート: 判断 737">
          <a:extLst>
            <a:ext uri="{FF2B5EF4-FFF2-40B4-BE49-F238E27FC236}">
              <a16:creationId xmlns:a16="http://schemas.microsoft.com/office/drawing/2014/main" id="{A4BF04D9-3C80-430B-973F-50D1FBA5A4FC}"/>
            </a:ext>
          </a:extLst>
        </xdr:cNvPr>
        <xdr:cNvSpPr/>
      </xdr:nvSpPr>
      <xdr:spPr>
        <a:xfrm>
          <a:off x="19458940" y="17575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156029</xdr:rowOff>
    </xdr:from>
    <xdr:to>
      <xdr:col>112</xdr:col>
      <xdr:colOff>38100</xdr:colOff>
      <xdr:row>105</xdr:row>
      <xdr:rowOff>86179</xdr:rowOff>
    </xdr:to>
    <xdr:sp macro="" textlink="">
      <xdr:nvSpPr>
        <xdr:cNvPr id="739" name="フローチャート: 判断 738">
          <a:extLst>
            <a:ext uri="{FF2B5EF4-FFF2-40B4-BE49-F238E27FC236}">
              <a16:creationId xmlns:a16="http://schemas.microsoft.com/office/drawing/2014/main" id="{7764A434-1685-4A03-B200-1ECBF93F76B4}"/>
            </a:ext>
          </a:extLst>
        </xdr:cNvPr>
        <xdr:cNvSpPr/>
      </xdr:nvSpPr>
      <xdr:spPr>
        <a:xfrm>
          <a:off x="18735040" y="175905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5806</xdr:rowOff>
    </xdr:from>
    <xdr:to>
      <xdr:col>107</xdr:col>
      <xdr:colOff>101600</xdr:colOff>
      <xdr:row>105</xdr:row>
      <xdr:rowOff>107406</xdr:rowOff>
    </xdr:to>
    <xdr:sp macro="" textlink="">
      <xdr:nvSpPr>
        <xdr:cNvPr id="740" name="フローチャート: 判断 739">
          <a:extLst>
            <a:ext uri="{FF2B5EF4-FFF2-40B4-BE49-F238E27FC236}">
              <a16:creationId xmlns:a16="http://schemas.microsoft.com/office/drawing/2014/main" id="{B5103C76-4A18-4F7D-9367-E3776FE07F0D}"/>
            </a:ext>
          </a:extLst>
        </xdr:cNvPr>
        <xdr:cNvSpPr/>
      </xdr:nvSpPr>
      <xdr:spPr>
        <a:xfrm>
          <a:off x="17937480" y="1760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741" name="フローチャート: 判断 740">
          <a:extLst>
            <a:ext uri="{FF2B5EF4-FFF2-40B4-BE49-F238E27FC236}">
              <a16:creationId xmlns:a16="http://schemas.microsoft.com/office/drawing/2014/main" id="{8E4DD5A0-0994-444A-AB0A-0438F1A94254}"/>
            </a:ext>
          </a:extLst>
        </xdr:cNvPr>
        <xdr:cNvSpPr/>
      </xdr:nvSpPr>
      <xdr:spPr>
        <a:xfrm>
          <a:off x="1716278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742" name="フローチャート: 判断 741">
          <a:extLst>
            <a:ext uri="{FF2B5EF4-FFF2-40B4-BE49-F238E27FC236}">
              <a16:creationId xmlns:a16="http://schemas.microsoft.com/office/drawing/2014/main" id="{9701F8AE-CDB6-4144-9F1F-1FE6753C20B1}"/>
            </a:ext>
          </a:extLst>
        </xdr:cNvPr>
        <xdr:cNvSpPr/>
      </xdr:nvSpPr>
      <xdr:spPr>
        <a:xfrm>
          <a:off x="1638808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6CDC8EF7-5182-4E9E-A5FA-E7E99B187C6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2A065413-2CA7-467F-A081-E91105B11C6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779CD8E2-6E74-4ED7-BC77-7FF4E446585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DBC163D7-D4F9-415E-9DA8-8066E4EC48FC}"/>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34C99E90-0489-4C9E-B229-E7AE0A6AF7E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102144</xdr:rowOff>
    </xdr:from>
    <xdr:to>
      <xdr:col>116</xdr:col>
      <xdr:colOff>114300</xdr:colOff>
      <xdr:row>105</xdr:row>
      <xdr:rowOff>32294</xdr:rowOff>
    </xdr:to>
    <xdr:sp macro="" textlink="">
      <xdr:nvSpPr>
        <xdr:cNvPr id="748" name="楕円 747">
          <a:extLst>
            <a:ext uri="{FF2B5EF4-FFF2-40B4-BE49-F238E27FC236}">
              <a16:creationId xmlns:a16="http://schemas.microsoft.com/office/drawing/2014/main" id="{867368E3-6B2C-464E-9BF4-A674F06EC68E}"/>
            </a:ext>
          </a:extLst>
        </xdr:cNvPr>
        <xdr:cNvSpPr/>
      </xdr:nvSpPr>
      <xdr:spPr>
        <a:xfrm>
          <a:off x="19458940" y="17536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125021</xdr:rowOff>
    </xdr:from>
    <xdr:ext cx="469744" cy="259045"/>
    <xdr:sp macro="" textlink="">
      <xdr:nvSpPr>
        <xdr:cNvPr id="749" name="【庁舎】&#10;一人当たり面積該当値テキスト">
          <a:extLst>
            <a:ext uri="{FF2B5EF4-FFF2-40B4-BE49-F238E27FC236}">
              <a16:creationId xmlns:a16="http://schemas.microsoft.com/office/drawing/2014/main" id="{D82E6682-DB41-4D0B-B4F9-BDAA7E803286}"/>
            </a:ext>
          </a:extLst>
        </xdr:cNvPr>
        <xdr:cNvSpPr txBox="1"/>
      </xdr:nvSpPr>
      <xdr:spPr>
        <a:xfrm>
          <a:off x="19547840" y="1739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118473</xdr:rowOff>
    </xdr:from>
    <xdr:to>
      <xdr:col>112</xdr:col>
      <xdr:colOff>38100</xdr:colOff>
      <xdr:row>105</xdr:row>
      <xdr:rowOff>48623</xdr:rowOff>
    </xdr:to>
    <xdr:sp macro="" textlink="">
      <xdr:nvSpPr>
        <xdr:cNvPr id="750" name="楕円 749">
          <a:extLst>
            <a:ext uri="{FF2B5EF4-FFF2-40B4-BE49-F238E27FC236}">
              <a16:creationId xmlns:a16="http://schemas.microsoft.com/office/drawing/2014/main" id="{BE936AA2-2036-4289-80B3-9CCED6318D04}"/>
            </a:ext>
          </a:extLst>
        </xdr:cNvPr>
        <xdr:cNvSpPr/>
      </xdr:nvSpPr>
      <xdr:spPr>
        <a:xfrm>
          <a:off x="18735040" y="175530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152944</xdr:rowOff>
    </xdr:from>
    <xdr:to>
      <xdr:col>116</xdr:col>
      <xdr:colOff>63500</xdr:colOff>
      <xdr:row>104</xdr:row>
      <xdr:rowOff>169273</xdr:rowOff>
    </xdr:to>
    <xdr:cxnSp macro="">
      <xdr:nvCxnSpPr>
        <xdr:cNvPr id="751" name="直線コネクタ 750">
          <a:extLst>
            <a:ext uri="{FF2B5EF4-FFF2-40B4-BE49-F238E27FC236}">
              <a16:creationId xmlns:a16="http://schemas.microsoft.com/office/drawing/2014/main" id="{AC220715-1E34-4BD8-BA61-241D910C127F}"/>
            </a:ext>
          </a:extLst>
        </xdr:cNvPr>
        <xdr:cNvCxnSpPr/>
      </xdr:nvCxnSpPr>
      <xdr:spPr>
        <a:xfrm flipV="1">
          <a:off x="18778220" y="17587504"/>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134801</xdr:rowOff>
    </xdr:from>
    <xdr:to>
      <xdr:col>107</xdr:col>
      <xdr:colOff>101600</xdr:colOff>
      <xdr:row>105</xdr:row>
      <xdr:rowOff>64951</xdr:rowOff>
    </xdr:to>
    <xdr:sp macro="" textlink="">
      <xdr:nvSpPr>
        <xdr:cNvPr id="752" name="楕円 751">
          <a:extLst>
            <a:ext uri="{FF2B5EF4-FFF2-40B4-BE49-F238E27FC236}">
              <a16:creationId xmlns:a16="http://schemas.microsoft.com/office/drawing/2014/main" id="{A985ECA7-5D48-494E-A059-35D17BB2523C}"/>
            </a:ext>
          </a:extLst>
        </xdr:cNvPr>
        <xdr:cNvSpPr/>
      </xdr:nvSpPr>
      <xdr:spPr>
        <a:xfrm>
          <a:off x="17937480" y="175693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169273</xdr:rowOff>
    </xdr:from>
    <xdr:to>
      <xdr:col>111</xdr:col>
      <xdr:colOff>177800</xdr:colOff>
      <xdr:row>105</xdr:row>
      <xdr:rowOff>14151</xdr:rowOff>
    </xdr:to>
    <xdr:cxnSp macro="">
      <xdr:nvCxnSpPr>
        <xdr:cNvPr id="753" name="直線コネクタ 752">
          <a:extLst>
            <a:ext uri="{FF2B5EF4-FFF2-40B4-BE49-F238E27FC236}">
              <a16:creationId xmlns:a16="http://schemas.microsoft.com/office/drawing/2014/main" id="{60B9FFB3-3D48-411C-8C91-0BCA45816497}"/>
            </a:ext>
          </a:extLst>
        </xdr:cNvPr>
        <xdr:cNvCxnSpPr/>
      </xdr:nvCxnSpPr>
      <xdr:spPr>
        <a:xfrm flipV="1">
          <a:off x="17988280" y="17603833"/>
          <a:ext cx="78994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151130</xdr:rowOff>
    </xdr:from>
    <xdr:to>
      <xdr:col>102</xdr:col>
      <xdr:colOff>165100</xdr:colOff>
      <xdr:row>105</xdr:row>
      <xdr:rowOff>81280</xdr:rowOff>
    </xdr:to>
    <xdr:sp macro="" textlink="">
      <xdr:nvSpPr>
        <xdr:cNvPr id="754" name="楕円 753">
          <a:extLst>
            <a:ext uri="{FF2B5EF4-FFF2-40B4-BE49-F238E27FC236}">
              <a16:creationId xmlns:a16="http://schemas.microsoft.com/office/drawing/2014/main" id="{8AC775A1-A524-4F5D-BBDF-F09166C7906F}"/>
            </a:ext>
          </a:extLst>
        </xdr:cNvPr>
        <xdr:cNvSpPr/>
      </xdr:nvSpPr>
      <xdr:spPr>
        <a:xfrm>
          <a:off x="17162780" y="1758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14151</xdr:rowOff>
    </xdr:from>
    <xdr:to>
      <xdr:col>107</xdr:col>
      <xdr:colOff>50800</xdr:colOff>
      <xdr:row>105</xdr:row>
      <xdr:rowOff>30480</xdr:rowOff>
    </xdr:to>
    <xdr:cxnSp macro="">
      <xdr:nvCxnSpPr>
        <xdr:cNvPr id="755" name="直線コネクタ 754">
          <a:extLst>
            <a:ext uri="{FF2B5EF4-FFF2-40B4-BE49-F238E27FC236}">
              <a16:creationId xmlns:a16="http://schemas.microsoft.com/office/drawing/2014/main" id="{40DC1DAC-0F6C-4725-940F-B19DCA9FC265}"/>
            </a:ext>
          </a:extLst>
        </xdr:cNvPr>
        <xdr:cNvCxnSpPr/>
      </xdr:nvCxnSpPr>
      <xdr:spPr>
        <a:xfrm flipV="1">
          <a:off x="17213580" y="17616351"/>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167458</xdr:rowOff>
    </xdr:from>
    <xdr:to>
      <xdr:col>98</xdr:col>
      <xdr:colOff>38100</xdr:colOff>
      <xdr:row>105</xdr:row>
      <xdr:rowOff>97608</xdr:rowOff>
    </xdr:to>
    <xdr:sp macro="" textlink="">
      <xdr:nvSpPr>
        <xdr:cNvPr id="756" name="楕円 755">
          <a:extLst>
            <a:ext uri="{FF2B5EF4-FFF2-40B4-BE49-F238E27FC236}">
              <a16:creationId xmlns:a16="http://schemas.microsoft.com/office/drawing/2014/main" id="{9DA7A1C9-EA77-48D2-91E2-3CC2E3123B2E}"/>
            </a:ext>
          </a:extLst>
        </xdr:cNvPr>
        <xdr:cNvSpPr/>
      </xdr:nvSpPr>
      <xdr:spPr>
        <a:xfrm>
          <a:off x="16388080" y="176020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30480</xdr:rowOff>
    </xdr:from>
    <xdr:to>
      <xdr:col>102</xdr:col>
      <xdr:colOff>114300</xdr:colOff>
      <xdr:row>105</xdr:row>
      <xdr:rowOff>46808</xdr:rowOff>
    </xdr:to>
    <xdr:cxnSp macro="">
      <xdr:nvCxnSpPr>
        <xdr:cNvPr id="757" name="直線コネクタ 756">
          <a:extLst>
            <a:ext uri="{FF2B5EF4-FFF2-40B4-BE49-F238E27FC236}">
              <a16:creationId xmlns:a16="http://schemas.microsoft.com/office/drawing/2014/main" id="{A0F0F0BC-31E2-43DE-ACCA-5158D6071320}"/>
            </a:ext>
          </a:extLst>
        </xdr:cNvPr>
        <xdr:cNvCxnSpPr/>
      </xdr:nvCxnSpPr>
      <xdr:spPr>
        <a:xfrm flipV="1">
          <a:off x="16431260" y="17632680"/>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77306</xdr:rowOff>
    </xdr:from>
    <xdr:ext cx="469744" cy="259045"/>
    <xdr:sp macro="" textlink="">
      <xdr:nvSpPr>
        <xdr:cNvPr id="758" name="n_1aveValue【庁舎】&#10;一人当たり面積">
          <a:extLst>
            <a:ext uri="{FF2B5EF4-FFF2-40B4-BE49-F238E27FC236}">
              <a16:creationId xmlns:a16="http://schemas.microsoft.com/office/drawing/2014/main" id="{708B4D7B-2927-453E-A368-407C9BF69599}"/>
            </a:ext>
          </a:extLst>
        </xdr:cNvPr>
        <xdr:cNvSpPr txBox="1"/>
      </xdr:nvSpPr>
      <xdr:spPr>
        <a:xfrm>
          <a:off x="18561127" y="1767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98533</xdr:rowOff>
    </xdr:from>
    <xdr:ext cx="469744" cy="259045"/>
    <xdr:sp macro="" textlink="">
      <xdr:nvSpPr>
        <xdr:cNvPr id="759" name="n_2aveValue【庁舎】&#10;一人当たり面積">
          <a:extLst>
            <a:ext uri="{FF2B5EF4-FFF2-40B4-BE49-F238E27FC236}">
              <a16:creationId xmlns:a16="http://schemas.microsoft.com/office/drawing/2014/main" id="{26C25C86-3EC7-4B5E-805E-378E8EC25D17}"/>
            </a:ext>
          </a:extLst>
        </xdr:cNvPr>
        <xdr:cNvSpPr txBox="1"/>
      </xdr:nvSpPr>
      <xdr:spPr>
        <a:xfrm>
          <a:off x="17776267" y="1770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96900</xdr:rowOff>
    </xdr:from>
    <xdr:ext cx="469744" cy="259045"/>
    <xdr:sp macro="" textlink="">
      <xdr:nvSpPr>
        <xdr:cNvPr id="760" name="n_3aveValue【庁舎】&#10;一人当たり面積">
          <a:extLst>
            <a:ext uri="{FF2B5EF4-FFF2-40B4-BE49-F238E27FC236}">
              <a16:creationId xmlns:a16="http://schemas.microsoft.com/office/drawing/2014/main" id="{648FA64F-5EC7-47FB-B04A-A754EC5474D3}"/>
            </a:ext>
          </a:extLst>
        </xdr:cNvPr>
        <xdr:cNvSpPr txBox="1"/>
      </xdr:nvSpPr>
      <xdr:spPr>
        <a:xfrm>
          <a:off x="17001567" y="1769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761" name="n_4aveValue【庁舎】&#10;一人当たり面積">
          <a:extLst>
            <a:ext uri="{FF2B5EF4-FFF2-40B4-BE49-F238E27FC236}">
              <a16:creationId xmlns:a16="http://schemas.microsoft.com/office/drawing/2014/main" id="{EC6DE666-8EDD-4304-9460-14C711FC481F}"/>
            </a:ext>
          </a:extLst>
        </xdr:cNvPr>
        <xdr:cNvSpPr txBox="1"/>
      </xdr:nvSpPr>
      <xdr:spPr>
        <a:xfrm>
          <a:off x="1622686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65150</xdr:rowOff>
    </xdr:from>
    <xdr:ext cx="469744" cy="259045"/>
    <xdr:sp macro="" textlink="">
      <xdr:nvSpPr>
        <xdr:cNvPr id="762" name="n_1mainValue【庁舎】&#10;一人当たり面積">
          <a:extLst>
            <a:ext uri="{FF2B5EF4-FFF2-40B4-BE49-F238E27FC236}">
              <a16:creationId xmlns:a16="http://schemas.microsoft.com/office/drawing/2014/main" id="{30F11A70-2C9B-4326-9EF2-7CE2C2F76448}"/>
            </a:ext>
          </a:extLst>
        </xdr:cNvPr>
        <xdr:cNvSpPr txBox="1"/>
      </xdr:nvSpPr>
      <xdr:spPr>
        <a:xfrm>
          <a:off x="18561127" y="1733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81478</xdr:rowOff>
    </xdr:from>
    <xdr:ext cx="469744" cy="259045"/>
    <xdr:sp macro="" textlink="">
      <xdr:nvSpPr>
        <xdr:cNvPr id="763" name="n_2mainValue【庁舎】&#10;一人当たり面積">
          <a:extLst>
            <a:ext uri="{FF2B5EF4-FFF2-40B4-BE49-F238E27FC236}">
              <a16:creationId xmlns:a16="http://schemas.microsoft.com/office/drawing/2014/main" id="{E9BFD8F8-1CB9-44D2-9DD9-26D71ADCB41D}"/>
            </a:ext>
          </a:extLst>
        </xdr:cNvPr>
        <xdr:cNvSpPr txBox="1"/>
      </xdr:nvSpPr>
      <xdr:spPr>
        <a:xfrm>
          <a:off x="17776267" y="1734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97807</xdr:rowOff>
    </xdr:from>
    <xdr:ext cx="469744" cy="259045"/>
    <xdr:sp macro="" textlink="">
      <xdr:nvSpPr>
        <xdr:cNvPr id="764" name="n_3mainValue【庁舎】&#10;一人当たり面積">
          <a:extLst>
            <a:ext uri="{FF2B5EF4-FFF2-40B4-BE49-F238E27FC236}">
              <a16:creationId xmlns:a16="http://schemas.microsoft.com/office/drawing/2014/main" id="{C4759417-EC23-40DE-AB15-E74EB1DFE840}"/>
            </a:ext>
          </a:extLst>
        </xdr:cNvPr>
        <xdr:cNvSpPr txBox="1"/>
      </xdr:nvSpPr>
      <xdr:spPr>
        <a:xfrm>
          <a:off x="1700156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114135</xdr:rowOff>
    </xdr:from>
    <xdr:ext cx="469744" cy="259045"/>
    <xdr:sp macro="" textlink="">
      <xdr:nvSpPr>
        <xdr:cNvPr id="765" name="n_4mainValue【庁舎】&#10;一人当たり面積">
          <a:extLst>
            <a:ext uri="{FF2B5EF4-FFF2-40B4-BE49-F238E27FC236}">
              <a16:creationId xmlns:a16="http://schemas.microsoft.com/office/drawing/2014/main" id="{175FA25F-2EB9-423B-940A-BF1045CE2A9B}"/>
            </a:ext>
          </a:extLst>
        </xdr:cNvPr>
        <xdr:cNvSpPr txBox="1"/>
      </xdr:nvSpPr>
      <xdr:spPr>
        <a:xfrm>
          <a:off x="16226867" y="1738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6" name="正方形/長方形 765">
          <a:extLst>
            <a:ext uri="{FF2B5EF4-FFF2-40B4-BE49-F238E27FC236}">
              <a16:creationId xmlns:a16="http://schemas.microsoft.com/office/drawing/2014/main" id="{41F0E3BC-3916-4673-9DEB-733B336313B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7" name="正方形/長方形 766">
          <a:extLst>
            <a:ext uri="{FF2B5EF4-FFF2-40B4-BE49-F238E27FC236}">
              <a16:creationId xmlns:a16="http://schemas.microsoft.com/office/drawing/2014/main" id="{E220B0C7-4742-4325-8131-B50BCE05D25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8" name="テキスト ボックス 767">
          <a:extLst>
            <a:ext uri="{FF2B5EF4-FFF2-40B4-BE49-F238E27FC236}">
              <a16:creationId xmlns:a16="http://schemas.microsoft.com/office/drawing/2014/main" id="{1E322258-0932-4887-8986-651125980A0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有形固定資産減価償却率が類似団体内平均値を下回っているのは、保健センター（仮設）のみであり、公共施設の老朽化が進んでいる。</a:t>
          </a: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庁舎については、令和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新庁舎完成に向けて建設工事を進めているところである。福祉施設については耐用年数を経過しているので、公共施設個別計画に基づき優先順位をつけて老朽化対策をする必要があり、早急に長寿命化・更新計画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80</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81</v>
      </c>
      <c r="C2" s="176"/>
      <c r="D2" s="177"/>
    </row>
    <row r="3" spans="1:119" ht="18.75" customHeight="1" thickBot="1" x14ac:dyDescent="0.25">
      <c r="A3" s="175"/>
      <c r="B3" s="393" t="s">
        <v>82</v>
      </c>
      <c r="C3" s="394"/>
      <c r="D3" s="394"/>
      <c r="E3" s="395"/>
      <c r="F3" s="395"/>
      <c r="G3" s="395"/>
      <c r="H3" s="395"/>
      <c r="I3" s="395"/>
      <c r="J3" s="395"/>
      <c r="K3" s="395"/>
      <c r="L3" s="395" t="s">
        <v>83</v>
      </c>
      <c r="M3" s="395"/>
      <c r="N3" s="395"/>
      <c r="O3" s="395"/>
      <c r="P3" s="395"/>
      <c r="Q3" s="395"/>
      <c r="R3" s="402"/>
      <c r="S3" s="402"/>
      <c r="T3" s="402"/>
      <c r="U3" s="402"/>
      <c r="V3" s="403"/>
      <c r="W3" s="377" t="s">
        <v>84</v>
      </c>
      <c r="X3" s="378"/>
      <c r="Y3" s="378"/>
      <c r="Z3" s="378"/>
      <c r="AA3" s="378"/>
      <c r="AB3" s="394"/>
      <c r="AC3" s="402" t="s">
        <v>85</v>
      </c>
      <c r="AD3" s="378"/>
      <c r="AE3" s="378"/>
      <c r="AF3" s="378"/>
      <c r="AG3" s="378"/>
      <c r="AH3" s="378"/>
      <c r="AI3" s="378"/>
      <c r="AJ3" s="378"/>
      <c r="AK3" s="378"/>
      <c r="AL3" s="379"/>
      <c r="AM3" s="377" t="s">
        <v>86</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87</v>
      </c>
      <c r="BO3" s="378"/>
      <c r="BP3" s="378"/>
      <c r="BQ3" s="378"/>
      <c r="BR3" s="378"/>
      <c r="BS3" s="378"/>
      <c r="BT3" s="378"/>
      <c r="BU3" s="379"/>
      <c r="BV3" s="377" t="s">
        <v>88</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89</v>
      </c>
      <c r="CU3" s="378"/>
      <c r="CV3" s="378"/>
      <c r="CW3" s="378"/>
      <c r="CX3" s="378"/>
      <c r="CY3" s="378"/>
      <c r="CZ3" s="378"/>
      <c r="DA3" s="379"/>
      <c r="DB3" s="377" t="s">
        <v>90</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91</v>
      </c>
      <c r="AZ4" s="381"/>
      <c r="BA4" s="381"/>
      <c r="BB4" s="381"/>
      <c r="BC4" s="381"/>
      <c r="BD4" s="381"/>
      <c r="BE4" s="381"/>
      <c r="BF4" s="381"/>
      <c r="BG4" s="381"/>
      <c r="BH4" s="381"/>
      <c r="BI4" s="381"/>
      <c r="BJ4" s="381"/>
      <c r="BK4" s="381"/>
      <c r="BL4" s="381"/>
      <c r="BM4" s="382"/>
      <c r="BN4" s="383">
        <v>7881456</v>
      </c>
      <c r="BO4" s="384"/>
      <c r="BP4" s="384"/>
      <c r="BQ4" s="384"/>
      <c r="BR4" s="384"/>
      <c r="BS4" s="384"/>
      <c r="BT4" s="384"/>
      <c r="BU4" s="385"/>
      <c r="BV4" s="383">
        <v>7414563</v>
      </c>
      <c r="BW4" s="384"/>
      <c r="BX4" s="384"/>
      <c r="BY4" s="384"/>
      <c r="BZ4" s="384"/>
      <c r="CA4" s="384"/>
      <c r="CB4" s="384"/>
      <c r="CC4" s="385"/>
      <c r="CD4" s="386" t="s">
        <v>92</v>
      </c>
      <c r="CE4" s="387"/>
      <c r="CF4" s="387"/>
      <c r="CG4" s="387"/>
      <c r="CH4" s="387"/>
      <c r="CI4" s="387"/>
      <c r="CJ4" s="387"/>
      <c r="CK4" s="387"/>
      <c r="CL4" s="387"/>
      <c r="CM4" s="387"/>
      <c r="CN4" s="387"/>
      <c r="CO4" s="387"/>
      <c r="CP4" s="387"/>
      <c r="CQ4" s="387"/>
      <c r="CR4" s="387"/>
      <c r="CS4" s="388"/>
      <c r="CT4" s="389">
        <v>8.6999999999999993</v>
      </c>
      <c r="CU4" s="390"/>
      <c r="CV4" s="390"/>
      <c r="CW4" s="390"/>
      <c r="CX4" s="390"/>
      <c r="CY4" s="390"/>
      <c r="CZ4" s="390"/>
      <c r="DA4" s="391"/>
      <c r="DB4" s="389">
        <v>8.1999999999999993</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93</v>
      </c>
      <c r="AN5" s="450"/>
      <c r="AO5" s="450"/>
      <c r="AP5" s="450"/>
      <c r="AQ5" s="450"/>
      <c r="AR5" s="450"/>
      <c r="AS5" s="450"/>
      <c r="AT5" s="451"/>
      <c r="AU5" s="452" t="s">
        <v>94</v>
      </c>
      <c r="AV5" s="453"/>
      <c r="AW5" s="453"/>
      <c r="AX5" s="453"/>
      <c r="AY5" s="454" t="s">
        <v>95</v>
      </c>
      <c r="AZ5" s="455"/>
      <c r="BA5" s="455"/>
      <c r="BB5" s="455"/>
      <c r="BC5" s="455"/>
      <c r="BD5" s="455"/>
      <c r="BE5" s="455"/>
      <c r="BF5" s="455"/>
      <c r="BG5" s="455"/>
      <c r="BH5" s="455"/>
      <c r="BI5" s="455"/>
      <c r="BJ5" s="455"/>
      <c r="BK5" s="455"/>
      <c r="BL5" s="455"/>
      <c r="BM5" s="456"/>
      <c r="BN5" s="420">
        <v>6901629</v>
      </c>
      <c r="BO5" s="421"/>
      <c r="BP5" s="421"/>
      <c r="BQ5" s="421"/>
      <c r="BR5" s="421"/>
      <c r="BS5" s="421"/>
      <c r="BT5" s="421"/>
      <c r="BU5" s="422"/>
      <c r="BV5" s="420">
        <v>6449451</v>
      </c>
      <c r="BW5" s="421"/>
      <c r="BX5" s="421"/>
      <c r="BY5" s="421"/>
      <c r="BZ5" s="421"/>
      <c r="CA5" s="421"/>
      <c r="CB5" s="421"/>
      <c r="CC5" s="422"/>
      <c r="CD5" s="423" t="s">
        <v>96</v>
      </c>
      <c r="CE5" s="424"/>
      <c r="CF5" s="424"/>
      <c r="CG5" s="424"/>
      <c r="CH5" s="424"/>
      <c r="CI5" s="424"/>
      <c r="CJ5" s="424"/>
      <c r="CK5" s="424"/>
      <c r="CL5" s="424"/>
      <c r="CM5" s="424"/>
      <c r="CN5" s="424"/>
      <c r="CO5" s="424"/>
      <c r="CP5" s="424"/>
      <c r="CQ5" s="424"/>
      <c r="CR5" s="424"/>
      <c r="CS5" s="425"/>
      <c r="CT5" s="417">
        <v>77.400000000000006</v>
      </c>
      <c r="CU5" s="418"/>
      <c r="CV5" s="418"/>
      <c r="CW5" s="418"/>
      <c r="CX5" s="418"/>
      <c r="CY5" s="418"/>
      <c r="CZ5" s="418"/>
      <c r="DA5" s="419"/>
      <c r="DB5" s="417">
        <v>77.5</v>
      </c>
      <c r="DC5" s="418"/>
      <c r="DD5" s="418"/>
      <c r="DE5" s="418"/>
      <c r="DF5" s="418"/>
      <c r="DG5" s="418"/>
      <c r="DH5" s="418"/>
      <c r="DI5" s="419"/>
    </row>
    <row r="6" spans="1:119" ht="18.75" customHeight="1" x14ac:dyDescent="0.2">
      <c r="A6" s="175"/>
      <c r="B6" s="426" t="s">
        <v>97</v>
      </c>
      <c r="C6" s="427"/>
      <c r="D6" s="427"/>
      <c r="E6" s="428"/>
      <c r="F6" s="428"/>
      <c r="G6" s="428"/>
      <c r="H6" s="428"/>
      <c r="I6" s="428"/>
      <c r="J6" s="428"/>
      <c r="K6" s="428"/>
      <c r="L6" s="428" t="s">
        <v>98</v>
      </c>
      <c r="M6" s="428"/>
      <c r="N6" s="428"/>
      <c r="O6" s="428"/>
      <c r="P6" s="428"/>
      <c r="Q6" s="428"/>
      <c r="R6" s="432"/>
      <c r="S6" s="432"/>
      <c r="T6" s="432"/>
      <c r="U6" s="432"/>
      <c r="V6" s="433"/>
      <c r="W6" s="436" t="s">
        <v>99</v>
      </c>
      <c r="X6" s="437"/>
      <c r="Y6" s="437"/>
      <c r="Z6" s="437"/>
      <c r="AA6" s="437"/>
      <c r="AB6" s="427"/>
      <c r="AC6" s="440" t="s">
        <v>100</v>
      </c>
      <c r="AD6" s="441"/>
      <c r="AE6" s="441"/>
      <c r="AF6" s="441"/>
      <c r="AG6" s="441"/>
      <c r="AH6" s="441"/>
      <c r="AI6" s="441"/>
      <c r="AJ6" s="441"/>
      <c r="AK6" s="441"/>
      <c r="AL6" s="442"/>
      <c r="AM6" s="449" t="s">
        <v>101</v>
      </c>
      <c r="AN6" s="450"/>
      <c r="AO6" s="450"/>
      <c r="AP6" s="450"/>
      <c r="AQ6" s="450"/>
      <c r="AR6" s="450"/>
      <c r="AS6" s="450"/>
      <c r="AT6" s="451"/>
      <c r="AU6" s="452" t="s">
        <v>102</v>
      </c>
      <c r="AV6" s="453"/>
      <c r="AW6" s="453"/>
      <c r="AX6" s="453"/>
      <c r="AY6" s="454" t="s">
        <v>103</v>
      </c>
      <c r="AZ6" s="455"/>
      <c r="BA6" s="455"/>
      <c r="BB6" s="455"/>
      <c r="BC6" s="455"/>
      <c r="BD6" s="455"/>
      <c r="BE6" s="455"/>
      <c r="BF6" s="455"/>
      <c r="BG6" s="455"/>
      <c r="BH6" s="455"/>
      <c r="BI6" s="455"/>
      <c r="BJ6" s="455"/>
      <c r="BK6" s="455"/>
      <c r="BL6" s="455"/>
      <c r="BM6" s="456"/>
      <c r="BN6" s="420">
        <v>979827</v>
      </c>
      <c r="BO6" s="421"/>
      <c r="BP6" s="421"/>
      <c r="BQ6" s="421"/>
      <c r="BR6" s="421"/>
      <c r="BS6" s="421"/>
      <c r="BT6" s="421"/>
      <c r="BU6" s="422"/>
      <c r="BV6" s="420">
        <v>965112</v>
      </c>
      <c r="BW6" s="421"/>
      <c r="BX6" s="421"/>
      <c r="BY6" s="421"/>
      <c r="BZ6" s="421"/>
      <c r="CA6" s="421"/>
      <c r="CB6" s="421"/>
      <c r="CC6" s="422"/>
      <c r="CD6" s="423" t="s">
        <v>104</v>
      </c>
      <c r="CE6" s="424"/>
      <c r="CF6" s="424"/>
      <c r="CG6" s="424"/>
      <c r="CH6" s="424"/>
      <c r="CI6" s="424"/>
      <c r="CJ6" s="424"/>
      <c r="CK6" s="424"/>
      <c r="CL6" s="424"/>
      <c r="CM6" s="424"/>
      <c r="CN6" s="424"/>
      <c r="CO6" s="424"/>
      <c r="CP6" s="424"/>
      <c r="CQ6" s="424"/>
      <c r="CR6" s="424"/>
      <c r="CS6" s="425"/>
      <c r="CT6" s="457">
        <v>78.5</v>
      </c>
      <c r="CU6" s="458"/>
      <c r="CV6" s="458"/>
      <c r="CW6" s="458"/>
      <c r="CX6" s="458"/>
      <c r="CY6" s="458"/>
      <c r="CZ6" s="458"/>
      <c r="DA6" s="459"/>
      <c r="DB6" s="457">
        <v>81.599999999999994</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105</v>
      </c>
      <c r="AN7" s="450"/>
      <c r="AO7" s="450"/>
      <c r="AP7" s="450"/>
      <c r="AQ7" s="450"/>
      <c r="AR7" s="450"/>
      <c r="AS7" s="450"/>
      <c r="AT7" s="451"/>
      <c r="AU7" s="452" t="s">
        <v>106</v>
      </c>
      <c r="AV7" s="453"/>
      <c r="AW7" s="453"/>
      <c r="AX7" s="453"/>
      <c r="AY7" s="454" t="s">
        <v>107</v>
      </c>
      <c r="AZ7" s="455"/>
      <c r="BA7" s="455"/>
      <c r="BB7" s="455"/>
      <c r="BC7" s="455"/>
      <c r="BD7" s="455"/>
      <c r="BE7" s="455"/>
      <c r="BF7" s="455"/>
      <c r="BG7" s="455"/>
      <c r="BH7" s="455"/>
      <c r="BI7" s="455"/>
      <c r="BJ7" s="455"/>
      <c r="BK7" s="455"/>
      <c r="BL7" s="455"/>
      <c r="BM7" s="456"/>
      <c r="BN7" s="420">
        <v>646309</v>
      </c>
      <c r="BO7" s="421"/>
      <c r="BP7" s="421"/>
      <c r="BQ7" s="421"/>
      <c r="BR7" s="421"/>
      <c r="BS7" s="421"/>
      <c r="BT7" s="421"/>
      <c r="BU7" s="422"/>
      <c r="BV7" s="420">
        <v>639253</v>
      </c>
      <c r="BW7" s="421"/>
      <c r="BX7" s="421"/>
      <c r="BY7" s="421"/>
      <c r="BZ7" s="421"/>
      <c r="CA7" s="421"/>
      <c r="CB7" s="421"/>
      <c r="CC7" s="422"/>
      <c r="CD7" s="423" t="s">
        <v>108</v>
      </c>
      <c r="CE7" s="424"/>
      <c r="CF7" s="424"/>
      <c r="CG7" s="424"/>
      <c r="CH7" s="424"/>
      <c r="CI7" s="424"/>
      <c r="CJ7" s="424"/>
      <c r="CK7" s="424"/>
      <c r="CL7" s="424"/>
      <c r="CM7" s="424"/>
      <c r="CN7" s="424"/>
      <c r="CO7" s="424"/>
      <c r="CP7" s="424"/>
      <c r="CQ7" s="424"/>
      <c r="CR7" s="424"/>
      <c r="CS7" s="425"/>
      <c r="CT7" s="420">
        <v>3839578</v>
      </c>
      <c r="CU7" s="421"/>
      <c r="CV7" s="421"/>
      <c r="CW7" s="421"/>
      <c r="CX7" s="421"/>
      <c r="CY7" s="421"/>
      <c r="CZ7" s="421"/>
      <c r="DA7" s="422"/>
      <c r="DB7" s="420">
        <v>3976488</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109</v>
      </c>
      <c r="AN8" s="450"/>
      <c r="AO8" s="450"/>
      <c r="AP8" s="450"/>
      <c r="AQ8" s="450"/>
      <c r="AR8" s="450"/>
      <c r="AS8" s="450"/>
      <c r="AT8" s="451"/>
      <c r="AU8" s="452" t="s">
        <v>110</v>
      </c>
      <c r="AV8" s="453"/>
      <c r="AW8" s="453"/>
      <c r="AX8" s="453"/>
      <c r="AY8" s="454" t="s">
        <v>111</v>
      </c>
      <c r="AZ8" s="455"/>
      <c r="BA8" s="455"/>
      <c r="BB8" s="455"/>
      <c r="BC8" s="455"/>
      <c r="BD8" s="455"/>
      <c r="BE8" s="455"/>
      <c r="BF8" s="455"/>
      <c r="BG8" s="455"/>
      <c r="BH8" s="455"/>
      <c r="BI8" s="455"/>
      <c r="BJ8" s="455"/>
      <c r="BK8" s="455"/>
      <c r="BL8" s="455"/>
      <c r="BM8" s="456"/>
      <c r="BN8" s="420">
        <v>333518</v>
      </c>
      <c r="BO8" s="421"/>
      <c r="BP8" s="421"/>
      <c r="BQ8" s="421"/>
      <c r="BR8" s="421"/>
      <c r="BS8" s="421"/>
      <c r="BT8" s="421"/>
      <c r="BU8" s="422"/>
      <c r="BV8" s="420">
        <v>325859</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0.44</v>
      </c>
      <c r="CU8" s="461"/>
      <c r="CV8" s="461"/>
      <c r="CW8" s="461"/>
      <c r="CX8" s="461"/>
      <c r="CY8" s="461"/>
      <c r="CZ8" s="461"/>
      <c r="DA8" s="462"/>
      <c r="DB8" s="460">
        <v>0.46</v>
      </c>
      <c r="DC8" s="461"/>
      <c r="DD8" s="461"/>
      <c r="DE8" s="461"/>
      <c r="DF8" s="461"/>
      <c r="DG8" s="461"/>
      <c r="DH8" s="461"/>
      <c r="DI8" s="462"/>
    </row>
    <row r="9" spans="1:119" ht="18.75" customHeight="1" thickBot="1" x14ac:dyDescent="0.25">
      <c r="A9" s="175"/>
      <c r="B9" s="414" t="s">
        <v>113</v>
      </c>
      <c r="C9" s="415"/>
      <c r="D9" s="415"/>
      <c r="E9" s="415"/>
      <c r="F9" s="415"/>
      <c r="G9" s="415"/>
      <c r="H9" s="415"/>
      <c r="I9" s="415"/>
      <c r="J9" s="415"/>
      <c r="K9" s="463"/>
      <c r="L9" s="464" t="s">
        <v>114</v>
      </c>
      <c r="M9" s="465"/>
      <c r="N9" s="465"/>
      <c r="O9" s="465"/>
      <c r="P9" s="465"/>
      <c r="Q9" s="466"/>
      <c r="R9" s="467">
        <v>10354</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94</v>
      </c>
      <c r="AV9" s="453"/>
      <c r="AW9" s="453"/>
      <c r="AX9" s="453"/>
      <c r="AY9" s="454" t="s">
        <v>117</v>
      </c>
      <c r="AZ9" s="455"/>
      <c r="BA9" s="455"/>
      <c r="BB9" s="455"/>
      <c r="BC9" s="455"/>
      <c r="BD9" s="455"/>
      <c r="BE9" s="455"/>
      <c r="BF9" s="455"/>
      <c r="BG9" s="455"/>
      <c r="BH9" s="455"/>
      <c r="BI9" s="455"/>
      <c r="BJ9" s="455"/>
      <c r="BK9" s="455"/>
      <c r="BL9" s="455"/>
      <c r="BM9" s="456"/>
      <c r="BN9" s="420">
        <v>7659</v>
      </c>
      <c r="BO9" s="421"/>
      <c r="BP9" s="421"/>
      <c r="BQ9" s="421"/>
      <c r="BR9" s="421"/>
      <c r="BS9" s="421"/>
      <c r="BT9" s="421"/>
      <c r="BU9" s="422"/>
      <c r="BV9" s="420">
        <v>46828</v>
      </c>
      <c r="BW9" s="421"/>
      <c r="BX9" s="421"/>
      <c r="BY9" s="421"/>
      <c r="BZ9" s="421"/>
      <c r="CA9" s="421"/>
      <c r="CB9" s="421"/>
      <c r="CC9" s="422"/>
      <c r="CD9" s="423" t="s">
        <v>118</v>
      </c>
      <c r="CE9" s="424"/>
      <c r="CF9" s="424"/>
      <c r="CG9" s="424"/>
      <c r="CH9" s="424"/>
      <c r="CI9" s="424"/>
      <c r="CJ9" s="424"/>
      <c r="CK9" s="424"/>
      <c r="CL9" s="424"/>
      <c r="CM9" s="424"/>
      <c r="CN9" s="424"/>
      <c r="CO9" s="424"/>
      <c r="CP9" s="424"/>
      <c r="CQ9" s="424"/>
      <c r="CR9" s="424"/>
      <c r="CS9" s="425"/>
      <c r="CT9" s="417">
        <v>7.2</v>
      </c>
      <c r="CU9" s="418"/>
      <c r="CV9" s="418"/>
      <c r="CW9" s="418"/>
      <c r="CX9" s="418"/>
      <c r="CY9" s="418"/>
      <c r="CZ9" s="418"/>
      <c r="DA9" s="419"/>
      <c r="DB9" s="417">
        <v>7.5</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119</v>
      </c>
      <c r="M10" s="450"/>
      <c r="N10" s="450"/>
      <c r="O10" s="450"/>
      <c r="P10" s="450"/>
      <c r="Q10" s="451"/>
      <c r="R10" s="471">
        <v>11495</v>
      </c>
      <c r="S10" s="472"/>
      <c r="T10" s="472"/>
      <c r="U10" s="472"/>
      <c r="V10" s="473"/>
      <c r="W10" s="408"/>
      <c r="X10" s="409"/>
      <c r="Y10" s="409"/>
      <c r="Z10" s="409"/>
      <c r="AA10" s="409"/>
      <c r="AB10" s="409"/>
      <c r="AC10" s="409"/>
      <c r="AD10" s="409"/>
      <c r="AE10" s="409"/>
      <c r="AF10" s="409"/>
      <c r="AG10" s="409"/>
      <c r="AH10" s="409"/>
      <c r="AI10" s="409"/>
      <c r="AJ10" s="409"/>
      <c r="AK10" s="409"/>
      <c r="AL10" s="412"/>
      <c r="AM10" s="449" t="s">
        <v>120</v>
      </c>
      <c r="AN10" s="450"/>
      <c r="AO10" s="450"/>
      <c r="AP10" s="450"/>
      <c r="AQ10" s="450"/>
      <c r="AR10" s="450"/>
      <c r="AS10" s="450"/>
      <c r="AT10" s="451"/>
      <c r="AU10" s="452" t="s">
        <v>121</v>
      </c>
      <c r="AV10" s="453"/>
      <c r="AW10" s="453"/>
      <c r="AX10" s="453"/>
      <c r="AY10" s="454" t="s">
        <v>122</v>
      </c>
      <c r="AZ10" s="455"/>
      <c r="BA10" s="455"/>
      <c r="BB10" s="455"/>
      <c r="BC10" s="455"/>
      <c r="BD10" s="455"/>
      <c r="BE10" s="455"/>
      <c r="BF10" s="455"/>
      <c r="BG10" s="455"/>
      <c r="BH10" s="455"/>
      <c r="BI10" s="455"/>
      <c r="BJ10" s="455"/>
      <c r="BK10" s="455"/>
      <c r="BL10" s="455"/>
      <c r="BM10" s="456"/>
      <c r="BN10" s="420">
        <v>99</v>
      </c>
      <c r="BO10" s="421"/>
      <c r="BP10" s="421"/>
      <c r="BQ10" s="421"/>
      <c r="BR10" s="421"/>
      <c r="BS10" s="421"/>
      <c r="BT10" s="421"/>
      <c r="BU10" s="422"/>
      <c r="BV10" s="420">
        <v>30141</v>
      </c>
      <c r="BW10" s="421"/>
      <c r="BX10" s="421"/>
      <c r="BY10" s="421"/>
      <c r="BZ10" s="421"/>
      <c r="CA10" s="421"/>
      <c r="CB10" s="421"/>
      <c r="CC10" s="422"/>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124</v>
      </c>
      <c r="M11" s="475"/>
      <c r="N11" s="475"/>
      <c r="O11" s="475"/>
      <c r="P11" s="475"/>
      <c r="Q11" s="476"/>
      <c r="R11" s="477" t="s">
        <v>125</v>
      </c>
      <c r="S11" s="478"/>
      <c r="T11" s="478"/>
      <c r="U11" s="478"/>
      <c r="V11" s="479"/>
      <c r="W11" s="408"/>
      <c r="X11" s="409"/>
      <c r="Y11" s="409"/>
      <c r="Z11" s="409"/>
      <c r="AA11" s="409"/>
      <c r="AB11" s="409"/>
      <c r="AC11" s="409"/>
      <c r="AD11" s="409"/>
      <c r="AE11" s="409"/>
      <c r="AF11" s="409"/>
      <c r="AG11" s="409"/>
      <c r="AH11" s="409"/>
      <c r="AI11" s="409"/>
      <c r="AJ11" s="409"/>
      <c r="AK11" s="409"/>
      <c r="AL11" s="412"/>
      <c r="AM11" s="449" t="s">
        <v>126</v>
      </c>
      <c r="AN11" s="450"/>
      <c r="AO11" s="450"/>
      <c r="AP11" s="450"/>
      <c r="AQ11" s="450"/>
      <c r="AR11" s="450"/>
      <c r="AS11" s="450"/>
      <c r="AT11" s="451"/>
      <c r="AU11" s="452" t="s">
        <v>127</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131</v>
      </c>
      <c r="DC11" s="461"/>
      <c r="DD11" s="461"/>
      <c r="DE11" s="461"/>
      <c r="DF11" s="461"/>
      <c r="DG11" s="461"/>
      <c r="DH11" s="461"/>
      <c r="DI11" s="462"/>
    </row>
    <row r="12" spans="1:119" ht="18.75" customHeight="1" x14ac:dyDescent="0.2">
      <c r="A12" s="175"/>
      <c r="B12" s="480" t="s">
        <v>132</v>
      </c>
      <c r="C12" s="481"/>
      <c r="D12" s="481"/>
      <c r="E12" s="481"/>
      <c r="F12" s="481"/>
      <c r="G12" s="481"/>
      <c r="H12" s="481"/>
      <c r="I12" s="481"/>
      <c r="J12" s="481"/>
      <c r="K12" s="482"/>
      <c r="L12" s="489" t="s">
        <v>133</v>
      </c>
      <c r="M12" s="490"/>
      <c r="N12" s="490"/>
      <c r="O12" s="490"/>
      <c r="P12" s="490"/>
      <c r="Q12" s="491"/>
      <c r="R12" s="492">
        <v>10322</v>
      </c>
      <c r="S12" s="493"/>
      <c r="T12" s="493"/>
      <c r="U12" s="493"/>
      <c r="V12" s="494"/>
      <c r="W12" s="495" t="s">
        <v>1</v>
      </c>
      <c r="X12" s="453"/>
      <c r="Y12" s="453"/>
      <c r="Z12" s="453"/>
      <c r="AA12" s="453"/>
      <c r="AB12" s="496"/>
      <c r="AC12" s="497" t="s">
        <v>134</v>
      </c>
      <c r="AD12" s="498"/>
      <c r="AE12" s="498"/>
      <c r="AF12" s="498"/>
      <c r="AG12" s="499"/>
      <c r="AH12" s="497" t="s">
        <v>135</v>
      </c>
      <c r="AI12" s="498"/>
      <c r="AJ12" s="498"/>
      <c r="AK12" s="498"/>
      <c r="AL12" s="500"/>
      <c r="AM12" s="449" t="s">
        <v>136</v>
      </c>
      <c r="AN12" s="450"/>
      <c r="AO12" s="450"/>
      <c r="AP12" s="450"/>
      <c r="AQ12" s="450"/>
      <c r="AR12" s="450"/>
      <c r="AS12" s="450"/>
      <c r="AT12" s="451"/>
      <c r="AU12" s="452" t="s">
        <v>137</v>
      </c>
      <c r="AV12" s="453"/>
      <c r="AW12" s="453"/>
      <c r="AX12" s="453"/>
      <c r="AY12" s="454" t="s">
        <v>138</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139</v>
      </c>
      <c r="CE12" s="424"/>
      <c r="CF12" s="424"/>
      <c r="CG12" s="424"/>
      <c r="CH12" s="424"/>
      <c r="CI12" s="424"/>
      <c r="CJ12" s="424"/>
      <c r="CK12" s="424"/>
      <c r="CL12" s="424"/>
      <c r="CM12" s="424"/>
      <c r="CN12" s="424"/>
      <c r="CO12" s="424"/>
      <c r="CP12" s="424"/>
      <c r="CQ12" s="424"/>
      <c r="CR12" s="424"/>
      <c r="CS12" s="425"/>
      <c r="CT12" s="460" t="s">
        <v>140</v>
      </c>
      <c r="CU12" s="461"/>
      <c r="CV12" s="461"/>
      <c r="CW12" s="461"/>
      <c r="CX12" s="461"/>
      <c r="CY12" s="461"/>
      <c r="CZ12" s="461"/>
      <c r="DA12" s="462"/>
      <c r="DB12" s="460" t="s">
        <v>130</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141</v>
      </c>
      <c r="N13" s="512"/>
      <c r="O13" s="512"/>
      <c r="P13" s="512"/>
      <c r="Q13" s="513"/>
      <c r="R13" s="504">
        <v>10246</v>
      </c>
      <c r="S13" s="505"/>
      <c r="T13" s="505"/>
      <c r="U13" s="505"/>
      <c r="V13" s="506"/>
      <c r="W13" s="436" t="s">
        <v>142</v>
      </c>
      <c r="X13" s="437"/>
      <c r="Y13" s="437"/>
      <c r="Z13" s="437"/>
      <c r="AA13" s="437"/>
      <c r="AB13" s="427"/>
      <c r="AC13" s="471">
        <v>724</v>
      </c>
      <c r="AD13" s="472"/>
      <c r="AE13" s="472"/>
      <c r="AF13" s="472"/>
      <c r="AG13" s="514"/>
      <c r="AH13" s="471">
        <v>824</v>
      </c>
      <c r="AI13" s="472"/>
      <c r="AJ13" s="472"/>
      <c r="AK13" s="472"/>
      <c r="AL13" s="473"/>
      <c r="AM13" s="449" t="s">
        <v>143</v>
      </c>
      <c r="AN13" s="450"/>
      <c r="AO13" s="450"/>
      <c r="AP13" s="450"/>
      <c r="AQ13" s="450"/>
      <c r="AR13" s="450"/>
      <c r="AS13" s="450"/>
      <c r="AT13" s="451"/>
      <c r="AU13" s="452" t="s">
        <v>144</v>
      </c>
      <c r="AV13" s="453"/>
      <c r="AW13" s="453"/>
      <c r="AX13" s="453"/>
      <c r="AY13" s="454" t="s">
        <v>145</v>
      </c>
      <c r="AZ13" s="455"/>
      <c r="BA13" s="455"/>
      <c r="BB13" s="455"/>
      <c r="BC13" s="455"/>
      <c r="BD13" s="455"/>
      <c r="BE13" s="455"/>
      <c r="BF13" s="455"/>
      <c r="BG13" s="455"/>
      <c r="BH13" s="455"/>
      <c r="BI13" s="455"/>
      <c r="BJ13" s="455"/>
      <c r="BK13" s="455"/>
      <c r="BL13" s="455"/>
      <c r="BM13" s="456"/>
      <c r="BN13" s="420">
        <v>7758</v>
      </c>
      <c r="BO13" s="421"/>
      <c r="BP13" s="421"/>
      <c r="BQ13" s="421"/>
      <c r="BR13" s="421"/>
      <c r="BS13" s="421"/>
      <c r="BT13" s="421"/>
      <c r="BU13" s="422"/>
      <c r="BV13" s="420">
        <v>76969</v>
      </c>
      <c r="BW13" s="421"/>
      <c r="BX13" s="421"/>
      <c r="BY13" s="421"/>
      <c r="BZ13" s="421"/>
      <c r="CA13" s="421"/>
      <c r="CB13" s="421"/>
      <c r="CC13" s="422"/>
      <c r="CD13" s="423" t="s">
        <v>146</v>
      </c>
      <c r="CE13" s="424"/>
      <c r="CF13" s="424"/>
      <c r="CG13" s="424"/>
      <c r="CH13" s="424"/>
      <c r="CI13" s="424"/>
      <c r="CJ13" s="424"/>
      <c r="CK13" s="424"/>
      <c r="CL13" s="424"/>
      <c r="CM13" s="424"/>
      <c r="CN13" s="424"/>
      <c r="CO13" s="424"/>
      <c r="CP13" s="424"/>
      <c r="CQ13" s="424"/>
      <c r="CR13" s="424"/>
      <c r="CS13" s="425"/>
      <c r="CT13" s="417">
        <v>3.6</v>
      </c>
      <c r="CU13" s="418"/>
      <c r="CV13" s="418"/>
      <c r="CW13" s="418"/>
      <c r="CX13" s="418"/>
      <c r="CY13" s="418"/>
      <c r="CZ13" s="418"/>
      <c r="DA13" s="419"/>
      <c r="DB13" s="417">
        <v>3.5</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147</v>
      </c>
      <c r="M14" s="502"/>
      <c r="N14" s="502"/>
      <c r="O14" s="502"/>
      <c r="P14" s="502"/>
      <c r="Q14" s="503"/>
      <c r="R14" s="504">
        <v>10557</v>
      </c>
      <c r="S14" s="505"/>
      <c r="T14" s="505"/>
      <c r="U14" s="505"/>
      <c r="V14" s="506"/>
      <c r="W14" s="410"/>
      <c r="X14" s="411"/>
      <c r="Y14" s="411"/>
      <c r="Z14" s="411"/>
      <c r="AA14" s="411"/>
      <c r="AB14" s="400"/>
      <c r="AC14" s="507">
        <v>13.8</v>
      </c>
      <c r="AD14" s="508"/>
      <c r="AE14" s="508"/>
      <c r="AF14" s="508"/>
      <c r="AG14" s="509"/>
      <c r="AH14" s="507">
        <v>13.9</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148</v>
      </c>
      <c r="CE14" s="516"/>
      <c r="CF14" s="516"/>
      <c r="CG14" s="516"/>
      <c r="CH14" s="516"/>
      <c r="CI14" s="516"/>
      <c r="CJ14" s="516"/>
      <c r="CK14" s="516"/>
      <c r="CL14" s="516"/>
      <c r="CM14" s="516"/>
      <c r="CN14" s="516"/>
      <c r="CO14" s="516"/>
      <c r="CP14" s="516"/>
      <c r="CQ14" s="516"/>
      <c r="CR14" s="516"/>
      <c r="CS14" s="517"/>
      <c r="CT14" s="518" t="s">
        <v>130</v>
      </c>
      <c r="CU14" s="519"/>
      <c r="CV14" s="519"/>
      <c r="CW14" s="519"/>
      <c r="CX14" s="519"/>
      <c r="CY14" s="519"/>
      <c r="CZ14" s="519"/>
      <c r="DA14" s="520"/>
      <c r="DB14" s="518" t="s">
        <v>131</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149</v>
      </c>
      <c r="N15" s="512"/>
      <c r="O15" s="512"/>
      <c r="P15" s="512"/>
      <c r="Q15" s="513"/>
      <c r="R15" s="504">
        <v>10492</v>
      </c>
      <c r="S15" s="505"/>
      <c r="T15" s="505"/>
      <c r="U15" s="505"/>
      <c r="V15" s="506"/>
      <c r="W15" s="436" t="s">
        <v>150</v>
      </c>
      <c r="X15" s="437"/>
      <c r="Y15" s="437"/>
      <c r="Z15" s="437"/>
      <c r="AA15" s="437"/>
      <c r="AB15" s="427"/>
      <c r="AC15" s="471">
        <v>1642</v>
      </c>
      <c r="AD15" s="472"/>
      <c r="AE15" s="472"/>
      <c r="AF15" s="472"/>
      <c r="AG15" s="514"/>
      <c r="AH15" s="471">
        <v>1919</v>
      </c>
      <c r="AI15" s="472"/>
      <c r="AJ15" s="472"/>
      <c r="AK15" s="472"/>
      <c r="AL15" s="473"/>
      <c r="AM15" s="449"/>
      <c r="AN15" s="450"/>
      <c r="AO15" s="450"/>
      <c r="AP15" s="450"/>
      <c r="AQ15" s="450"/>
      <c r="AR15" s="450"/>
      <c r="AS15" s="450"/>
      <c r="AT15" s="451"/>
      <c r="AU15" s="452"/>
      <c r="AV15" s="453"/>
      <c r="AW15" s="453"/>
      <c r="AX15" s="453"/>
      <c r="AY15" s="380" t="s">
        <v>151</v>
      </c>
      <c r="AZ15" s="381"/>
      <c r="BA15" s="381"/>
      <c r="BB15" s="381"/>
      <c r="BC15" s="381"/>
      <c r="BD15" s="381"/>
      <c r="BE15" s="381"/>
      <c r="BF15" s="381"/>
      <c r="BG15" s="381"/>
      <c r="BH15" s="381"/>
      <c r="BI15" s="381"/>
      <c r="BJ15" s="381"/>
      <c r="BK15" s="381"/>
      <c r="BL15" s="381"/>
      <c r="BM15" s="382"/>
      <c r="BN15" s="383">
        <v>1444406</v>
      </c>
      <c r="BO15" s="384"/>
      <c r="BP15" s="384"/>
      <c r="BQ15" s="384"/>
      <c r="BR15" s="384"/>
      <c r="BS15" s="384"/>
      <c r="BT15" s="384"/>
      <c r="BU15" s="385"/>
      <c r="BV15" s="383">
        <v>1419493</v>
      </c>
      <c r="BW15" s="384"/>
      <c r="BX15" s="384"/>
      <c r="BY15" s="384"/>
      <c r="BZ15" s="384"/>
      <c r="CA15" s="384"/>
      <c r="CB15" s="384"/>
      <c r="CC15" s="385"/>
      <c r="CD15" s="521" t="s">
        <v>152</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153</v>
      </c>
      <c r="M16" s="524"/>
      <c r="N16" s="524"/>
      <c r="O16" s="524"/>
      <c r="P16" s="524"/>
      <c r="Q16" s="525"/>
      <c r="R16" s="526" t="s">
        <v>154</v>
      </c>
      <c r="S16" s="527"/>
      <c r="T16" s="527"/>
      <c r="U16" s="527"/>
      <c r="V16" s="528"/>
      <c r="W16" s="410"/>
      <c r="X16" s="411"/>
      <c r="Y16" s="411"/>
      <c r="Z16" s="411"/>
      <c r="AA16" s="411"/>
      <c r="AB16" s="400"/>
      <c r="AC16" s="507">
        <v>31.2</v>
      </c>
      <c r="AD16" s="508"/>
      <c r="AE16" s="508"/>
      <c r="AF16" s="508"/>
      <c r="AG16" s="509"/>
      <c r="AH16" s="507">
        <v>32.299999999999997</v>
      </c>
      <c r="AI16" s="508"/>
      <c r="AJ16" s="508"/>
      <c r="AK16" s="508"/>
      <c r="AL16" s="510"/>
      <c r="AM16" s="449"/>
      <c r="AN16" s="450"/>
      <c r="AO16" s="450"/>
      <c r="AP16" s="450"/>
      <c r="AQ16" s="450"/>
      <c r="AR16" s="450"/>
      <c r="AS16" s="450"/>
      <c r="AT16" s="451"/>
      <c r="AU16" s="452"/>
      <c r="AV16" s="453"/>
      <c r="AW16" s="453"/>
      <c r="AX16" s="453"/>
      <c r="AY16" s="454" t="s">
        <v>155</v>
      </c>
      <c r="AZ16" s="455"/>
      <c r="BA16" s="455"/>
      <c r="BB16" s="455"/>
      <c r="BC16" s="455"/>
      <c r="BD16" s="455"/>
      <c r="BE16" s="455"/>
      <c r="BF16" s="455"/>
      <c r="BG16" s="455"/>
      <c r="BH16" s="455"/>
      <c r="BI16" s="455"/>
      <c r="BJ16" s="455"/>
      <c r="BK16" s="455"/>
      <c r="BL16" s="455"/>
      <c r="BM16" s="456"/>
      <c r="BN16" s="420">
        <v>3408507</v>
      </c>
      <c r="BO16" s="421"/>
      <c r="BP16" s="421"/>
      <c r="BQ16" s="421"/>
      <c r="BR16" s="421"/>
      <c r="BS16" s="421"/>
      <c r="BT16" s="421"/>
      <c r="BU16" s="422"/>
      <c r="BV16" s="420">
        <v>3407350</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156</v>
      </c>
      <c r="N17" s="532"/>
      <c r="O17" s="532"/>
      <c r="P17" s="532"/>
      <c r="Q17" s="533"/>
      <c r="R17" s="526" t="s">
        <v>157</v>
      </c>
      <c r="S17" s="527"/>
      <c r="T17" s="527"/>
      <c r="U17" s="527"/>
      <c r="V17" s="528"/>
      <c r="W17" s="436" t="s">
        <v>158</v>
      </c>
      <c r="X17" s="437"/>
      <c r="Y17" s="437"/>
      <c r="Z17" s="437"/>
      <c r="AA17" s="437"/>
      <c r="AB17" s="427"/>
      <c r="AC17" s="471">
        <v>2895</v>
      </c>
      <c r="AD17" s="472"/>
      <c r="AE17" s="472"/>
      <c r="AF17" s="472"/>
      <c r="AG17" s="514"/>
      <c r="AH17" s="471">
        <v>3191</v>
      </c>
      <c r="AI17" s="472"/>
      <c r="AJ17" s="472"/>
      <c r="AK17" s="472"/>
      <c r="AL17" s="473"/>
      <c r="AM17" s="449"/>
      <c r="AN17" s="450"/>
      <c r="AO17" s="450"/>
      <c r="AP17" s="450"/>
      <c r="AQ17" s="450"/>
      <c r="AR17" s="450"/>
      <c r="AS17" s="450"/>
      <c r="AT17" s="451"/>
      <c r="AU17" s="452"/>
      <c r="AV17" s="453"/>
      <c r="AW17" s="453"/>
      <c r="AX17" s="453"/>
      <c r="AY17" s="454" t="s">
        <v>159</v>
      </c>
      <c r="AZ17" s="455"/>
      <c r="BA17" s="455"/>
      <c r="BB17" s="455"/>
      <c r="BC17" s="455"/>
      <c r="BD17" s="455"/>
      <c r="BE17" s="455"/>
      <c r="BF17" s="455"/>
      <c r="BG17" s="455"/>
      <c r="BH17" s="455"/>
      <c r="BI17" s="455"/>
      <c r="BJ17" s="455"/>
      <c r="BK17" s="455"/>
      <c r="BL17" s="455"/>
      <c r="BM17" s="456"/>
      <c r="BN17" s="420">
        <v>1818525</v>
      </c>
      <c r="BO17" s="421"/>
      <c r="BP17" s="421"/>
      <c r="BQ17" s="421"/>
      <c r="BR17" s="421"/>
      <c r="BS17" s="421"/>
      <c r="BT17" s="421"/>
      <c r="BU17" s="422"/>
      <c r="BV17" s="420">
        <v>1780488</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160</v>
      </c>
      <c r="C18" s="463"/>
      <c r="D18" s="463"/>
      <c r="E18" s="543"/>
      <c r="F18" s="543"/>
      <c r="G18" s="543"/>
      <c r="H18" s="543"/>
      <c r="I18" s="543"/>
      <c r="J18" s="543"/>
      <c r="K18" s="543"/>
      <c r="L18" s="544">
        <v>176.06</v>
      </c>
      <c r="M18" s="544"/>
      <c r="N18" s="544"/>
      <c r="O18" s="544"/>
      <c r="P18" s="544"/>
      <c r="Q18" s="544"/>
      <c r="R18" s="545"/>
      <c r="S18" s="545"/>
      <c r="T18" s="545"/>
      <c r="U18" s="545"/>
      <c r="V18" s="546"/>
      <c r="W18" s="438"/>
      <c r="X18" s="439"/>
      <c r="Y18" s="439"/>
      <c r="Z18" s="439"/>
      <c r="AA18" s="439"/>
      <c r="AB18" s="430"/>
      <c r="AC18" s="547">
        <v>55</v>
      </c>
      <c r="AD18" s="548"/>
      <c r="AE18" s="548"/>
      <c r="AF18" s="548"/>
      <c r="AG18" s="549"/>
      <c r="AH18" s="547">
        <v>53.8</v>
      </c>
      <c r="AI18" s="548"/>
      <c r="AJ18" s="548"/>
      <c r="AK18" s="548"/>
      <c r="AL18" s="550"/>
      <c r="AM18" s="449"/>
      <c r="AN18" s="450"/>
      <c r="AO18" s="450"/>
      <c r="AP18" s="450"/>
      <c r="AQ18" s="450"/>
      <c r="AR18" s="450"/>
      <c r="AS18" s="450"/>
      <c r="AT18" s="451"/>
      <c r="AU18" s="452"/>
      <c r="AV18" s="453"/>
      <c r="AW18" s="453"/>
      <c r="AX18" s="453"/>
      <c r="AY18" s="454" t="s">
        <v>161</v>
      </c>
      <c r="AZ18" s="455"/>
      <c r="BA18" s="455"/>
      <c r="BB18" s="455"/>
      <c r="BC18" s="455"/>
      <c r="BD18" s="455"/>
      <c r="BE18" s="455"/>
      <c r="BF18" s="455"/>
      <c r="BG18" s="455"/>
      <c r="BH18" s="455"/>
      <c r="BI18" s="455"/>
      <c r="BJ18" s="455"/>
      <c r="BK18" s="455"/>
      <c r="BL18" s="455"/>
      <c r="BM18" s="456"/>
      <c r="BN18" s="420">
        <v>3063659</v>
      </c>
      <c r="BO18" s="421"/>
      <c r="BP18" s="421"/>
      <c r="BQ18" s="421"/>
      <c r="BR18" s="421"/>
      <c r="BS18" s="421"/>
      <c r="BT18" s="421"/>
      <c r="BU18" s="422"/>
      <c r="BV18" s="420">
        <v>3179814</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162</v>
      </c>
      <c r="C19" s="463"/>
      <c r="D19" s="463"/>
      <c r="E19" s="543"/>
      <c r="F19" s="543"/>
      <c r="G19" s="543"/>
      <c r="H19" s="543"/>
      <c r="I19" s="543"/>
      <c r="J19" s="543"/>
      <c r="K19" s="543"/>
      <c r="L19" s="551">
        <v>59</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163</v>
      </c>
      <c r="AZ19" s="455"/>
      <c r="BA19" s="455"/>
      <c r="BB19" s="455"/>
      <c r="BC19" s="455"/>
      <c r="BD19" s="455"/>
      <c r="BE19" s="455"/>
      <c r="BF19" s="455"/>
      <c r="BG19" s="455"/>
      <c r="BH19" s="455"/>
      <c r="BI19" s="455"/>
      <c r="BJ19" s="455"/>
      <c r="BK19" s="455"/>
      <c r="BL19" s="455"/>
      <c r="BM19" s="456"/>
      <c r="BN19" s="420">
        <v>5129389</v>
      </c>
      <c r="BO19" s="421"/>
      <c r="BP19" s="421"/>
      <c r="BQ19" s="421"/>
      <c r="BR19" s="421"/>
      <c r="BS19" s="421"/>
      <c r="BT19" s="421"/>
      <c r="BU19" s="422"/>
      <c r="BV19" s="420">
        <v>5049820</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164</v>
      </c>
      <c r="C20" s="463"/>
      <c r="D20" s="463"/>
      <c r="E20" s="543"/>
      <c r="F20" s="543"/>
      <c r="G20" s="543"/>
      <c r="H20" s="543"/>
      <c r="I20" s="543"/>
      <c r="J20" s="543"/>
      <c r="K20" s="543"/>
      <c r="L20" s="551">
        <v>3623</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165</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166</v>
      </c>
      <c r="C22" s="564"/>
      <c r="D22" s="565"/>
      <c r="E22" s="432" t="s">
        <v>1</v>
      </c>
      <c r="F22" s="437"/>
      <c r="G22" s="437"/>
      <c r="H22" s="437"/>
      <c r="I22" s="437"/>
      <c r="J22" s="437"/>
      <c r="K22" s="427"/>
      <c r="L22" s="432" t="s">
        <v>167</v>
      </c>
      <c r="M22" s="437"/>
      <c r="N22" s="437"/>
      <c r="O22" s="437"/>
      <c r="P22" s="427"/>
      <c r="Q22" s="595" t="s">
        <v>168</v>
      </c>
      <c r="R22" s="596"/>
      <c r="S22" s="596"/>
      <c r="T22" s="596"/>
      <c r="U22" s="596"/>
      <c r="V22" s="597"/>
      <c r="W22" s="563" t="s">
        <v>169</v>
      </c>
      <c r="X22" s="564"/>
      <c r="Y22" s="565"/>
      <c r="Z22" s="432" t="s">
        <v>1</v>
      </c>
      <c r="AA22" s="437"/>
      <c r="AB22" s="437"/>
      <c r="AC22" s="437"/>
      <c r="AD22" s="437"/>
      <c r="AE22" s="437"/>
      <c r="AF22" s="437"/>
      <c r="AG22" s="427"/>
      <c r="AH22" s="601" t="s">
        <v>170</v>
      </c>
      <c r="AI22" s="437"/>
      <c r="AJ22" s="437"/>
      <c r="AK22" s="437"/>
      <c r="AL22" s="427"/>
      <c r="AM22" s="601" t="s">
        <v>171</v>
      </c>
      <c r="AN22" s="602"/>
      <c r="AO22" s="602"/>
      <c r="AP22" s="602"/>
      <c r="AQ22" s="602"/>
      <c r="AR22" s="603"/>
      <c r="AS22" s="595" t="s">
        <v>168</v>
      </c>
      <c r="AT22" s="596"/>
      <c r="AU22" s="596"/>
      <c r="AV22" s="596"/>
      <c r="AW22" s="596"/>
      <c r="AX22" s="607"/>
      <c r="AY22" s="380" t="s">
        <v>172</v>
      </c>
      <c r="AZ22" s="381"/>
      <c r="BA22" s="381"/>
      <c r="BB22" s="381"/>
      <c r="BC22" s="381"/>
      <c r="BD22" s="381"/>
      <c r="BE22" s="381"/>
      <c r="BF22" s="381"/>
      <c r="BG22" s="381"/>
      <c r="BH22" s="381"/>
      <c r="BI22" s="381"/>
      <c r="BJ22" s="381"/>
      <c r="BK22" s="381"/>
      <c r="BL22" s="381"/>
      <c r="BM22" s="382"/>
      <c r="BN22" s="383">
        <v>4613606</v>
      </c>
      <c r="BO22" s="384"/>
      <c r="BP22" s="384"/>
      <c r="BQ22" s="384"/>
      <c r="BR22" s="384"/>
      <c r="BS22" s="384"/>
      <c r="BT22" s="384"/>
      <c r="BU22" s="385"/>
      <c r="BV22" s="383">
        <v>4318157</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173</v>
      </c>
      <c r="AZ23" s="455"/>
      <c r="BA23" s="455"/>
      <c r="BB23" s="455"/>
      <c r="BC23" s="455"/>
      <c r="BD23" s="455"/>
      <c r="BE23" s="455"/>
      <c r="BF23" s="455"/>
      <c r="BG23" s="455"/>
      <c r="BH23" s="455"/>
      <c r="BI23" s="455"/>
      <c r="BJ23" s="455"/>
      <c r="BK23" s="455"/>
      <c r="BL23" s="455"/>
      <c r="BM23" s="456"/>
      <c r="BN23" s="420">
        <v>4437596</v>
      </c>
      <c r="BO23" s="421"/>
      <c r="BP23" s="421"/>
      <c r="BQ23" s="421"/>
      <c r="BR23" s="421"/>
      <c r="BS23" s="421"/>
      <c r="BT23" s="421"/>
      <c r="BU23" s="422"/>
      <c r="BV23" s="420">
        <v>4109832</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174</v>
      </c>
      <c r="F24" s="450"/>
      <c r="G24" s="450"/>
      <c r="H24" s="450"/>
      <c r="I24" s="450"/>
      <c r="J24" s="450"/>
      <c r="K24" s="451"/>
      <c r="L24" s="471">
        <v>1</v>
      </c>
      <c r="M24" s="472"/>
      <c r="N24" s="472"/>
      <c r="O24" s="472"/>
      <c r="P24" s="514"/>
      <c r="Q24" s="471">
        <v>7700</v>
      </c>
      <c r="R24" s="472"/>
      <c r="S24" s="472"/>
      <c r="T24" s="472"/>
      <c r="U24" s="472"/>
      <c r="V24" s="514"/>
      <c r="W24" s="566"/>
      <c r="X24" s="567"/>
      <c r="Y24" s="568"/>
      <c r="Z24" s="470" t="s">
        <v>175</v>
      </c>
      <c r="AA24" s="450"/>
      <c r="AB24" s="450"/>
      <c r="AC24" s="450"/>
      <c r="AD24" s="450"/>
      <c r="AE24" s="450"/>
      <c r="AF24" s="450"/>
      <c r="AG24" s="451"/>
      <c r="AH24" s="471">
        <v>118</v>
      </c>
      <c r="AI24" s="472"/>
      <c r="AJ24" s="472"/>
      <c r="AK24" s="472"/>
      <c r="AL24" s="514"/>
      <c r="AM24" s="471">
        <v>337716</v>
      </c>
      <c r="AN24" s="472"/>
      <c r="AO24" s="472"/>
      <c r="AP24" s="472"/>
      <c r="AQ24" s="472"/>
      <c r="AR24" s="514"/>
      <c r="AS24" s="471">
        <v>2862</v>
      </c>
      <c r="AT24" s="472"/>
      <c r="AU24" s="472"/>
      <c r="AV24" s="472"/>
      <c r="AW24" s="472"/>
      <c r="AX24" s="473"/>
      <c r="AY24" s="536" t="s">
        <v>176</v>
      </c>
      <c r="AZ24" s="537"/>
      <c r="BA24" s="537"/>
      <c r="BB24" s="537"/>
      <c r="BC24" s="537"/>
      <c r="BD24" s="537"/>
      <c r="BE24" s="537"/>
      <c r="BF24" s="537"/>
      <c r="BG24" s="537"/>
      <c r="BH24" s="537"/>
      <c r="BI24" s="537"/>
      <c r="BJ24" s="537"/>
      <c r="BK24" s="537"/>
      <c r="BL24" s="537"/>
      <c r="BM24" s="538"/>
      <c r="BN24" s="420">
        <v>2374204</v>
      </c>
      <c r="BO24" s="421"/>
      <c r="BP24" s="421"/>
      <c r="BQ24" s="421"/>
      <c r="BR24" s="421"/>
      <c r="BS24" s="421"/>
      <c r="BT24" s="421"/>
      <c r="BU24" s="422"/>
      <c r="BV24" s="420">
        <v>1897709</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177</v>
      </c>
      <c r="F25" s="450"/>
      <c r="G25" s="450"/>
      <c r="H25" s="450"/>
      <c r="I25" s="450"/>
      <c r="J25" s="450"/>
      <c r="K25" s="451"/>
      <c r="L25" s="471">
        <v>1</v>
      </c>
      <c r="M25" s="472"/>
      <c r="N25" s="472"/>
      <c r="O25" s="472"/>
      <c r="P25" s="514"/>
      <c r="Q25" s="471">
        <v>5490</v>
      </c>
      <c r="R25" s="472"/>
      <c r="S25" s="472"/>
      <c r="T25" s="472"/>
      <c r="U25" s="472"/>
      <c r="V25" s="514"/>
      <c r="W25" s="566"/>
      <c r="X25" s="567"/>
      <c r="Y25" s="568"/>
      <c r="Z25" s="470" t="s">
        <v>178</v>
      </c>
      <c r="AA25" s="450"/>
      <c r="AB25" s="450"/>
      <c r="AC25" s="450"/>
      <c r="AD25" s="450"/>
      <c r="AE25" s="450"/>
      <c r="AF25" s="450"/>
      <c r="AG25" s="451"/>
      <c r="AH25" s="471" t="s">
        <v>179</v>
      </c>
      <c r="AI25" s="472"/>
      <c r="AJ25" s="472"/>
      <c r="AK25" s="472"/>
      <c r="AL25" s="514"/>
      <c r="AM25" s="471" t="s">
        <v>179</v>
      </c>
      <c r="AN25" s="472"/>
      <c r="AO25" s="472"/>
      <c r="AP25" s="472"/>
      <c r="AQ25" s="472"/>
      <c r="AR25" s="514"/>
      <c r="AS25" s="471" t="s">
        <v>179</v>
      </c>
      <c r="AT25" s="472"/>
      <c r="AU25" s="472"/>
      <c r="AV25" s="472"/>
      <c r="AW25" s="472"/>
      <c r="AX25" s="473"/>
      <c r="AY25" s="380" t="s">
        <v>180</v>
      </c>
      <c r="AZ25" s="381"/>
      <c r="BA25" s="381"/>
      <c r="BB25" s="381"/>
      <c r="BC25" s="381"/>
      <c r="BD25" s="381"/>
      <c r="BE25" s="381"/>
      <c r="BF25" s="381"/>
      <c r="BG25" s="381"/>
      <c r="BH25" s="381"/>
      <c r="BI25" s="381"/>
      <c r="BJ25" s="381"/>
      <c r="BK25" s="381"/>
      <c r="BL25" s="381"/>
      <c r="BM25" s="382"/>
      <c r="BN25" s="383">
        <v>20746</v>
      </c>
      <c r="BO25" s="384"/>
      <c r="BP25" s="384"/>
      <c r="BQ25" s="384"/>
      <c r="BR25" s="384"/>
      <c r="BS25" s="384"/>
      <c r="BT25" s="384"/>
      <c r="BU25" s="385"/>
      <c r="BV25" s="383">
        <v>81218</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181</v>
      </c>
      <c r="F26" s="450"/>
      <c r="G26" s="450"/>
      <c r="H26" s="450"/>
      <c r="I26" s="450"/>
      <c r="J26" s="450"/>
      <c r="K26" s="451"/>
      <c r="L26" s="471">
        <v>1</v>
      </c>
      <c r="M26" s="472"/>
      <c r="N26" s="472"/>
      <c r="O26" s="472"/>
      <c r="P26" s="514"/>
      <c r="Q26" s="471">
        <v>5150</v>
      </c>
      <c r="R26" s="472"/>
      <c r="S26" s="472"/>
      <c r="T26" s="472"/>
      <c r="U26" s="472"/>
      <c r="V26" s="514"/>
      <c r="W26" s="566"/>
      <c r="X26" s="567"/>
      <c r="Y26" s="568"/>
      <c r="Z26" s="470" t="s">
        <v>182</v>
      </c>
      <c r="AA26" s="572"/>
      <c r="AB26" s="572"/>
      <c r="AC26" s="572"/>
      <c r="AD26" s="572"/>
      <c r="AE26" s="572"/>
      <c r="AF26" s="572"/>
      <c r="AG26" s="573"/>
      <c r="AH26" s="471">
        <v>4</v>
      </c>
      <c r="AI26" s="472"/>
      <c r="AJ26" s="472"/>
      <c r="AK26" s="472"/>
      <c r="AL26" s="514"/>
      <c r="AM26" s="471">
        <v>9168</v>
      </c>
      <c r="AN26" s="472"/>
      <c r="AO26" s="472"/>
      <c r="AP26" s="472"/>
      <c r="AQ26" s="472"/>
      <c r="AR26" s="514"/>
      <c r="AS26" s="471">
        <v>2292</v>
      </c>
      <c r="AT26" s="472"/>
      <c r="AU26" s="472"/>
      <c r="AV26" s="472"/>
      <c r="AW26" s="472"/>
      <c r="AX26" s="473"/>
      <c r="AY26" s="423" t="s">
        <v>183</v>
      </c>
      <c r="AZ26" s="424"/>
      <c r="BA26" s="424"/>
      <c r="BB26" s="424"/>
      <c r="BC26" s="424"/>
      <c r="BD26" s="424"/>
      <c r="BE26" s="424"/>
      <c r="BF26" s="424"/>
      <c r="BG26" s="424"/>
      <c r="BH26" s="424"/>
      <c r="BI26" s="424"/>
      <c r="BJ26" s="424"/>
      <c r="BK26" s="424"/>
      <c r="BL26" s="424"/>
      <c r="BM26" s="425"/>
      <c r="BN26" s="420" t="s">
        <v>179</v>
      </c>
      <c r="BO26" s="421"/>
      <c r="BP26" s="421"/>
      <c r="BQ26" s="421"/>
      <c r="BR26" s="421"/>
      <c r="BS26" s="421"/>
      <c r="BT26" s="421"/>
      <c r="BU26" s="422"/>
      <c r="BV26" s="420" t="s">
        <v>130</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184</v>
      </c>
      <c r="F27" s="450"/>
      <c r="G27" s="450"/>
      <c r="H27" s="450"/>
      <c r="I27" s="450"/>
      <c r="J27" s="450"/>
      <c r="K27" s="451"/>
      <c r="L27" s="471">
        <v>1</v>
      </c>
      <c r="M27" s="472"/>
      <c r="N27" s="472"/>
      <c r="O27" s="472"/>
      <c r="P27" s="514"/>
      <c r="Q27" s="471">
        <v>3400</v>
      </c>
      <c r="R27" s="472"/>
      <c r="S27" s="472"/>
      <c r="T27" s="472"/>
      <c r="U27" s="472"/>
      <c r="V27" s="514"/>
      <c r="W27" s="566"/>
      <c r="X27" s="567"/>
      <c r="Y27" s="568"/>
      <c r="Z27" s="470" t="s">
        <v>185</v>
      </c>
      <c r="AA27" s="450"/>
      <c r="AB27" s="450"/>
      <c r="AC27" s="450"/>
      <c r="AD27" s="450"/>
      <c r="AE27" s="450"/>
      <c r="AF27" s="450"/>
      <c r="AG27" s="451"/>
      <c r="AH27" s="471">
        <v>3</v>
      </c>
      <c r="AI27" s="472"/>
      <c r="AJ27" s="472"/>
      <c r="AK27" s="472"/>
      <c r="AL27" s="514"/>
      <c r="AM27" s="471">
        <v>11550</v>
      </c>
      <c r="AN27" s="472"/>
      <c r="AO27" s="472"/>
      <c r="AP27" s="472"/>
      <c r="AQ27" s="472"/>
      <c r="AR27" s="514"/>
      <c r="AS27" s="471">
        <v>3850</v>
      </c>
      <c r="AT27" s="472"/>
      <c r="AU27" s="472"/>
      <c r="AV27" s="472"/>
      <c r="AW27" s="472"/>
      <c r="AX27" s="473"/>
      <c r="AY27" s="515" t="s">
        <v>186</v>
      </c>
      <c r="AZ27" s="516"/>
      <c r="BA27" s="516"/>
      <c r="BB27" s="516"/>
      <c r="BC27" s="516"/>
      <c r="BD27" s="516"/>
      <c r="BE27" s="516"/>
      <c r="BF27" s="516"/>
      <c r="BG27" s="516"/>
      <c r="BH27" s="516"/>
      <c r="BI27" s="516"/>
      <c r="BJ27" s="516"/>
      <c r="BK27" s="516"/>
      <c r="BL27" s="516"/>
      <c r="BM27" s="517"/>
      <c r="BN27" s="539">
        <v>160516</v>
      </c>
      <c r="BO27" s="540"/>
      <c r="BP27" s="540"/>
      <c r="BQ27" s="540"/>
      <c r="BR27" s="540"/>
      <c r="BS27" s="540"/>
      <c r="BT27" s="540"/>
      <c r="BU27" s="541"/>
      <c r="BV27" s="539">
        <v>160514</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187</v>
      </c>
      <c r="F28" s="450"/>
      <c r="G28" s="450"/>
      <c r="H28" s="450"/>
      <c r="I28" s="450"/>
      <c r="J28" s="450"/>
      <c r="K28" s="451"/>
      <c r="L28" s="471">
        <v>1</v>
      </c>
      <c r="M28" s="472"/>
      <c r="N28" s="472"/>
      <c r="O28" s="472"/>
      <c r="P28" s="514"/>
      <c r="Q28" s="471">
        <v>2600</v>
      </c>
      <c r="R28" s="472"/>
      <c r="S28" s="472"/>
      <c r="T28" s="472"/>
      <c r="U28" s="472"/>
      <c r="V28" s="514"/>
      <c r="W28" s="566"/>
      <c r="X28" s="567"/>
      <c r="Y28" s="568"/>
      <c r="Z28" s="470" t="s">
        <v>188</v>
      </c>
      <c r="AA28" s="450"/>
      <c r="AB28" s="450"/>
      <c r="AC28" s="450"/>
      <c r="AD28" s="450"/>
      <c r="AE28" s="450"/>
      <c r="AF28" s="450"/>
      <c r="AG28" s="451"/>
      <c r="AH28" s="471">
        <v>1</v>
      </c>
      <c r="AI28" s="472"/>
      <c r="AJ28" s="472"/>
      <c r="AK28" s="472"/>
      <c r="AL28" s="514"/>
      <c r="AM28" s="471" t="s">
        <v>189</v>
      </c>
      <c r="AN28" s="472"/>
      <c r="AO28" s="472"/>
      <c r="AP28" s="472"/>
      <c r="AQ28" s="472"/>
      <c r="AR28" s="514"/>
      <c r="AS28" s="471" t="s">
        <v>189</v>
      </c>
      <c r="AT28" s="472"/>
      <c r="AU28" s="472"/>
      <c r="AV28" s="472"/>
      <c r="AW28" s="472"/>
      <c r="AX28" s="473"/>
      <c r="AY28" s="574" t="s">
        <v>190</v>
      </c>
      <c r="AZ28" s="575"/>
      <c r="BA28" s="575"/>
      <c r="BB28" s="576"/>
      <c r="BC28" s="380" t="s">
        <v>50</v>
      </c>
      <c r="BD28" s="381"/>
      <c r="BE28" s="381"/>
      <c r="BF28" s="381"/>
      <c r="BG28" s="381"/>
      <c r="BH28" s="381"/>
      <c r="BI28" s="381"/>
      <c r="BJ28" s="381"/>
      <c r="BK28" s="381"/>
      <c r="BL28" s="381"/>
      <c r="BM28" s="382"/>
      <c r="BN28" s="383">
        <v>2127970</v>
      </c>
      <c r="BO28" s="384"/>
      <c r="BP28" s="384"/>
      <c r="BQ28" s="384"/>
      <c r="BR28" s="384"/>
      <c r="BS28" s="384"/>
      <c r="BT28" s="384"/>
      <c r="BU28" s="385"/>
      <c r="BV28" s="383">
        <v>1947871</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191</v>
      </c>
      <c r="F29" s="450"/>
      <c r="G29" s="450"/>
      <c r="H29" s="450"/>
      <c r="I29" s="450"/>
      <c r="J29" s="450"/>
      <c r="K29" s="451"/>
      <c r="L29" s="471">
        <v>10</v>
      </c>
      <c r="M29" s="472"/>
      <c r="N29" s="472"/>
      <c r="O29" s="472"/>
      <c r="P29" s="514"/>
      <c r="Q29" s="471">
        <v>2330</v>
      </c>
      <c r="R29" s="472"/>
      <c r="S29" s="472"/>
      <c r="T29" s="472"/>
      <c r="U29" s="472"/>
      <c r="V29" s="514"/>
      <c r="W29" s="569"/>
      <c r="X29" s="570"/>
      <c r="Y29" s="571"/>
      <c r="Z29" s="470" t="s">
        <v>192</v>
      </c>
      <c r="AA29" s="450"/>
      <c r="AB29" s="450"/>
      <c r="AC29" s="450"/>
      <c r="AD29" s="450"/>
      <c r="AE29" s="450"/>
      <c r="AF29" s="450"/>
      <c r="AG29" s="451"/>
      <c r="AH29" s="471">
        <v>122</v>
      </c>
      <c r="AI29" s="472"/>
      <c r="AJ29" s="472"/>
      <c r="AK29" s="472"/>
      <c r="AL29" s="514"/>
      <c r="AM29" s="471">
        <v>351379</v>
      </c>
      <c r="AN29" s="472"/>
      <c r="AO29" s="472"/>
      <c r="AP29" s="472"/>
      <c r="AQ29" s="472"/>
      <c r="AR29" s="514"/>
      <c r="AS29" s="471">
        <v>2880</v>
      </c>
      <c r="AT29" s="472"/>
      <c r="AU29" s="472"/>
      <c r="AV29" s="472"/>
      <c r="AW29" s="472"/>
      <c r="AX29" s="473"/>
      <c r="AY29" s="577"/>
      <c r="AZ29" s="578"/>
      <c r="BA29" s="578"/>
      <c r="BB29" s="579"/>
      <c r="BC29" s="454" t="s">
        <v>193</v>
      </c>
      <c r="BD29" s="455"/>
      <c r="BE29" s="455"/>
      <c r="BF29" s="455"/>
      <c r="BG29" s="455"/>
      <c r="BH29" s="455"/>
      <c r="BI29" s="455"/>
      <c r="BJ29" s="455"/>
      <c r="BK29" s="455"/>
      <c r="BL29" s="455"/>
      <c r="BM29" s="456"/>
      <c r="BN29" s="420">
        <v>437126</v>
      </c>
      <c r="BO29" s="421"/>
      <c r="BP29" s="421"/>
      <c r="BQ29" s="421"/>
      <c r="BR29" s="421"/>
      <c r="BS29" s="421"/>
      <c r="BT29" s="421"/>
      <c r="BU29" s="422"/>
      <c r="BV29" s="420">
        <v>436640</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194</v>
      </c>
      <c r="X30" s="588"/>
      <c r="Y30" s="588"/>
      <c r="Z30" s="588"/>
      <c r="AA30" s="588"/>
      <c r="AB30" s="588"/>
      <c r="AC30" s="588"/>
      <c r="AD30" s="588"/>
      <c r="AE30" s="588"/>
      <c r="AF30" s="588"/>
      <c r="AG30" s="589"/>
      <c r="AH30" s="547">
        <v>97.4</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1115940</v>
      </c>
      <c r="BO30" s="540"/>
      <c r="BP30" s="540"/>
      <c r="BQ30" s="540"/>
      <c r="BR30" s="540"/>
      <c r="BS30" s="540"/>
      <c r="BT30" s="540"/>
      <c r="BU30" s="541"/>
      <c r="BV30" s="539">
        <v>1608081</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195</v>
      </c>
      <c r="D32" s="583"/>
      <c r="E32" s="583"/>
      <c r="F32" s="583"/>
      <c r="G32" s="583"/>
      <c r="H32" s="583"/>
      <c r="I32" s="583"/>
      <c r="J32" s="583"/>
      <c r="K32" s="583"/>
      <c r="L32" s="583"/>
      <c r="M32" s="583"/>
      <c r="N32" s="583"/>
      <c r="O32" s="583"/>
      <c r="P32" s="583"/>
      <c r="Q32" s="583"/>
      <c r="R32" s="583"/>
      <c r="S32" s="583"/>
      <c r="U32" s="424" t="s">
        <v>196</v>
      </c>
      <c r="V32" s="424"/>
      <c r="W32" s="424"/>
      <c r="X32" s="424"/>
      <c r="Y32" s="424"/>
      <c r="Z32" s="424"/>
      <c r="AA32" s="424"/>
      <c r="AB32" s="424"/>
      <c r="AC32" s="424"/>
      <c r="AD32" s="424"/>
      <c r="AE32" s="424"/>
      <c r="AF32" s="424"/>
      <c r="AG32" s="424"/>
      <c r="AH32" s="424"/>
      <c r="AI32" s="424"/>
      <c r="AJ32" s="424"/>
      <c r="AK32" s="424"/>
      <c r="AM32" s="424" t="s">
        <v>197</v>
      </c>
      <c r="AN32" s="424"/>
      <c r="AO32" s="424"/>
      <c r="AP32" s="424"/>
      <c r="AQ32" s="424"/>
      <c r="AR32" s="424"/>
      <c r="AS32" s="424"/>
      <c r="AT32" s="424"/>
      <c r="AU32" s="424"/>
      <c r="AV32" s="424"/>
      <c r="AW32" s="424"/>
      <c r="AX32" s="424"/>
      <c r="AY32" s="424"/>
      <c r="AZ32" s="424"/>
      <c r="BA32" s="424"/>
      <c r="BB32" s="424"/>
      <c r="BC32" s="424"/>
      <c r="BE32" s="424" t="s">
        <v>198</v>
      </c>
      <c r="BF32" s="424"/>
      <c r="BG32" s="424"/>
      <c r="BH32" s="424"/>
      <c r="BI32" s="424"/>
      <c r="BJ32" s="424"/>
      <c r="BK32" s="424"/>
      <c r="BL32" s="424"/>
      <c r="BM32" s="424"/>
      <c r="BN32" s="424"/>
      <c r="BO32" s="424"/>
      <c r="BP32" s="424"/>
      <c r="BQ32" s="424"/>
      <c r="BR32" s="424"/>
      <c r="BS32" s="424"/>
      <c r="BT32" s="424"/>
      <c r="BU32" s="424"/>
      <c r="BW32" s="424" t="s">
        <v>199</v>
      </c>
      <c r="BX32" s="424"/>
      <c r="BY32" s="424"/>
      <c r="BZ32" s="424"/>
      <c r="CA32" s="424"/>
      <c r="CB32" s="424"/>
      <c r="CC32" s="424"/>
      <c r="CD32" s="424"/>
      <c r="CE32" s="424"/>
      <c r="CF32" s="424"/>
      <c r="CG32" s="424"/>
      <c r="CH32" s="424"/>
      <c r="CI32" s="424"/>
      <c r="CJ32" s="424"/>
      <c r="CK32" s="424"/>
      <c r="CL32" s="424"/>
      <c r="CM32" s="424"/>
      <c r="CO32" s="424" t="s">
        <v>200</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201</v>
      </c>
      <c r="D33" s="444"/>
      <c r="E33" s="409" t="s">
        <v>202</v>
      </c>
      <c r="F33" s="409"/>
      <c r="G33" s="409"/>
      <c r="H33" s="409"/>
      <c r="I33" s="409"/>
      <c r="J33" s="409"/>
      <c r="K33" s="409"/>
      <c r="L33" s="409"/>
      <c r="M33" s="409"/>
      <c r="N33" s="409"/>
      <c r="O33" s="409"/>
      <c r="P33" s="409"/>
      <c r="Q33" s="409"/>
      <c r="R33" s="409"/>
      <c r="S33" s="409"/>
      <c r="T33" s="200"/>
      <c r="U33" s="444" t="s">
        <v>203</v>
      </c>
      <c r="V33" s="444"/>
      <c r="W33" s="409" t="s">
        <v>204</v>
      </c>
      <c r="X33" s="409"/>
      <c r="Y33" s="409"/>
      <c r="Z33" s="409"/>
      <c r="AA33" s="409"/>
      <c r="AB33" s="409"/>
      <c r="AC33" s="409"/>
      <c r="AD33" s="409"/>
      <c r="AE33" s="409"/>
      <c r="AF33" s="409"/>
      <c r="AG33" s="409"/>
      <c r="AH33" s="409"/>
      <c r="AI33" s="409"/>
      <c r="AJ33" s="409"/>
      <c r="AK33" s="409"/>
      <c r="AL33" s="200"/>
      <c r="AM33" s="444" t="s">
        <v>205</v>
      </c>
      <c r="AN33" s="444"/>
      <c r="AO33" s="409" t="s">
        <v>204</v>
      </c>
      <c r="AP33" s="409"/>
      <c r="AQ33" s="409"/>
      <c r="AR33" s="409"/>
      <c r="AS33" s="409"/>
      <c r="AT33" s="409"/>
      <c r="AU33" s="409"/>
      <c r="AV33" s="409"/>
      <c r="AW33" s="409"/>
      <c r="AX33" s="409"/>
      <c r="AY33" s="409"/>
      <c r="AZ33" s="409"/>
      <c r="BA33" s="409"/>
      <c r="BB33" s="409"/>
      <c r="BC33" s="409"/>
      <c r="BD33" s="201"/>
      <c r="BE33" s="409" t="s">
        <v>206</v>
      </c>
      <c r="BF33" s="409"/>
      <c r="BG33" s="409" t="s">
        <v>207</v>
      </c>
      <c r="BH33" s="409"/>
      <c r="BI33" s="409"/>
      <c r="BJ33" s="409"/>
      <c r="BK33" s="409"/>
      <c r="BL33" s="409"/>
      <c r="BM33" s="409"/>
      <c r="BN33" s="409"/>
      <c r="BO33" s="409"/>
      <c r="BP33" s="409"/>
      <c r="BQ33" s="409"/>
      <c r="BR33" s="409"/>
      <c r="BS33" s="409"/>
      <c r="BT33" s="409"/>
      <c r="BU33" s="409"/>
      <c r="BV33" s="201"/>
      <c r="BW33" s="444" t="s">
        <v>206</v>
      </c>
      <c r="BX33" s="444"/>
      <c r="BY33" s="409" t="s">
        <v>208</v>
      </c>
      <c r="BZ33" s="409"/>
      <c r="CA33" s="409"/>
      <c r="CB33" s="409"/>
      <c r="CC33" s="409"/>
      <c r="CD33" s="409"/>
      <c r="CE33" s="409"/>
      <c r="CF33" s="409"/>
      <c r="CG33" s="409"/>
      <c r="CH33" s="409"/>
      <c r="CI33" s="409"/>
      <c r="CJ33" s="409"/>
      <c r="CK33" s="409"/>
      <c r="CL33" s="409"/>
      <c r="CM33" s="409"/>
      <c r="CN33" s="200"/>
      <c r="CO33" s="444" t="s">
        <v>205</v>
      </c>
      <c r="CP33" s="444"/>
      <c r="CQ33" s="409" t="s">
        <v>209</v>
      </c>
      <c r="CR33" s="409"/>
      <c r="CS33" s="409"/>
      <c r="CT33" s="409"/>
      <c r="CU33" s="409"/>
      <c r="CV33" s="409"/>
      <c r="CW33" s="409"/>
      <c r="CX33" s="409"/>
      <c r="CY33" s="409"/>
      <c r="CZ33" s="409"/>
      <c r="DA33" s="409"/>
      <c r="DB33" s="409"/>
      <c r="DC33" s="409"/>
      <c r="DD33" s="409"/>
      <c r="DE33" s="409"/>
      <c r="DF33" s="200"/>
      <c r="DG33" s="609" t="s">
        <v>210</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6</v>
      </c>
      <c r="AN34" s="610"/>
      <c r="AO34" s="611" t="str">
        <f>IF('各会計、関係団体の財政状況及び健全化判断比率'!B32="","",'各会計、関係団体の財政状況及び健全化判断比率'!B32)</f>
        <v>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7</v>
      </c>
      <c r="BX34" s="610"/>
      <c r="BY34" s="611" t="str">
        <f>IF('各会計、関係団体の財政状況及び健全化判断比率'!B68="","",'各会計、関係団体の財政状況及び健全化判断比率'!B68)</f>
        <v>塩谷広域行政組合（一般会計）</v>
      </c>
      <c r="BZ34" s="611"/>
      <c r="CA34" s="611"/>
      <c r="CB34" s="611"/>
      <c r="CC34" s="611"/>
      <c r="CD34" s="611"/>
      <c r="CE34" s="611"/>
      <c r="CF34" s="611"/>
      <c r="CG34" s="611"/>
      <c r="CH34" s="611"/>
      <c r="CI34" s="611"/>
      <c r="CJ34" s="611"/>
      <c r="CK34" s="611"/>
      <c r="CL34" s="611"/>
      <c r="CM34" s="611"/>
      <c r="CN34" s="175"/>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8</v>
      </c>
      <c r="BX35" s="610"/>
      <c r="BY35" s="611" t="str">
        <f>IF('各会計、関係団体の財政状況及び健全化判断比率'!B69="","",'各会計、関係団体の財政状況及び健全化判断比率'!B69)</f>
        <v>栃木県市町村総合事務組合（一般会計）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9</v>
      </c>
      <c r="BX36" s="610"/>
      <c r="BY36" s="611" t="str">
        <f>IF('各会計、関係団体の財政状況及び健全化判断比率'!B70="","",'各会計、関係団体の財政状況及び健全化判断比率'!B70)</f>
        <v>栃木県市町村総合事務組合（特別会計）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5</v>
      </c>
      <c r="V37" s="610"/>
      <c r="W37" s="611" t="str">
        <f>IF('各会計、関係団体の財政状況及び健全化判断比率'!B31="","",'各会計、関係団体の財政状況及び健全化判断比率'!B31)</f>
        <v>介護サービス事業特別会計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10</v>
      </c>
      <c r="BX37" s="610"/>
      <c r="BY37" s="611" t="str">
        <f>IF('各会計、関係団体の財政状況及び健全化判断比率'!B71="","",'各会計、関係団体の財政状況及び健全化判断比率'!B71)</f>
        <v>栃木県後期高齢者医療広域連合（一般会計）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11</v>
      </c>
      <c r="BX38" s="610"/>
      <c r="BY38" s="611" t="str">
        <f>IF('各会計、関係団体の財政状況及び健全化判断比率'!B72="","",'各会計、関係団体の財政状況及び健全化判断比率'!B72)</f>
        <v>栃木県後期高齢者医療広域連合（特別会計）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211</v>
      </c>
      <c r="E46" s="613" t="s">
        <v>212</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213</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214</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215</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216</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217</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218</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219</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dKVlAaF3fb7lagwsruvJMzvkNk6hsDw8uddzNqlacgtZ9kLrH+zHU6F1zLXxUcY0ddiMXgJjjWcjz10ruBrYrg==" saltValue="NiaDkMDxwDu7wRY111z9f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220</v>
      </c>
      <c r="DI1" s="616"/>
      <c r="DJ1" s="616"/>
      <c r="DK1" s="616"/>
      <c r="DL1" s="616"/>
      <c r="DM1" s="616"/>
      <c r="DN1" s="617"/>
      <c r="DO1" s="208"/>
      <c r="DP1" s="615" t="s">
        <v>221</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222</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223</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224</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225</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226</v>
      </c>
      <c r="S4" s="619"/>
      <c r="T4" s="619"/>
      <c r="U4" s="619"/>
      <c r="V4" s="619"/>
      <c r="W4" s="619"/>
      <c r="X4" s="619"/>
      <c r="Y4" s="620"/>
      <c r="Z4" s="618" t="s">
        <v>227</v>
      </c>
      <c r="AA4" s="619"/>
      <c r="AB4" s="619"/>
      <c r="AC4" s="620"/>
      <c r="AD4" s="618" t="s">
        <v>228</v>
      </c>
      <c r="AE4" s="619"/>
      <c r="AF4" s="619"/>
      <c r="AG4" s="619"/>
      <c r="AH4" s="619"/>
      <c r="AI4" s="619"/>
      <c r="AJ4" s="619"/>
      <c r="AK4" s="620"/>
      <c r="AL4" s="618" t="s">
        <v>227</v>
      </c>
      <c r="AM4" s="619"/>
      <c r="AN4" s="619"/>
      <c r="AO4" s="620"/>
      <c r="AP4" s="621" t="s">
        <v>229</v>
      </c>
      <c r="AQ4" s="621"/>
      <c r="AR4" s="621"/>
      <c r="AS4" s="621"/>
      <c r="AT4" s="621"/>
      <c r="AU4" s="621"/>
      <c r="AV4" s="621"/>
      <c r="AW4" s="621"/>
      <c r="AX4" s="621"/>
      <c r="AY4" s="621"/>
      <c r="AZ4" s="621"/>
      <c r="BA4" s="621"/>
      <c r="BB4" s="621"/>
      <c r="BC4" s="621"/>
      <c r="BD4" s="621"/>
      <c r="BE4" s="621"/>
      <c r="BF4" s="621"/>
      <c r="BG4" s="621" t="s">
        <v>230</v>
      </c>
      <c r="BH4" s="621"/>
      <c r="BI4" s="621"/>
      <c r="BJ4" s="621"/>
      <c r="BK4" s="621"/>
      <c r="BL4" s="621"/>
      <c r="BM4" s="621"/>
      <c r="BN4" s="621"/>
      <c r="BO4" s="621" t="s">
        <v>227</v>
      </c>
      <c r="BP4" s="621"/>
      <c r="BQ4" s="621"/>
      <c r="BR4" s="621"/>
      <c r="BS4" s="621" t="s">
        <v>231</v>
      </c>
      <c r="BT4" s="621"/>
      <c r="BU4" s="621"/>
      <c r="BV4" s="621"/>
      <c r="BW4" s="621"/>
      <c r="BX4" s="621"/>
      <c r="BY4" s="621"/>
      <c r="BZ4" s="621"/>
      <c r="CA4" s="621"/>
      <c r="CB4" s="621"/>
      <c r="CD4" s="618" t="s">
        <v>232</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233</v>
      </c>
      <c r="C5" s="623"/>
      <c r="D5" s="623"/>
      <c r="E5" s="623"/>
      <c r="F5" s="623"/>
      <c r="G5" s="623"/>
      <c r="H5" s="623"/>
      <c r="I5" s="623"/>
      <c r="J5" s="623"/>
      <c r="K5" s="623"/>
      <c r="L5" s="623"/>
      <c r="M5" s="623"/>
      <c r="N5" s="623"/>
      <c r="O5" s="623"/>
      <c r="P5" s="623"/>
      <c r="Q5" s="624"/>
      <c r="R5" s="625">
        <v>1495115</v>
      </c>
      <c r="S5" s="626"/>
      <c r="T5" s="626"/>
      <c r="U5" s="626"/>
      <c r="V5" s="626"/>
      <c r="W5" s="626"/>
      <c r="X5" s="626"/>
      <c r="Y5" s="627"/>
      <c r="Z5" s="628">
        <v>19</v>
      </c>
      <c r="AA5" s="628"/>
      <c r="AB5" s="628"/>
      <c r="AC5" s="628"/>
      <c r="AD5" s="629">
        <v>1495115</v>
      </c>
      <c r="AE5" s="629"/>
      <c r="AF5" s="629"/>
      <c r="AG5" s="629"/>
      <c r="AH5" s="629"/>
      <c r="AI5" s="629"/>
      <c r="AJ5" s="629"/>
      <c r="AK5" s="629"/>
      <c r="AL5" s="630">
        <v>38.299999999999997</v>
      </c>
      <c r="AM5" s="631"/>
      <c r="AN5" s="631"/>
      <c r="AO5" s="632"/>
      <c r="AP5" s="622" t="s">
        <v>234</v>
      </c>
      <c r="AQ5" s="623"/>
      <c r="AR5" s="623"/>
      <c r="AS5" s="623"/>
      <c r="AT5" s="623"/>
      <c r="AU5" s="623"/>
      <c r="AV5" s="623"/>
      <c r="AW5" s="623"/>
      <c r="AX5" s="623"/>
      <c r="AY5" s="623"/>
      <c r="AZ5" s="623"/>
      <c r="BA5" s="623"/>
      <c r="BB5" s="623"/>
      <c r="BC5" s="623"/>
      <c r="BD5" s="623"/>
      <c r="BE5" s="623"/>
      <c r="BF5" s="624"/>
      <c r="BG5" s="636">
        <v>1495115</v>
      </c>
      <c r="BH5" s="637"/>
      <c r="BI5" s="637"/>
      <c r="BJ5" s="637"/>
      <c r="BK5" s="637"/>
      <c r="BL5" s="637"/>
      <c r="BM5" s="637"/>
      <c r="BN5" s="638"/>
      <c r="BO5" s="639">
        <v>100</v>
      </c>
      <c r="BP5" s="639"/>
      <c r="BQ5" s="639"/>
      <c r="BR5" s="639"/>
      <c r="BS5" s="640">
        <v>21184</v>
      </c>
      <c r="BT5" s="640"/>
      <c r="BU5" s="640"/>
      <c r="BV5" s="640"/>
      <c r="BW5" s="640"/>
      <c r="BX5" s="640"/>
      <c r="BY5" s="640"/>
      <c r="BZ5" s="640"/>
      <c r="CA5" s="640"/>
      <c r="CB5" s="644"/>
      <c r="CD5" s="618" t="s">
        <v>229</v>
      </c>
      <c r="CE5" s="619"/>
      <c r="CF5" s="619"/>
      <c r="CG5" s="619"/>
      <c r="CH5" s="619"/>
      <c r="CI5" s="619"/>
      <c r="CJ5" s="619"/>
      <c r="CK5" s="619"/>
      <c r="CL5" s="619"/>
      <c r="CM5" s="619"/>
      <c r="CN5" s="619"/>
      <c r="CO5" s="619"/>
      <c r="CP5" s="619"/>
      <c r="CQ5" s="620"/>
      <c r="CR5" s="618" t="s">
        <v>235</v>
      </c>
      <c r="CS5" s="619"/>
      <c r="CT5" s="619"/>
      <c r="CU5" s="619"/>
      <c r="CV5" s="619"/>
      <c r="CW5" s="619"/>
      <c r="CX5" s="619"/>
      <c r="CY5" s="620"/>
      <c r="CZ5" s="618" t="s">
        <v>227</v>
      </c>
      <c r="DA5" s="619"/>
      <c r="DB5" s="619"/>
      <c r="DC5" s="620"/>
      <c r="DD5" s="618" t="s">
        <v>236</v>
      </c>
      <c r="DE5" s="619"/>
      <c r="DF5" s="619"/>
      <c r="DG5" s="619"/>
      <c r="DH5" s="619"/>
      <c r="DI5" s="619"/>
      <c r="DJ5" s="619"/>
      <c r="DK5" s="619"/>
      <c r="DL5" s="619"/>
      <c r="DM5" s="619"/>
      <c r="DN5" s="619"/>
      <c r="DO5" s="619"/>
      <c r="DP5" s="620"/>
      <c r="DQ5" s="618" t="s">
        <v>237</v>
      </c>
      <c r="DR5" s="619"/>
      <c r="DS5" s="619"/>
      <c r="DT5" s="619"/>
      <c r="DU5" s="619"/>
      <c r="DV5" s="619"/>
      <c r="DW5" s="619"/>
      <c r="DX5" s="619"/>
      <c r="DY5" s="619"/>
      <c r="DZ5" s="619"/>
      <c r="EA5" s="619"/>
      <c r="EB5" s="619"/>
      <c r="EC5" s="620"/>
    </row>
    <row r="6" spans="2:143" ht="11.25" customHeight="1" x14ac:dyDescent="0.2">
      <c r="B6" s="633" t="s">
        <v>238</v>
      </c>
      <c r="C6" s="634"/>
      <c r="D6" s="634"/>
      <c r="E6" s="634"/>
      <c r="F6" s="634"/>
      <c r="G6" s="634"/>
      <c r="H6" s="634"/>
      <c r="I6" s="634"/>
      <c r="J6" s="634"/>
      <c r="K6" s="634"/>
      <c r="L6" s="634"/>
      <c r="M6" s="634"/>
      <c r="N6" s="634"/>
      <c r="O6" s="634"/>
      <c r="P6" s="634"/>
      <c r="Q6" s="635"/>
      <c r="R6" s="636">
        <v>80393</v>
      </c>
      <c r="S6" s="637"/>
      <c r="T6" s="637"/>
      <c r="U6" s="637"/>
      <c r="V6" s="637"/>
      <c r="W6" s="637"/>
      <c r="X6" s="637"/>
      <c r="Y6" s="638"/>
      <c r="Z6" s="639">
        <v>1</v>
      </c>
      <c r="AA6" s="639"/>
      <c r="AB6" s="639"/>
      <c r="AC6" s="639"/>
      <c r="AD6" s="640">
        <v>80393</v>
      </c>
      <c r="AE6" s="640"/>
      <c r="AF6" s="640"/>
      <c r="AG6" s="640"/>
      <c r="AH6" s="640"/>
      <c r="AI6" s="640"/>
      <c r="AJ6" s="640"/>
      <c r="AK6" s="640"/>
      <c r="AL6" s="641">
        <v>2.1</v>
      </c>
      <c r="AM6" s="642"/>
      <c r="AN6" s="642"/>
      <c r="AO6" s="643"/>
      <c r="AP6" s="633" t="s">
        <v>239</v>
      </c>
      <c r="AQ6" s="634"/>
      <c r="AR6" s="634"/>
      <c r="AS6" s="634"/>
      <c r="AT6" s="634"/>
      <c r="AU6" s="634"/>
      <c r="AV6" s="634"/>
      <c r="AW6" s="634"/>
      <c r="AX6" s="634"/>
      <c r="AY6" s="634"/>
      <c r="AZ6" s="634"/>
      <c r="BA6" s="634"/>
      <c r="BB6" s="634"/>
      <c r="BC6" s="634"/>
      <c r="BD6" s="634"/>
      <c r="BE6" s="634"/>
      <c r="BF6" s="635"/>
      <c r="BG6" s="636">
        <v>1495115</v>
      </c>
      <c r="BH6" s="637"/>
      <c r="BI6" s="637"/>
      <c r="BJ6" s="637"/>
      <c r="BK6" s="637"/>
      <c r="BL6" s="637"/>
      <c r="BM6" s="637"/>
      <c r="BN6" s="638"/>
      <c r="BO6" s="639">
        <v>100</v>
      </c>
      <c r="BP6" s="639"/>
      <c r="BQ6" s="639"/>
      <c r="BR6" s="639"/>
      <c r="BS6" s="640">
        <v>21184</v>
      </c>
      <c r="BT6" s="640"/>
      <c r="BU6" s="640"/>
      <c r="BV6" s="640"/>
      <c r="BW6" s="640"/>
      <c r="BX6" s="640"/>
      <c r="BY6" s="640"/>
      <c r="BZ6" s="640"/>
      <c r="CA6" s="640"/>
      <c r="CB6" s="644"/>
      <c r="CD6" s="622" t="s">
        <v>240</v>
      </c>
      <c r="CE6" s="623"/>
      <c r="CF6" s="623"/>
      <c r="CG6" s="623"/>
      <c r="CH6" s="623"/>
      <c r="CI6" s="623"/>
      <c r="CJ6" s="623"/>
      <c r="CK6" s="623"/>
      <c r="CL6" s="623"/>
      <c r="CM6" s="623"/>
      <c r="CN6" s="623"/>
      <c r="CO6" s="623"/>
      <c r="CP6" s="623"/>
      <c r="CQ6" s="624"/>
      <c r="CR6" s="636">
        <v>74931</v>
      </c>
      <c r="CS6" s="637"/>
      <c r="CT6" s="637"/>
      <c r="CU6" s="637"/>
      <c r="CV6" s="637"/>
      <c r="CW6" s="637"/>
      <c r="CX6" s="637"/>
      <c r="CY6" s="638"/>
      <c r="CZ6" s="630">
        <v>1.1000000000000001</v>
      </c>
      <c r="DA6" s="631"/>
      <c r="DB6" s="631"/>
      <c r="DC6" s="647"/>
      <c r="DD6" s="645" t="s">
        <v>241</v>
      </c>
      <c r="DE6" s="637"/>
      <c r="DF6" s="637"/>
      <c r="DG6" s="637"/>
      <c r="DH6" s="637"/>
      <c r="DI6" s="637"/>
      <c r="DJ6" s="637"/>
      <c r="DK6" s="637"/>
      <c r="DL6" s="637"/>
      <c r="DM6" s="637"/>
      <c r="DN6" s="637"/>
      <c r="DO6" s="637"/>
      <c r="DP6" s="638"/>
      <c r="DQ6" s="645">
        <v>74931</v>
      </c>
      <c r="DR6" s="637"/>
      <c r="DS6" s="637"/>
      <c r="DT6" s="637"/>
      <c r="DU6" s="637"/>
      <c r="DV6" s="637"/>
      <c r="DW6" s="637"/>
      <c r="DX6" s="637"/>
      <c r="DY6" s="637"/>
      <c r="DZ6" s="637"/>
      <c r="EA6" s="637"/>
      <c r="EB6" s="637"/>
      <c r="EC6" s="646"/>
    </row>
    <row r="7" spans="2:143" ht="11.25" customHeight="1" x14ac:dyDescent="0.2">
      <c r="B7" s="633" t="s">
        <v>242</v>
      </c>
      <c r="C7" s="634"/>
      <c r="D7" s="634"/>
      <c r="E7" s="634"/>
      <c r="F7" s="634"/>
      <c r="G7" s="634"/>
      <c r="H7" s="634"/>
      <c r="I7" s="634"/>
      <c r="J7" s="634"/>
      <c r="K7" s="634"/>
      <c r="L7" s="634"/>
      <c r="M7" s="634"/>
      <c r="N7" s="634"/>
      <c r="O7" s="634"/>
      <c r="P7" s="634"/>
      <c r="Q7" s="635"/>
      <c r="R7" s="636">
        <v>327</v>
      </c>
      <c r="S7" s="637"/>
      <c r="T7" s="637"/>
      <c r="U7" s="637"/>
      <c r="V7" s="637"/>
      <c r="W7" s="637"/>
      <c r="X7" s="637"/>
      <c r="Y7" s="638"/>
      <c r="Z7" s="639">
        <v>0</v>
      </c>
      <c r="AA7" s="639"/>
      <c r="AB7" s="639"/>
      <c r="AC7" s="639"/>
      <c r="AD7" s="640">
        <v>327</v>
      </c>
      <c r="AE7" s="640"/>
      <c r="AF7" s="640"/>
      <c r="AG7" s="640"/>
      <c r="AH7" s="640"/>
      <c r="AI7" s="640"/>
      <c r="AJ7" s="640"/>
      <c r="AK7" s="640"/>
      <c r="AL7" s="641">
        <v>0</v>
      </c>
      <c r="AM7" s="642"/>
      <c r="AN7" s="642"/>
      <c r="AO7" s="643"/>
      <c r="AP7" s="633" t="s">
        <v>243</v>
      </c>
      <c r="AQ7" s="634"/>
      <c r="AR7" s="634"/>
      <c r="AS7" s="634"/>
      <c r="AT7" s="634"/>
      <c r="AU7" s="634"/>
      <c r="AV7" s="634"/>
      <c r="AW7" s="634"/>
      <c r="AX7" s="634"/>
      <c r="AY7" s="634"/>
      <c r="AZ7" s="634"/>
      <c r="BA7" s="634"/>
      <c r="BB7" s="634"/>
      <c r="BC7" s="634"/>
      <c r="BD7" s="634"/>
      <c r="BE7" s="634"/>
      <c r="BF7" s="635"/>
      <c r="BG7" s="636">
        <v>529322</v>
      </c>
      <c r="BH7" s="637"/>
      <c r="BI7" s="637"/>
      <c r="BJ7" s="637"/>
      <c r="BK7" s="637"/>
      <c r="BL7" s="637"/>
      <c r="BM7" s="637"/>
      <c r="BN7" s="638"/>
      <c r="BO7" s="639">
        <v>35.4</v>
      </c>
      <c r="BP7" s="639"/>
      <c r="BQ7" s="639"/>
      <c r="BR7" s="639"/>
      <c r="BS7" s="640">
        <v>21184</v>
      </c>
      <c r="BT7" s="640"/>
      <c r="BU7" s="640"/>
      <c r="BV7" s="640"/>
      <c r="BW7" s="640"/>
      <c r="BX7" s="640"/>
      <c r="BY7" s="640"/>
      <c r="BZ7" s="640"/>
      <c r="CA7" s="640"/>
      <c r="CB7" s="644"/>
      <c r="CD7" s="633" t="s">
        <v>244</v>
      </c>
      <c r="CE7" s="634"/>
      <c r="CF7" s="634"/>
      <c r="CG7" s="634"/>
      <c r="CH7" s="634"/>
      <c r="CI7" s="634"/>
      <c r="CJ7" s="634"/>
      <c r="CK7" s="634"/>
      <c r="CL7" s="634"/>
      <c r="CM7" s="634"/>
      <c r="CN7" s="634"/>
      <c r="CO7" s="634"/>
      <c r="CP7" s="634"/>
      <c r="CQ7" s="635"/>
      <c r="CR7" s="636">
        <v>1625357</v>
      </c>
      <c r="CS7" s="637"/>
      <c r="CT7" s="637"/>
      <c r="CU7" s="637"/>
      <c r="CV7" s="637"/>
      <c r="CW7" s="637"/>
      <c r="CX7" s="637"/>
      <c r="CY7" s="638"/>
      <c r="CZ7" s="639">
        <v>23.6</v>
      </c>
      <c r="DA7" s="639"/>
      <c r="DB7" s="639"/>
      <c r="DC7" s="639"/>
      <c r="DD7" s="645">
        <v>888309</v>
      </c>
      <c r="DE7" s="637"/>
      <c r="DF7" s="637"/>
      <c r="DG7" s="637"/>
      <c r="DH7" s="637"/>
      <c r="DI7" s="637"/>
      <c r="DJ7" s="637"/>
      <c r="DK7" s="637"/>
      <c r="DL7" s="637"/>
      <c r="DM7" s="637"/>
      <c r="DN7" s="637"/>
      <c r="DO7" s="637"/>
      <c r="DP7" s="638"/>
      <c r="DQ7" s="645">
        <v>648517</v>
      </c>
      <c r="DR7" s="637"/>
      <c r="DS7" s="637"/>
      <c r="DT7" s="637"/>
      <c r="DU7" s="637"/>
      <c r="DV7" s="637"/>
      <c r="DW7" s="637"/>
      <c r="DX7" s="637"/>
      <c r="DY7" s="637"/>
      <c r="DZ7" s="637"/>
      <c r="EA7" s="637"/>
      <c r="EB7" s="637"/>
      <c r="EC7" s="646"/>
    </row>
    <row r="8" spans="2:143" ht="11.25" customHeight="1" x14ac:dyDescent="0.2">
      <c r="B8" s="633" t="s">
        <v>245</v>
      </c>
      <c r="C8" s="634"/>
      <c r="D8" s="634"/>
      <c r="E8" s="634"/>
      <c r="F8" s="634"/>
      <c r="G8" s="634"/>
      <c r="H8" s="634"/>
      <c r="I8" s="634"/>
      <c r="J8" s="634"/>
      <c r="K8" s="634"/>
      <c r="L8" s="634"/>
      <c r="M8" s="634"/>
      <c r="N8" s="634"/>
      <c r="O8" s="634"/>
      <c r="P8" s="634"/>
      <c r="Q8" s="635"/>
      <c r="R8" s="636">
        <v>6292</v>
      </c>
      <c r="S8" s="637"/>
      <c r="T8" s="637"/>
      <c r="U8" s="637"/>
      <c r="V8" s="637"/>
      <c r="W8" s="637"/>
      <c r="X8" s="637"/>
      <c r="Y8" s="638"/>
      <c r="Z8" s="639">
        <v>0.1</v>
      </c>
      <c r="AA8" s="639"/>
      <c r="AB8" s="639"/>
      <c r="AC8" s="639"/>
      <c r="AD8" s="640">
        <v>6292</v>
      </c>
      <c r="AE8" s="640"/>
      <c r="AF8" s="640"/>
      <c r="AG8" s="640"/>
      <c r="AH8" s="640"/>
      <c r="AI8" s="640"/>
      <c r="AJ8" s="640"/>
      <c r="AK8" s="640"/>
      <c r="AL8" s="641">
        <v>0.2</v>
      </c>
      <c r="AM8" s="642"/>
      <c r="AN8" s="642"/>
      <c r="AO8" s="643"/>
      <c r="AP8" s="633" t="s">
        <v>246</v>
      </c>
      <c r="AQ8" s="634"/>
      <c r="AR8" s="634"/>
      <c r="AS8" s="634"/>
      <c r="AT8" s="634"/>
      <c r="AU8" s="634"/>
      <c r="AV8" s="634"/>
      <c r="AW8" s="634"/>
      <c r="AX8" s="634"/>
      <c r="AY8" s="634"/>
      <c r="AZ8" s="634"/>
      <c r="BA8" s="634"/>
      <c r="BB8" s="634"/>
      <c r="BC8" s="634"/>
      <c r="BD8" s="634"/>
      <c r="BE8" s="634"/>
      <c r="BF8" s="635"/>
      <c r="BG8" s="636">
        <v>18378</v>
      </c>
      <c r="BH8" s="637"/>
      <c r="BI8" s="637"/>
      <c r="BJ8" s="637"/>
      <c r="BK8" s="637"/>
      <c r="BL8" s="637"/>
      <c r="BM8" s="637"/>
      <c r="BN8" s="638"/>
      <c r="BO8" s="639">
        <v>1.2</v>
      </c>
      <c r="BP8" s="639"/>
      <c r="BQ8" s="639"/>
      <c r="BR8" s="639"/>
      <c r="BS8" s="640" t="s">
        <v>241</v>
      </c>
      <c r="BT8" s="640"/>
      <c r="BU8" s="640"/>
      <c r="BV8" s="640"/>
      <c r="BW8" s="640"/>
      <c r="BX8" s="640"/>
      <c r="BY8" s="640"/>
      <c r="BZ8" s="640"/>
      <c r="CA8" s="640"/>
      <c r="CB8" s="644"/>
      <c r="CD8" s="633" t="s">
        <v>247</v>
      </c>
      <c r="CE8" s="634"/>
      <c r="CF8" s="634"/>
      <c r="CG8" s="634"/>
      <c r="CH8" s="634"/>
      <c r="CI8" s="634"/>
      <c r="CJ8" s="634"/>
      <c r="CK8" s="634"/>
      <c r="CL8" s="634"/>
      <c r="CM8" s="634"/>
      <c r="CN8" s="634"/>
      <c r="CO8" s="634"/>
      <c r="CP8" s="634"/>
      <c r="CQ8" s="635"/>
      <c r="CR8" s="636">
        <v>1545590</v>
      </c>
      <c r="CS8" s="637"/>
      <c r="CT8" s="637"/>
      <c r="CU8" s="637"/>
      <c r="CV8" s="637"/>
      <c r="CW8" s="637"/>
      <c r="CX8" s="637"/>
      <c r="CY8" s="638"/>
      <c r="CZ8" s="639">
        <v>22.4</v>
      </c>
      <c r="DA8" s="639"/>
      <c r="DB8" s="639"/>
      <c r="DC8" s="639"/>
      <c r="DD8" s="645">
        <v>254</v>
      </c>
      <c r="DE8" s="637"/>
      <c r="DF8" s="637"/>
      <c r="DG8" s="637"/>
      <c r="DH8" s="637"/>
      <c r="DI8" s="637"/>
      <c r="DJ8" s="637"/>
      <c r="DK8" s="637"/>
      <c r="DL8" s="637"/>
      <c r="DM8" s="637"/>
      <c r="DN8" s="637"/>
      <c r="DO8" s="637"/>
      <c r="DP8" s="638"/>
      <c r="DQ8" s="645">
        <v>877054</v>
      </c>
      <c r="DR8" s="637"/>
      <c r="DS8" s="637"/>
      <c r="DT8" s="637"/>
      <c r="DU8" s="637"/>
      <c r="DV8" s="637"/>
      <c r="DW8" s="637"/>
      <c r="DX8" s="637"/>
      <c r="DY8" s="637"/>
      <c r="DZ8" s="637"/>
      <c r="EA8" s="637"/>
      <c r="EB8" s="637"/>
      <c r="EC8" s="646"/>
    </row>
    <row r="9" spans="2:143" ht="11.25" customHeight="1" x14ac:dyDescent="0.2">
      <c r="B9" s="633" t="s">
        <v>248</v>
      </c>
      <c r="C9" s="634"/>
      <c r="D9" s="634"/>
      <c r="E9" s="634"/>
      <c r="F9" s="634"/>
      <c r="G9" s="634"/>
      <c r="H9" s="634"/>
      <c r="I9" s="634"/>
      <c r="J9" s="634"/>
      <c r="K9" s="634"/>
      <c r="L9" s="634"/>
      <c r="M9" s="634"/>
      <c r="N9" s="634"/>
      <c r="O9" s="634"/>
      <c r="P9" s="634"/>
      <c r="Q9" s="635"/>
      <c r="R9" s="636">
        <v>4643</v>
      </c>
      <c r="S9" s="637"/>
      <c r="T9" s="637"/>
      <c r="U9" s="637"/>
      <c r="V9" s="637"/>
      <c r="W9" s="637"/>
      <c r="X9" s="637"/>
      <c r="Y9" s="638"/>
      <c r="Z9" s="639">
        <v>0.1</v>
      </c>
      <c r="AA9" s="639"/>
      <c r="AB9" s="639"/>
      <c r="AC9" s="639"/>
      <c r="AD9" s="640">
        <v>4643</v>
      </c>
      <c r="AE9" s="640"/>
      <c r="AF9" s="640"/>
      <c r="AG9" s="640"/>
      <c r="AH9" s="640"/>
      <c r="AI9" s="640"/>
      <c r="AJ9" s="640"/>
      <c r="AK9" s="640"/>
      <c r="AL9" s="641">
        <v>0.1</v>
      </c>
      <c r="AM9" s="642"/>
      <c r="AN9" s="642"/>
      <c r="AO9" s="643"/>
      <c r="AP9" s="633" t="s">
        <v>249</v>
      </c>
      <c r="AQ9" s="634"/>
      <c r="AR9" s="634"/>
      <c r="AS9" s="634"/>
      <c r="AT9" s="634"/>
      <c r="AU9" s="634"/>
      <c r="AV9" s="634"/>
      <c r="AW9" s="634"/>
      <c r="AX9" s="634"/>
      <c r="AY9" s="634"/>
      <c r="AZ9" s="634"/>
      <c r="BA9" s="634"/>
      <c r="BB9" s="634"/>
      <c r="BC9" s="634"/>
      <c r="BD9" s="634"/>
      <c r="BE9" s="634"/>
      <c r="BF9" s="635"/>
      <c r="BG9" s="636">
        <v>429187</v>
      </c>
      <c r="BH9" s="637"/>
      <c r="BI9" s="637"/>
      <c r="BJ9" s="637"/>
      <c r="BK9" s="637"/>
      <c r="BL9" s="637"/>
      <c r="BM9" s="637"/>
      <c r="BN9" s="638"/>
      <c r="BO9" s="639">
        <v>28.7</v>
      </c>
      <c r="BP9" s="639"/>
      <c r="BQ9" s="639"/>
      <c r="BR9" s="639"/>
      <c r="BS9" s="640" t="s">
        <v>250</v>
      </c>
      <c r="BT9" s="640"/>
      <c r="BU9" s="640"/>
      <c r="BV9" s="640"/>
      <c r="BW9" s="640"/>
      <c r="BX9" s="640"/>
      <c r="BY9" s="640"/>
      <c r="BZ9" s="640"/>
      <c r="CA9" s="640"/>
      <c r="CB9" s="644"/>
      <c r="CD9" s="633" t="s">
        <v>251</v>
      </c>
      <c r="CE9" s="634"/>
      <c r="CF9" s="634"/>
      <c r="CG9" s="634"/>
      <c r="CH9" s="634"/>
      <c r="CI9" s="634"/>
      <c r="CJ9" s="634"/>
      <c r="CK9" s="634"/>
      <c r="CL9" s="634"/>
      <c r="CM9" s="634"/>
      <c r="CN9" s="634"/>
      <c r="CO9" s="634"/>
      <c r="CP9" s="634"/>
      <c r="CQ9" s="635"/>
      <c r="CR9" s="636">
        <v>705207</v>
      </c>
      <c r="CS9" s="637"/>
      <c r="CT9" s="637"/>
      <c r="CU9" s="637"/>
      <c r="CV9" s="637"/>
      <c r="CW9" s="637"/>
      <c r="CX9" s="637"/>
      <c r="CY9" s="638"/>
      <c r="CZ9" s="639">
        <v>10.199999999999999</v>
      </c>
      <c r="DA9" s="639"/>
      <c r="DB9" s="639"/>
      <c r="DC9" s="639"/>
      <c r="DD9" s="645">
        <v>35601</v>
      </c>
      <c r="DE9" s="637"/>
      <c r="DF9" s="637"/>
      <c r="DG9" s="637"/>
      <c r="DH9" s="637"/>
      <c r="DI9" s="637"/>
      <c r="DJ9" s="637"/>
      <c r="DK9" s="637"/>
      <c r="DL9" s="637"/>
      <c r="DM9" s="637"/>
      <c r="DN9" s="637"/>
      <c r="DO9" s="637"/>
      <c r="DP9" s="638"/>
      <c r="DQ9" s="645">
        <v>597096</v>
      </c>
      <c r="DR9" s="637"/>
      <c r="DS9" s="637"/>
      <c r="DT9" s="637"/>
      <c r="DU9" s="637"/>
      <c r="DV9" s="637"/>
      <c r="DW9" s="637"/>
      <c r="DX9" s="637"/>
      <c r="DY9" s="637"/>
      <c r="DZ9" s="637"/>
      <c r="EA9" s="637"/>
      <c r="EB9" s="637"/>
      <c r="EC9" s="646"/>
    </row>
    <row r="10" spans="2:143" ht="11.25" customHeight="1" x14ac:dyDescent="0.2">
      <c r="B10" s="633" t="s">
        <v>252</v>
      </c>
      <c r="C10" s="634"/>
      <c r="D10" s="634"/>
      <c r="E10" s="634"/>
      <c r="F10" s="634"/>
      <c r="G10" s="634"/>
      <c r="H10" s="634"/>
      <c r="I10" s="634"/>
      <c r="J10" s="634"/>
      <c r="K10" s="634"/>
      <c r="L10" s="634"/>
      <c r="M10" s="634"/>
      <c r="N10" s="634"/>
      <c r="O10" s="634"/>
      <c r="P10" s="634"/>
      <c r="Q10" s="635"/>
      <c r="R10" s="636" t="s">
        <v>241</v>
      </c>
      <c r="S10" s="637"/>
      <c r="T10" s="637"/>
      <c r="U10" s="637"/>
      <c r="V10" s="637"/>
      <c r="W10" s="637"/>
      <c r="X10" s="637"/>
      <c r="Y10" s="638"/>
      <c r="Z10" s="639" t="s">
        <v>241</v>
      </c>
      <c r="AA10" s="639"/>
      <c r="AB10" s="639"/>
      <c r="AC10" s="639"/>
      <c r="AD10" s="640" t="s">
        <v>241</v>
      </c>
      <c r="AE10" s="640"/>
      <c r="AF10" s="640"/>
      <c r="AG10" s="640"/>
      <c r="AH10" s="640"/>
      <c r="AI10" s="640"/>
      <c r="AJ10" s="640"/>
      <c r="AK10" s="640"/>
      <c r="AL10" s="641" t="s">
        <v>241</v>
      </c>
      <c r="AM10" s="642"/>
      <c r="AN10" s="642"/>
      <c r="AO10" s="643"/>
      <c r="AP10" s="633" t="s">
        <v>253</v>
      </c>
      <c r="AQ10" s="634"/>
      <c r="AR10" s="634"/>
      <c r="AS10" s="634"/>
      <c r="AT10" s="634"/>
      <c r="AU10" s="634"/>
      <c r="AV10" s="634"/>
      <c r="AW10" s="634"/>
      <c r="AX10" s="634"/>
      <c r="AY10" s="634"/>
      <c r="AZ10" s="634"/>
      <c r="BA10" s="634"/>
      <c r="BB10" s="634"/>
      <c r="BC10" s="634"/>
      <c r="BD10" s="634"/>
      <c r="BE10" s="634"/>
      <c r="BF10" s="635"/>
      <c r="BG10" s="636">
        <v>25596</v>
      </c>
      <c r="BH10" s="637"/>
      <c r="BI10" s="637"/>
      <c r="BJ10" s="637"/>
      <c r="BK10" s="637"/>
      <c r="BL10" s="637"/>
      <c r="BM10" s="637"/>
      <c r="BN10" s="638"/>
      <c r="BO10" s="639">
        <v>1.7</v>
      </c>
      <c r="BP10" s="639"/>
      <c r="BQ10" s="639"/>
      <c r="BR10" s="639"/>
      <c r="BS10" s="640">
        <v>5121</v>
      </c>
      <c r="BT10" s="640"/>
      <c r="BU10" s="640"/>
      <c r="BV10" s="640"/>
      <c r="BW10" s="640"/>
      <c r="BX10" s="640"/>
      <c r="BY10" s="640"/>
      <c r="BZ10" s="640"/>
      <c r="CA10" s="640"/>
      <c r="CB10" s="644"/>
      <c r="CD10" s="633" t="s">
        <v>254</v>
      </c>
      <c r="CE10" s="634"/>
      <c r="CF10" s="634"/>
      <c r="CG10" s="634"/>
      <c r="CH10" s="634"/>
      <c r="CI10" s="634"/>
      <c r="CJ10" s="634"/>
      <c r="CK10" s="634"/>
      <c r="CL10" s="634"/>
      <c r="CM10" s="634"/>
      <c r="CN10" s="634"/>
      <c r="CO10" s="634"/>
      <c r="CP10" s="634"/>
      <c r="CQ10" s="635"/>
      <c r="CR10" s="636" t="s">
        <v>250</v>
      </c>
      <c r="CS10" s="637"/>
      <c r="CT10" s="637"/>
      <c r="CU10" s="637"/>
      <c r="CV10" s="637"/>
      <c r="CW10" s="637"/>
      <c r="CX10" s="637"/>
      <c r="CY10" s="638"/>
      <c r="CZ10" s="639" t="s">
        <v>241</v>
      </c>
      <c r="DA10" s="639"/>
      <c r="DB10" s="639"/>
      <c r="DC10" s="639"/>
      <c r="DD10" s="645" t="s">
        <v>250</v>
      </c>
      <c r="DE10" s="637"/>
      <c r="DF10" s="637"/>
      <c r="DG10" s="637"/>
      <c r="DH10" s="637"/>
      <c r="DI10" s="637"/>
      <c r="DJ10" s="637"/>
      <c r="DK10" s="637"/>
      <c r="DL10" s="637"/>
      <c r="DM10" s="637"/>
      <c r="DN10" s="637"/>
      <c r="DO10" s="637"/>
      <c r="DP10" s="638"/>
      <c r="DQ10" s="645" t="s">
        <v>250</v>
      </c>
      <c r="DR10" s="637"/>
      <c r="DS10" s="637"/>
      <c r="DT10" s="637"/>
      <c r="DU10" s="637"/>
      <c r="DV10" s="637"/>
      <c r="DW10" s="637"/>
      <c r="DX10" s="637"/>
      <c r="DY10" s="637"/>
      <c r="DZ10" s="637"/>
      <c r="EA10" s="637"/>
      <c r="EB10" s="637"/>
      <c r="EC10" s="646"/>
    </row>
    <row r="11" spans="2:143" ht="11.25" customHeight="1" x14ac:dyDescent="0.2">
      <c r="B11" s="633" t="s">
        <v>255</v>
      </c>
      <c r="C11" s="634"/>
      <c r="D11" s="634"/>
      <c r="E11" s="634"/>
      <c r="F11" s="634"/>
      <c r="G11" s="634"/>
      <c r="H11" s="634"/>
      <c r="I11" s="634"/>
      <c r="J11" s="634"/>
      <c r="K11" s="634"/>
      <c r="L11" s="634"/>
      <c r="M11" s="634"/>
      <c r="N11" s="634"/>
      <c r="O11" s="634"/>
      <c r="P11" s="634"/>
      <c r="Q11" s="635"/>
      <c r="R11" s="636">
        <v>253962</v>
      </c>
      <c r="S11" s="637"/>
      <c r="T11" s="637"/>
      <c r="U11" s="637"/>
      <c r="V11" s="637"/>
      <c r="W11" s="637"/>
      <c r="X11" s="637"/>
      <c r="Y11" s="638"/>
      <c r="Z11" s="641">
        <v>3.2</v>
      </c>
      <c r="AA11" s="642"/>
      <c r="AB11" s="642"/>
      <c r="AC11" s="648"/>
      <c r="AD11" s="645">
        <v>253962</v>
      </c>
      <c r="AE11" s="637"/>
      <c r="AF11" s="637"/>
      <c r="AG11" s="637"/>
      <c r="AH11" s="637"/>
      <c r="AI11" s="637"/>
      <c r="AJ11" s="637"/>
      <c r="AK11" s="638"/>
      <c r="AL11" s="641">
        <v>6.5</v>
      </c>
      <c r="AM11" s="642"/>
      <c r="AN11" s="642"/>
      <c r="AO11" s="643"/>
      <c r="AP11" s="633" t="s">
        <v>256</v>
      </c>
      <c r="AQ11" s="634"/>
      <c r="AR11" s="634"/>
      <c r="AS11" s="634"/>
      <c r="AT11" s="634"/>
      <c r="AU11" s="634"/>
      <c r="AV11" s="634"/>
      <c r="AW11" s="634"/>
      <c r="AX11" s="634"/>
      <c r="AY11" s="634"/>
      <c r="AZ11" s="634"/>
      <c r="BA11" s="634"/>
      <c r="BB11" s="634"/>
      <c r="BC11" s="634"/>
      <c r="BD11" s="634"/>
      <c r="BE11" s="634"/>
      <c r="BF11" s="635"/>
      <c r="BG11" s="636">
        <v>56161</v>
      </c>
      <c r="BH11" s="637"/>
      <c r="BI11" s="637"/>
      <c r="BJ11" s="637"/>
      <c r="BK11" s="637"/>
      <c r="BL11" s="637"/>
      <c r="BM11" s="637"/>
      <c r="BN11" s="638"/>
      <c r="BO11" s="639">
        <v>3.8</v>
      </c>
      <c r="BP11" s="639"/>
      <c r="BQ11" s="639"/>
      <c r="BR11" s="639"/>
      <c r="BS11" s="640">
        <v>16063</v>
      </c>
      <c r="BT11" s="640"/>
      <c r="BU11" s="640"/>
      <c r="BV11" s="640"/>
      <c r="BW11" s="640"/>
      <c r="BX11" s="640"/>
      <c r="BY11" s="640"/>
      <c r="BZ11" s="640"/>
      <c r="CA11" s="640"/>
      <c r="CB11" s="644"/>
      <c r="CD11" s="633" t="s">
        <v>257</v>
      </c>
      <c r="CE11" s="634"/>
      <c r="CF11" s="634"/>
      <c r="CG11" s="634"/>
      <c r="CH11" s="634"/>
      <c r="CI11" s="634"/>
      <c r="CJ11" s="634"/>
      <c r="CK11" s="634"/>
      <c r="CL11" s="634"/>
      <c r="CM11" s="634"/>
      <c r="CN11" s="634"/>
      <c r="CO11" s="634"/>
      <c r="CP11" s="634"/>
      <c r="CQ11" s="635"/>
      <c r="CR11" s="636">
        <v>446552</v>
      </c>
      <c r="CS11" s="637"/>
      <c r="CT11" s="637"/>
      <c r="CU11" s="637"/>
      <c r="CV11" s="637"/>
      <c r="CW11" s="637"/>
      <c r="CX11" s="637"/>
      <c r="CY11" s="638"/>
      <c r="CZ11" s="639">
        <v>6.5</v>
      </c>
      <c r="DA11" s="639"/>
      <c r="DB11" s="639"/>
      <c r="DC11" s="639"/>
      <c r="DD11" s="645">
        <v>127567</v>
      </c>
      <c r="DE11" s="637"/>
      <c r="DF11" s="637"/>
      <c r="DG11" s="637"/>
      <c r="DH11" s="637"/>
      <c r="DI11" s="637"/>
      <c r="DJ11" s="637"/>
      <c r="DK11" s="637"/>
      <c r="DL11" s="637"/>
      <c r="DM11" s="637"/>
      <c r="DN11" s="637"/>
      <c r="DO11" s="637"/>
      <c r="DP11" s="638"/>
      <c r="DQ11" s="645">
        <v>272548</v>
      </c>
      <c r="DR11" s="637"/>
      <c r="DS11" s="637"/>
      <c r="DT11" s="637"/>
      <c r="DU11" s="637"/>
      <c r="DV11" s="637"/>
      <c r="DW11" s="637"/>
      <c r="DX11" s="637"/>
      <c r="DY11" s="637"/>
      <c r="DZ11" s="637"/>
      <c r="EA11" s="637"/>
      <c r="EB11" s="637"/>
      <c r="EC11" s="646"/>
    </row>
    <row r="12" spans="2:143" ht="11.25" customHeight="1" x14ac:dyDescent="0.2">
      <c r="B12" s="633" t="s">
        <v>258</v>
      </c>
      <c r="C12" s="634"/>
      <c r="D12" s="634"/>
      <c r="E12" s="634"/>
      <c r="F12" s="634"/>
      <c r="G12" s="634"/>
      <c r="H12" s="634"/>
      <c r="I12" s="634"/>
      <c r="J12" s="634"/>
      <c r="K12" s="634"/>
      <c r="L12" s="634"/>
      <c r="M12" s="634"/>
      <c r="N12" s="634"/>
      <c r="O12" s="634"/>
      <c r="P12" s="634"/>
      <c r="Q12" s="635"/>
      <c r="R12" s="636">
        <v>21772</v>
      </c>
      <c r="S12" s="637"/>
      <c r="T12" s="637"/>
      <c r="U12" s="637"/>
      <c r="V12" s="637"/>
      <c r="W12" s="637"/>
      <c r="X12" s="637"/>
      <c r="Y12" s="638"/>
      <c r="Z12" s="639">
        <v>0.3</v>
      </c>
      <c r="AA12" s="639"/>
      <c r="AB12" s="639"/>
      <c r="AC12" s="639"/>
      <c r="AD12" s="640">
        <v>21772</v>
      </c>
      <c r="AE12" s="640"/>
      <c r="AF12" s="640"/>
      <c r="AG12" s="640"/>
      <c r="AH12" s="640"/>
      <c r="AI12" s="640"/>
      <c r="AJ12" s="640"/>
      <c r="AK12" s="640"/>
      <c r="AL12" s="641">
        <v>0.6</v>
      </c>
      <c r="AM12" s="642"/>
      <c r="AN12" s="642"/>
      <c r="AO12" s="643"/>
      <c r="AP12" s="633" t="s">
        <v>259</v>
      </c>
      <c r="AQ12" s="634"/>
      <c r="AR12" s="634"/>
      <c r="AS12" s="634"/>
      <c r="AT12" s="634"/>
      <c r="AU12" s="634"/>
      <c r="AV12" s="634"/>
      <c r="AW12" s="634"/>
      <c r="AX12" s="634"/>
      <c r="AY12" s="634"/>
      <c r="AZ12" s="634"/>
      <c r="BA12" s="634"/>
      <c r="BB12" s="634"/>
      <c r="BC12" s="634"/>
      <c r="BD12" s="634"/>
      <c r="BE12" s="634"/>
      <c r="BF12" s="635"/>
      <c r="BG12" s="636">
        <v>850848</v>
      </c>
      <c r="BH12" s="637"/>
      <c r="BI12" s="637"/>
      <c r="BJ12" s="637"/>
      <c r="BK12" s="637"/>
      <c r="BL12" s="637"/>
      <c r="BM12" s="637"/>
      <c r="BN12" s="638"/>
      <c r="BO12" s="639">
        <v>56.9</v>
      </c>
      <c r="BP12" s="639"/>
      <c r="BQ12" s="639"/>
      <c r="BR12" s="639"/>
      <c r="BS12" s="640" t="s">
        <v>250</v>
      </c>
      <c r="BT12" s="640"/>
      <c r="BU12" s="640"/>
      <c r="BV12" s="640"/>
      <c r="BW12" s="640"/>
      <c r="BX12" s="640"/>
      <c r="BY12" s="640"/>
      <c r="BZ12" s="640"/>
      <c r="CA12" s="640"/>
      <c r="CB12" s="644"/>
      <c r="CD12" s="633" t="s">
        <v>260</v>
      </c>
      <c r="CE12" s="634"/>
      <c r="CF12" s="634"/>
      <c r="CG12" s="634"/>
      <c r="CH12" s="634"/>
      <c r="CI12" s="634"/>
      <c r="CJ12" s="634"/>
      <c r="CK12" s="634"/>
      <c r="CL12" s="634"/>
      <c r="CM12" s="634"/>
      <c r="CN12" s="634"/>
      <c r="CO12" s="634"/>
      <c r="CP12" s="634"/>
      <c r="CQ12" s="635"/>
      <c r="CR12" s="636">
        <v>162982</v>
      </c>
      <c r="CS12" s="637"/>
      <c r="CT12" s="637"/>
      <c r="CU12" s="637"/>
      <c r="CV12" s="637"/>
      <c r="CW12" s="637"/>
      <c r="CX12" s="637"/>
      <c r="CY12" s="638"/>
      <c r="CZ12" s="639">
        <v>2.4</v>
      </c>
      <c r="DA12" s="639"/>
      <c r="DB12" s="639"/>
      <c r="DC12" s="639"/>
      <c r="DD12" s="645">
        <v>6589</v>
      </c>
      <c r="DE12" s="637"/>
      <c r="DF12" s="637"/>
      <c r="DG12" s="637"/>
      <c r="DH12" s="637"/>
      <c r="DI12" s="637"/>
      <c r="DJ12" s="637"/>
      <c r="DK12" s="637"/>
      <c r="DL12" s="637"/>
      <c r="DM12" s="637"/>
      <c r="DN12" s="637"/>
      <c r="DO12" s="637"/>
      <c r="DP12" s="638"/>
      <c r="DQ12" s="645">
        <v>100597</v>
      </c>
      <c r="DR12" s="637"/>
      <c r="DS12" s="637"/>
      <c r="DT12" s="637"/>
      <c r="DU12" s="637"/>
      <c r="DV12" s="637"/>
      <c r="DW12" s="637"/>
      <c r="DX12" s="637"/>
      <c r="DY12" s="637"/>
      <c r="DZ12" s="637"/>
      <c r="EA12" s="637"/>
      <c r="EB12" s="637"/>
      <c r="EC12" s="646"/>
    </row>
    <row r="13" spans="2:143" ht="11.25" customHeight="1" x14ac:dyDescent="0.2">
      <c r="B13" s="633" t="s">
        <v>261</v>
      </c>
      <c r="C13" s="634"/>
      <c r="D13" s="634"/>
      <c r="E13" s="634"/>
      <c r="F13" s="634"/>
      <c r="G13" s="634"/>
      <c r="H13" s="634"/>
      <c r="I13" s="634"/>
      <c r="J13" s="634"/>
      <c r="K13" s="634"/>
      <c r="L13" s="634"/>
      <c r="M13" s="634"/>
      <c r="N13" s="634"/>
      <c r="O13" s="634"/>
      <c r="P13" s="634"/>
      <c r="Q13" s="635"/>
      <c r="R13" s="636" t="s">
        <v>241</v>
      </c>
      <c r="S13" s="637"/>
      <c r="T13" s="637"/>
      <c r="U13" s="637"/>
      <c r="V13" s="637"/>
      <c r="W13" s="637"/>
      <c r="X13" s="637"/>
      <c r="Y13" s="638"/>
      <c r="Z13" s="639" t="s">
        <v>250</v>
      </c>
      <c r="AA13" s="639"/>
      <c r="AB13" s="639"/>
      <c r="AC13" s="639"/>
      <c r="AD13" s="640" t="s">
        <v>250</v>
      </c>
      <c r="AE13" s="640"/>
      <c r="AF13" s="640"/>
      <c r="AG13" s="640"/>
      <c r="AH13" s="640"/>
      <c r="AI13" s="640"/>
      <c r="AJ13" s="640"/>
      <c r="AK13" s="640"/>
      <c r="AL13" s="641" t="s">
        <v>250</v>
      </c>
      <c r="AM13" s="642"/>
      <c r="AN13" s="642"/>
      <c r="AO13" s="643"/>
      <c r="AP13" s="633" t="s">
        <v>262</v>
      </c>
      <c r="AQ13" s="634"/>
      <c r="AR13" s="634"/>
      <c r="AS13" s="634"/>
      <c r="AT13" s="634"/>
      <c r="AU13" s="634"/>
      <c r="AV13" s="634"/>
      <c r="AW13" s="634"/>
      <c r="AX13" s="634"/>
      <c r="AY13" s="634"/>
      <c r="AZ13" s="634"/>
      <c r="BA13" s="634"/>
      <c r="BB13" s="634"/>
      <c r="BC13" s="634"/>
      <c r="BD13" s="634"/>
      <c r="BE13" s="634"/>
      <c r="BF13" s="635"/>
      <c r="BG13" s="636">
        <v>839889</v>
      </c>
      <c r="BH13" s="637"/>
      <c r="BI13" s="637"/>
      <c r="BJ13" s="637"/>
      <c r="BK13" s="637"/>
      <c r="BL13" s="637"/>
      <c r="BM13" s="637"/>
      <c r="BN13" s="638"/>
      <c r="BO13" s="639">
        <v>56.2</v>
      </c>
      <c r="BP13" s="639"/>
      <c r="BQ13" s="639"/>
      <c r="BR13" s="639"/>
      <c r="BS13" s="640" t="s">
        <v>241</v>
      </c>
      <c r="BT13" s="640"/>
      <c r="BU13" s="640"/>
      <c r="BV13" s="640"/>
      <c r="BW13" s="640"/>
      <c r="BX13" s="640"/>
      <c r="BY13" s="640"/>
      <c r="BZ13" s="640"/>
      <c r="CA13" s="640"/>
      <c r="CB13" s="644"/>
      <c r="CD13" s="633" t="s">
        <v>263</v>
      </c>
      <c r="CE13" s="634"/>
      <c r="CF13" s="634"/>
      <c r="CG13" s="634"/>
      <c r="CH13" s="634"/>
      <c r="CI13" s="634"/>
      <c r="CJ13" s="634"/>
      <c r="CK13" s="634"/>
      <c r="CL13" s="634"/>
      <c r="CM13" s="634"/>
      <c r="CN13" s="634"/>
      <c r="CO13" s="634"/>
      <c r="CP13" s="634"/>
      <c r="CQ13" s="635"/>
      <c r="CR13" s="636">
        <v>696853</v>
      </c>
      <c r="CS13" s="637"/>
      <c r="CT13" s="637"/>
      <c r="CU13" s="637"/>
      <c r="CV13" s="637"/>
      <c r="CW13" s="637"/>
      <c r="CX13" s="637"/>
      <c r="CY13" s="638"/>
      <c r="CZ13" s="639">
        <v>10.1</v>
      </c>
      <c r="DA13" s="639"/>
      <c r="DB13" s="639"/>
      <c r="DC13" s="639"/>
      <c r="DD13" s="645">
        <v>615715</v>
      </c>
      <c r="DE13" s="637"/>
      <c r="DF13" s="637"/>
      <c r="DG13" s="637"/>
      <c r="DH13" s="637"/>
      <c r="DI13" s="637"/>
      <c r="DJ13" s="637"/>
      <c r="DK13" s="637"/>
      <c r="DL13" s="637"/>
      <c r="DM13" s="637"/>
      <c r="DN13" s="637"/>
      <c r="DO13" s="637"/>
      <c r="DP13" s="638"/>
      <c r="DQ13" s="645">
        <v>316472</v>
      </c>
      <c r="DR13" s="637"/>
      <c r="DS13" s="637"/>
      <c r="DT13" s="637"/>
      <c r="DU13" s="637"/>
      <c r="DV13" s="637"/>
      <c r="DW13" s="637"/>
      <c r="DX13" s="637"/>
      <c r="DY13" s="637"/>
      <c r="DZ13" s="637"/>
      <c r="EA13" s="637"/>
      <c r="EB13" s="637"/>
      <c r="EC13" s="646"/>
    </row>
    <row r="14" spans="2:143" ht="11.25" customHeight="1" x14ac:dyDescent="0.2">
      <c r="B14" s="633" t="s">
        <v>264</v>
      </c>
      <c r="C14" s="634"/>
      <c r="D14" s="634"/>
      <c r="E14" s="634"/>
      <c r="F14" s="634"/>
      <c r="G14" s="634"/>
      <c r="H14" s="634"/>
      <c r="I14" s="634"/>
      <c r="J14" s="634"/>
      <c r="K14" s="634"/>
      <c r="L14" s="634"/>
      <c r="M14" s="634"/>
      <c r="N14" s="634"/>
      <c r="O14" s="634"/>
      <c r="P14" s="634"/>
      <c r="Q14" s="635"/>
      <c r="R14" s="636">
        <v>98</v>
      </c>
      <c r="S14" s="637"/>
      <c r="T14" s="637"/>
      <c r="U14" s="637"/>
      <c r="V14" s="637"/>
      <c r="W14" s="637"/>
      <c r="X14" s="637"/>
      <c r="Y14" s="638"/>
      <c r="Z14" s="639">
        <v>0</v>
      </c>
      <c r="AA14" s="639"/>
      <c r="AB14" s="639"/>
      <c r="AC14" s="639"/>
      <c r="AD14" s="640">
        <v>98</v>
      </c>
      <c r="AE14" s="640"/>
      <c r="AF14" s="640"/>
      <c r="AG14" s="640"/>
      <c r="AH14" s="640"/>
      <c r="AI14" s="640"/>
      <c r="AJ14" s="640"/>
      <c r="AK14" s="640"/>
      <c r="AL14" s="641">
        <v>0</v>
      </c>
      <c r="AM14" s="642"/>
      <c r="AN14" s="642"/>
      <c r="AO14" s="643"/>
      <c r="AP14" s="633" t="s">
        <v>265</v>
      </c>
      <c r="AQ14" s="634"/>
      <c r="AR14" s="634"/>
      <c r="AS14" s="634"/>
      <c r="AT14" s="634"/>
      <c r="AU14" s="634"/>
      <c r="AV14" s="634"/>
      <c r="AW14" s="634"/>
      <c r="AX14" s="634"/>
      <c r="AY14" s="634"/>
      <c r="AZ14" s="634"/>
      <c r="BA14" s="634"/>
      <c r="BB14" s="634"/>
      <c r="BC14" s="634"/>
      <c r="BD14" s="634"/>
      <c r="BE14" s="634"/>
      <c r="BF14" s="635"/>
      <c r="BG14" s="636">
        <v>44768</v>
      </c>
      <c r="BH14" s="637"/>
      <c r="BI14" s="637"/>
      <c r="BJ14" s="637"/>
      <c r="BK14" s="637"/>
      <c r="BL14" s="637"/>
      <c r="BM14" s="637"/>
      <c r="BN14" s="638"/>
      <c r="BO14" s="639">
        <v>3</v>
      </c>
      <c r="BP14" s="639"/>
      <c r="BQ14" s="639"/>
      <c r="BR14" s="639"/>
      <c r="BS14" s="640" t="s">
        <v>241</v>
      </c>
      <c r="BT14" s="640"/>
      <c r="BU14" s="640"/>
      <c r="BV14" s="640"/>
      <c r="BW14" s="640"/>
      <c r="BX14" s="640"/>
      <c r="BY14" s="640"/>
      <c r="BZ14" s="640"/>
      <c r="CA14" s="640"/>
      <c r="CB14" s="644"/>
      <c r="CD14" s="633" t="s">
        <v>266</v>
      </c>
      <c r="CE14" s="634"/>
      <c r="CF14" s="634"/>
      <c r="CG14" s="634"/>
      <c r="CH14" s="634"/>
      <c r="CI14" s="634"/>
      <c r="CJ14" s="634"/>
      <c r="CK14" s="634"/>
      <c r="CL14" s="634"/>
      <c r="CM14" s="634"/>
      <c r="CN14" s="634"/>
      <c r="CO14" s="634"/>
      <c r="CP14" s="634"/>
      <c r="CQ14" s="635"/>
      <c r="CR14" s="636">
        <v>293163</v>
      </c>
      <c r="CS14" s="637"/>
      <c r="CT14" s="637"/>
      <c r="CU14" s="637"/>
      <c r="CV14" s="637"/>
      <c r="CW14" s="637"/>
      <c r="CX14" s="637"/>
      <c r="CY14" s="638"/>
      <c r="CZ14" s="639">
        <v>4.2</v>
      </c>
      <c r="DA14" s="639"/>
      <c r="DB14" s="639"/>
      <c r="DC14" s="639"/>
      <c r="DD14" s="645">
        <v>45172</v>
      </c>
      <c r="DE14" s="637"/>
      <c r="DF14" s="637"/>
      <c r="DG14" s="637"/>
      <c r="DH14" s="637"/>
      <c r="DI14" s="637"/>
      <c r="DJ14" s="637"/>
      <c r="DK14" s="637"/>
      <c r="DL14" s="637"/>
      <c r="DM14" s="637"/>
      <c r="DN14" s="637"/>
      <c r="DO14" s="637"/>
      <c r="DP14" s="638"/>
      <c r="DQ14" s="645">
        <v>262585</v>
      </c>
      <c r="DR14" s="637"/>
      <c r="DS14" s="637"/>
      <c r="DT14" s="637"/>
      <c r="DU14" s="637"/>
      <c r="DV14" s="637"/>
      <c r="DW14" s="637"/>
      <c r="DX14" s="637"/>
      <c r="DY14" s="637"/>
      <c r="DZ14" s="637"/>
      <c r="EA14" s="637"/>
      <c r="EB14" s="637"/>
      <c r="EC14" s="646"/>
    </row>
    <row r="15" spans="2:143" ht="11.25" customHeight="1" x14ac:dyDescent="0.2">
      <c r="B15" s="633" t="s">
        <v>267</v>
      </c>
      <c r="C15" s="634"/>
      <c r="D15" s="634"/>
      <c r="E15" s="634"/>
      <c r="F15" s="634"/>
      <c r="G15" s="634"/>
      <c r="H15" s="634"/>
      <c r="I15" s="634"/>
      <c r="J15" s="634"/>
      <c r="K15" s="634"/>
      <c r="L15" s="634"/>
      <c r="M15" s="634"/>
      <c r="N15" s="634"/>
      <c r="O15" s="634"/>
      <c r="P15" s="634"/>
      <c r="Q15" s="635"/>
      <c r="R15" s="636" t="s">
        <v>250</v>
      </c>
      <c r="S15" s="637"/>
      <c r="T15" s="637"/>
      <c r="U15" s="637"/>
      <c r="V15" s="637"/>
      <c r="W15" s="637"/>
      <c r="X15" s="637"/>
      <c r="Y15" s="638"/>
      <c r="Z15" s="639" t="s">
        <v>241</v>
      </c>
      <c r="AA15" s="639"/>
      <c r="AB15" s="639"/>
      <c r="AC15" s="639"/>
      <c r="AD15" s="640" t="s">
        <v>250</v>
      </c>
      <c r="AE15" s="640"/>
      <c r="AF15" s="640"/>
      <c r="AG15" s="640"/>
      <c r="AH15" s="640"/>
      <c r="AI15" s="640"/>
      <c r="AJ15" s="640"/>
      <c r="AK15" s="640"/>
      <c r="AL15" s="641" t="s">
        <v>241</v>
      </c>
      <c r="AM15" s="642"/>
      <c r="AN15" s="642"/>
      <c r="AO15" s="643"/>
      <c r="AP15" s="633" t="s">
        <v>268</v>
      </c>
      <c r="AQ15" s="634"/>
      <c r="AR15" s="634"/>
      <c r="AS15" s="634"/>
      <c r="AT15" s="634"/>
      <c r="AU15" s="634"/>
      <c r="AV15" s="634"/>
      <c r="AW15" s="634"/>
      <c r="AX15" s="634"/>
      <c r="AY15" s="634"/>
      <c r="AZ15" s="634"/>
      <c r="BA15" s="634"/>
      <c r="BB15" s="634"/>
      <c r="BC15" s="634"/>
      <c r="BD15" s="634"/>
      <c r="BE15" s="634"/>
      <c r="BF15" s="635"/>
      <c r="BG15" s="636">
        <v>70177</v>
      </c>
      <c r="BH15" s="637"/>
      <c r="BI15" s="637"/>
      <c r="BJ15" s="637"/>
      <c r="BK15" s="637"/>
      <c r="BL15" s="637"/>
      <c r="BM15" s="637"/>
      <c r="BN15" s="638"/>
      <c r="BO15" s="639">
        <v>4.7</v>
      </c>
      <c r="BP15" s="639"/>
      <c r="BQ15" s="639"/>
      <c r="BR15" s="639"/>
      <c r="BS15" s="640" t="s">
        <v>241</v>
      </c>
      <c r="BT15" s="640"/>
      <c r="BU15" s="640"/>
      <c r="BV15" s="640"/>
      <c r="BW15" s="640"/>
      <c r="BX15" s="640"/>
      <c r="BY15" s="640"/>
      <c r="BZ15" s="640"/>
      <c r="CA15" s="640"/>
      <c r="CB15" s="644"/>
      <c r="CD15" s="633" t="s">
        <v>269</v>
      </c>
      <c r="CE15" s="634"/>
      <c r="CF15" s="634"/>
      <c r="CG15" s="634"/>
      <c r="CH15" s="634"/>
      <c r="CI15" s="634"/>
      <c r="CJ15" s="634"/>
      <c r="CK15" s="634"/>
      <c r="CL15" s="634"/>
      <c r="CM15" s="634"/>
      <c r="CN15" s="634"/>
      <c r="CO15" s="634"/>
      <c r="CP15" s="634"/>
      <c r="CQ15" s="635"/>
      <c r="CR15" s="636">
        <v>972901</v>
      </c>
      <c r="CS15" s="637"/>
      <c r="CT15" s="637"/>
      <c r="CU15" s="637"/>
      <c r="CV15" s="637"/>
      <c r="CW15" s="637"/>
      <c r="CX15" s="637"/>
      <c r="CY15" s="638"/>
      <c r="CZ15" s="639">
        <v>14.1</v>
      </c>
      <c r="DA15" s="639"/>
      <c r="DB15" s="639"/>
      <c r="DC15" s="639"/>
      <c r="DD15" s="645">
        <v>162763</v>
      </c>
      <c r="DE15" s="637"/>
      <c r="DF15" s="637"/>
      <c r="DG15" s="637"/>
      <c r="DH15" s="637"/>
      <c r="DI15" s="637"/>
      <c r="DJ15" s="637"/>
      <c r="DK15" s="637"/>
      <c r="DL15" s="637"/>
      <c r="DM15" s="637"/>
      <c r="DN15" s="637"/>
      <c r="DO15" s="637"/>
      <c r="DP15" s="638"/>
      <c r="DQ15" s="645">
        <v>630710</v>
      </c>
      <c r="DR15" s="637"/>
      <c r="DS15" s="637"/>
      <c r="DT15" s="637"/>
      <c r="DU15" s="637"/>
      <c r="DV15" s="637"/>
      <c r="DW15" s="637"/>
      <c r="DX15" s="637"/>
      <c r="DY15" s="637"/>
      <c r="DZ15" s="637"/>
      <c r="EA15" s="637"/>
      <c r="EB15" s="637"/>
      <c r="EC15" s="646"/>
    </row>
    <row r="16" spans="2:143" ht="11.25" customHeight="1" x14ac:dyDescent="0.2">
      <c r="B16" s="633" t="s">
        <v>270</v>
      </c>
      <c r="C16" s="634"/>
      <c r="D16" s="634"/>
      <c r="E16" s="634"/>
      <c r="F16" s="634"/>
      <c r="G16" s="634"/>
      <c r="H16" s="634"/>
      <c r="I16" s="634"/>
      <c r="J16" s="634"/>
      <c r="K16" s="634"/>
      <c r="L16" s="634"/>
      <c r="M16" s="634"/>
      <c r="N16" s="634"/>
      <c r="O16" s="634"/>
      <c r="P16" s="634"/>
      <c r="Q16" s="635"/>
      <c r="R16" s="636">
        <v>6760</v>
      </c>
      <c r="S16" s="637"/>
      <c r="T16" s="637"/>
      <c r="U16" s="637"/>
      <c r="V16" s="637"/>
      <c r="W16" s="637"/>
      <c r="X16" s="637"/>
      <c r="Y16" s="638"/>
      <c r="Z16" s="639">
        <v>0.1</v>
      </c>
      <c r="AA16" s="639"/>
      <c r="AB16" s="639"/>
      <c r="AC16" s="639"/>
      <c r="AD16" s="640">
        <v>6760</v>
      </c>
      <c r="AE16" s="640"/>
      <c r="AF16" s="640"/>
      <c r="AG16" s="640"/>
      <c r="AH16" s="640"/>
      <c r="AI16" s="640"/>
      <c r="AJ16" s="640"/>
      <c r="AK16" s="640"/>
      <c r="AL16" s="641">
        <v>0.2</v>
      </c>
      <c r="AM16" s="642"/>
      <c r="AN16" s="642"/>
      <c r="AO16" s="643"/>
      <c r="AP16" s="633" t="s">
        <v>271</v>
      </c>
      <c r="AQ16" s="634"/>
      <c r="AR16" s="634"/>
      <c r="AS16" s="634"/>
      <c r="AT16" s="634"/>
      <c r="AU16" s="634"/>
      <c r="AV16" s="634"/>
      <c r="AW16" s="634"/>
      <c r="AX16" s="634"/>
      <c r="AY16" s="634"/>
      <c r="AZ16" s="634"/>
      <c r="BA16" s="634"/>
      <c r="BB16" s="634"/>
      <c r="BC16" s="634"/>
      <c r="BD16" s="634"/>
      <c r="BE16" s="634"/>
      <c r="BF16" s="635"/>
      <c r="BG16" s="636" t="s">
        <v>250</v>
      </c>
      <c r="BH16" s="637"/>
      <c r="BI16" s="637"/>
      <c r="BJ16" s="637"/>
      <c r="BK16" s="637"/>
      <c r="BL16" s="637"/>
      <c r="BM16" s="637"/>
      <c r="BN16" s="638"/>
      <c r="BO16" s="639" t="s">
        <v>250</v>
      </c>
      <c r="BP16" s="639"/>
      <c r="BQ16" s="639"/>
      <c r="BR16" s="639"/>
      <c r="BS16" s="640" t="s">
        <v>241</v>
      </c>
      <c r="BT16" s="640"/>
      <c r="BU16" s="640"/>
      <c r="BV16" s="640"/>
      <c r="BW16" s="640"/>
      <c r="BX16" s="640"/>
      <c r="BY16" s="640"/>
      <c r="BZ16" s="640"/>
      <c r="CA16" s="640"/>
      <c r="CB16" s="644"/>
      <c r="CD16" s="633" t="s">
        <v>272</v>
      </c>
      <c r="CE16" s="634"/>
      <c r="CF16" s="634"/>
      <c r="CG16" s="634"/>
      <c r="CH16" s="634"/>
      <c r="CI16" s="634"/>
      <c r="CJ16" s="634"/>
      <c r="CK16" s="634"/>
      <c r="CL16" s="634"/>
      <c r="CM16" s="634"/>
      <c r="CN16" s="634"/>
      <c r="CO16" s="634"/>
      <c r="CP16" s="634"/>
      <c r="CQ16" s="635"/>
      <c r="CR16" s="636" t="s">
        <v>241</v>
      </c>
      <c r="CS16" s="637"/>
      <c r="CT16" s="637"/>
      <c r="CU16" s="637"/>
      <c r="CV16" s="637"/>
      <c r="CW16" s="637"/>
      <c r="CX16" s="637"/>
      <c r="CY16" s="638"/>
      <c r="CZ16" s="639" t="s">
        <v>241</v>
      </c>
      <c r="DA16" s="639"/>
      <c r="DB16" s="639"/>
      <c r="DC16" s="639"/>
      <c r="DD16" s="645" t="s">
        <v>241</v>
      </c>
      <c r="DE16" s="637"/>
      <c r="DF16" s="637"/>
      <c r="DG16" s="637"/>
      <c r="DH16" s="637"/>
      <c r="DI16" s="637"/>
      <c r="DJ16" s="637"/>
      <c r="DK16" s="637"/>
      <c r="DL16" s="637"/>
      <c r="DM16" s="637"/>
      <c r="DN16" s="637"/>
      <c r="DO16" s="637"/>
      <c r="DP16" s="638"/>
      <c r="DQ16" s="645" t="s">
        <v>250</v>
      </c>
      <c r="DR16" s="637"/>
      <c r="DS16" s="637"/>
      <c r="DT16" s="637"/>
      <c r="DU16" s="637"/>
      <c r="DV16" s="637"/>
      <c r="DW16" s="637"/>
      <c r="DX16" s="637"/>
      <c r="DY16" s="637"/>
      <c r="DZ16" s="637"/>
      <c r="EA16" s="637"/>
      <c r="EB16" s="637"/>
      <c r="EC16" s="646"/>
    </row>
    <row r="17" spans="2:133" ht="11.25" customHeight="1" x14ac:dyDescent="0.2">
      <c r="B17" s="633" t="s">
        <v>273</v>
      </c>
      <c r="C17" s="634"/>
      <c r="D17" s="634"/>
      <c r="E17" s="634"/>
      <c r="F17" s="634"/>
      <c r="G17" s="634"/>
      <c r="H17" s="634"/>
      <c r="I17" s="634"/>
      <c r="J17" s="634"/>
      <c r="K17" s="634"/>
      <c r="L17" s="634"/>
      <c r="M17" s="634"/>
      <c r="N17" s="634"/>
      <c r="O17" s="634"/>
      <c r="P17" s="634"/>
      <c r="Q17" s="635"/>
      <c r="R17" s="636">
        <v>17406</v>
      </c>
      <c r="S17" s="637"/>
      <c r="T17" s="637"/>
      <c r="U17" s="637"/>
      <c r="V17" s="637"/>
      <c r="W17" s="637"/>
      <c r="X17" s="637"/>
      <c r="Y17" s="638"/>
      <c r="Z17" s="639">
        <v>0.2</v>
      </c>
      <c r="AA17" s="639"/>
      <c r="AB17" s="639"/>
      <c r="AC17" s="639"/>
      <c r="AD17" s="640">
        <v>17406</v>
      </c>
      <c r="AE17" s="640"/>
      <c r="AF17" s="640"/>
      <c r="AG17" s="640"/>
      <c r="AH17" s="640"/>
      <c r="AI17" s="640"/>
      <c r="AJ17" s="640"/>
      <c r="AK17" s="640"/>
      <c r="AL17" s="641">
        <v>0.4</v>
      </c>
      <c r="AM17" s="642"/>
      <c r="AN17" s="642"/>
      <c r="AO17" s="643"/>
      <c r="AP17" s="633" t="s">
        <v>274</v>
      </c>
      <c r="AQ17" s="634"/>
      <c r="AR17" s="634"/>
      <c r="AS17" s="634"/>
      <c r="AT17" s="634"/>
      <c r="AU17" s="634"/>
      <c r="AV17" s="634"/>
      <c r="AW17" s="634"/>
      <c r="AX17" s="634"/>
      <c r="AY17" s="634"/>
      <c r="AZ17" s="634"/>
      <c r="BA17" s="634"/>
      <c r="BB17" s="634"/>
      <c r="BC17" s="634"/>
      <c r="BD17" s="634"/>
      <c r="BE17" s="634"/>
      <c r="BF17" s="635"/>
      <c r="BG17" s="636" t="s">
        <v>241</v>
      </c>
      <c r="BH17" s="637"/>
      <c r="BI17" s="637"/>
      <c r="BJ17" s="637"/>
      <c r="BK17" s="637"/>
      <c r="BL17" s="637"/>
      <c r="BM17" s="637"/>
      <c r="BN17" s="638"/>
      <c r="BO17" s="639" t="s">
        <v>241</v>
      </c>
      <c r="BP17" s="639"/>
      <c r="BQ17" s="639"/>
      <c r="BR17" s="639"/>
      <c r="BS17" s="640" t="s">
        <v>241</v>
      </c>
      <c r="BT17" s="640"/>
      <c r="BU17" s="640"/>
      <c r="BV17" s="640"/>
      <c r="BW17" s="640"/>
      <c r="BX17" s="640"/>
      <c r="BY17" s="640"/>
      <c r="BZ17" s="640"/>
      <c r="CA17" s="640"/>
      <c r="CB17" s="644"/>
      <c r="CD17" s="633" t="s">
        <v>275</v>
      </c>
      <c r="CE17" s="634"/>
      <c r="CF17" s="634"/>
      <c r="CG17" s="634"/>
      <c r="CH17" s="634"/>
      <c r="CI17" s="634"/>
      <c r="CJ17" s="634"/>
      <c r="CK17" s="634"/>
      <c r="CL17" s="634"/>
      <c r="CM17" s="634"/>
      <c r="CN17" s="634"/>
      <c r="CO17" s="634"/>
      <c r="CP17" s="634"/>
      <c r="CQ17" s="635"/>
      <c r="CR17" s="636">
        <v>378093</v>
      </c>
      <c r="CS17" s="637"/>
      <c r="CT17" s="637"/>
      <c r="CU17" s="637"/>
      <c r="CV17" s="637"/>
      <c r="CW17" s="637"/>
      <c r="CX17" s="637"/>
      <c r="CY17" s="638"/>
      <c r="CZ17" s="639">
        <v>5.5</v>
      </c>
      <c r="DA17" s="639"/>
      <c r="DB17" s="639"/>
      <c r="DC17" s="639"/>
      <c r="DD17" s="645" t="s">
        <v>241</v>
      </c>
      <c r="DE17" s="637"/>
      <c r="DF17" s="637"/>
      <c r="DG17" s="637"/>
      <c r="DH17" s="637"/>
      <c r="DI17" s="637"/>
      <c r="DJ17" s="637"/>
      <c r="DK17" s="637"/>
      <c r="DL17" s="637"/>
      <c r="DM17" s="637"/>
      <c r="DN17" s="637"/>
      <c r="DO17" s="637"/>
      <c r="DP17" s="638"/>
      <c r="DQ17" s="645">
        <v>369052</v>
      </c>
      <c r="DR17" s="637"/>
      <c r="DS17" s="637"/>
      <c r="DT17" s="637"/>
      <c r="DU17" s="637"/>
      <c r="DV17" s="637"/>
      <c r="DW17" s="637"/>
      <c r="DX17" s="637"/>
      <c r="DY17" s="637"/>
      <c r="DZ17" s="637"/>
      <c r="EA17" s="637"/>
      <c r="EB17" s="637"/>
      <c r="EC17" s="646"/>
    </row>
    <row r="18" spans="2:133" ht="11.25" customHeight="1" x14ac:dyDescent="0.2">
      <c r="B18" s="633" t="s">
        <v>276</v>
      </c>
      <c r="C18" s="634"/>
      <c r="D18" s="634"/>
      <c r="E18" s="634"/>
      <c r="F18" s="634"/>
      <c r="G18" s="634"/>
      <c r="H18" s="634"/>
      <c r="I18" s="634"/>
      <c r="J18" s="634"/>
      <c r="K18" s="634"/>
      <c r="L18" s="634"/>
      <c r="M18" s="634"/>
      <c r="N18" s="634"/>
      <c r="O18" s="634"/>
      <c r="P18" s="634"/>
      <c r="Q18" s="635"/>
      <c r="R18" s="636">
        <v>4631</v>
      </c>
      <c r="S18" s="637"/>
      <c r="T18" s="637"/>
      <c r="U18" s="637"/>
      <c r="V18" s="637"/>
      <c r="W18" s="637"/>
      <c r="X18" s="637"/>
      <c r="Y18" s="638"/>
      <c r="Z18" s="639">
        <v>0.1</v>
      </c>
      <c r="AA18" s="639"/>
      <c r="AB18" s="639"/>
      <c r="AC18" s="639"/>
      <c r="AD18" s="640">
        <v>4631</v>
      </c>
      <c r="AE18" s="640"/>
      <c r="AF18" s="640"/>
      <c r="AG18" s="640"/>
      <c r="AH18" s="640"/>
      <c r="AI18" s="640"/>
      <c r="AJ18" s="640"/>
      <c r="AK18" s="640"/>
      <c r="AL18" s="641">
        <v>0.1</v>
      </c>
      <c r="AM18" s="642"/>
      <c r="AN18" s="642"/>
      <c r="AO18" s="643"/>
      <c r="AP18" s="633" t="s">
        <v>277</v>
      </c>
      <c r="AQ18" s="634"/>
      <c r="AR18" s="634"/>
      <c r="AS18" s="634"/>
      <c r="AT18" s="634"/>
      <c r="AU18" s="634"/>
      <c r="AV18" s="634"/>
      <c r="AW18" s="634"/>
      <c r="AX18" s="634"/>
      <c r="AY18" s="634"/>
      <c r="AZ18" s="634"/>
      <c r="BA18" s="634"/>
      <c r="BB18" s="634"/>
      <c r="BC18" s="634"/>
      <c r="BD18" s="634"/>
      <c r="BE18" s="634"/>
      <c r="BF18" s="635"/>
      <c r="BG18" s="636" t="s">
        <v>250</v>
      </c>
      <c r="BH18" s="637"/>
      <c r="BI18" s="637"/>
      <c r="BJ18" s="637"/>
      <c r="BK18" s="637"/>
      <c r="BL18" s="637"/>
      <c r="BM18" s="637"/>
      <c r="BN18" s="638"/>
      <c r="BO18" s="639" t="s">
        <v>250</v>
      </c>
      <c r="BP18" s="639"/>
      <c r="BQ18" s="639"/>
      <c r="BR18" s="639"/>
      <c r="BS18" s="640" t="s">
        <v>241</v>
      </c>
      <c r="BT18" s="640"/>
      <c r="BU18" s="640"/>
      <c r="BV18" s="640"/>
      <c r="BW18" s="640"/>
      <c r="BX18" s="640"/>
      <c r="BY18" s="640"/>
      <c r="BZ18" s="640"/>
      <c r="CA18" s="640"/>
      <c r="CB18" s="644"/>
      <c r="CD18" s="633" t="s">
        <v>278</v>
      </c>
      <c r="CE18" s="634"/>
      <c r="CF18" s="634"/>
      <c r="CG18" s="634"/>
      <c r="CH18" s="634"/>
      <c r="CI18" s="634"/>
      <c r="CJ18" s="634"/>
      <c r="CK18" s="634"/>
      <c r="CL18" s="634"/>
      <c r="CM18" s="634"/>
      <c r="CN18" s="634"/>
      <c r="CO18" s="634"/>
      <c r="CP18" s="634"/>
      <c r="CQ18" s="635"/>
      <c r="CR18" s="636" t="s">
        <v>250</v>
      </c>
      <c r="CS18" s="637"/>
      <c r="CT18" s="637"/>
      <c r="CU18" s="637"/>
      <c r="CV18" s="637"/>
      <c r="CW18" s="637"/>
      <c r="CX18" s="637"/>
      <c r="CY18" s="638"/>
      <c r="CZ18" s="639" t="s">
        <v>250</v>
      </c>
      <c r="DA18" s="639"/>
      <c r="DB18" s="639"/>
      <c r="DC18" s="639"/>
      <c r="DD18" s="645" t="s">
        <v>250</v>
      </c>
      <c r="DE18" s="637"/>
      <c r="DF18" s="637"/>
      <c r="DG18" s="637"/>
      <c r="DH18" s="637"/>
      <c r="DI18" s="637"/>
      <c r="DJ18" s="637"/>
      <c r="DK18" s="637"/>
      <c r="DL18" s="637"/>
      <c r="DM18" s="637"/>
      <c r="DN18" s="637"/>
      <c r="DO18" s="637"/>
      <c r="DP18" s="638"/>
      <c r="DQ18" s="645" t="s">
        <v>241</v>
      </c>
      <c r="DR18" s="637"/>
      <c r="DS18" s="637"/>
      <c r="DT18" s="637"/>
      <c r="DU18" s="637"/>
      <c r="DV18" s="637"/>
      <c r="DW18" s="637"/>
      <c r="DX18" s="637"/>
      <c r="DY18" s="637"/>
      <c r="DZ18" s="637"/>
      <c r="EA18" s="637"/>
      <c r="EB18" s="637"/>
      <c r="EC18" s="646"/>
    </row>
    <row r="19" spans="2:133" ht="11.25" customHeight="1" x14ac:dyDescent="0.2">
      <c r="B19" s="633" t="s">
        <v>279</v>
      </c>
      <c r="C19" s="634"/>
      <c r="D19" s="634"/>
      <c r="E19" s="634"/>
      <c r="F19" s="634"/>
      <c r="G19" s="634"/>
      <c r="H19" s="634"/>
      <c r="I19" s="634"/>
      <c r="J19" s="634"/>
      <c r="K19" s="634"/>
      <c r="L19" s="634"/>
      <c r="M19" s="634"/>
      <c r="N19" s="634"/>
      <c r="O19" s="634"/>
      <c r="P19" s="634"/>
      <c r="Q19" s="635"/>
      <c r="R19" s="636">
        <v>4631</v>
      </c>
      <c r="S19" s="637"/>
      <c r="T19" s="637"/>
      <c r="U19" s="637"/>
      <c r="V19" s="637"/>
      <c r="W19" s="637"/>
      <c r="X19" s="637"/>
      <c r="Y19" s="638"/>
      <c r="Z19" s="639">
        <v>0.1</v>
      </c>
      <c r="AA19" s="639"/>
      <c r="AB19" s="639"/>
      <c r="AC19" s="639"/>
      <c r="AD19" s="640">
        <v>4631</v>
      </c>
      <c r="AE19" s="640"/>
      <c r="AF19" s="640"/>
      <c r="AG19" s="640"/>
      <c r="AH19" s="640"/>
      <c r="AI19" s="640"/>
      <c r="AJ19" s="640"/>
      <c r="AK19" s="640"/>
      <c r="AL19" s="641">
        <v>0.1</v>
      </c>
      <c r="AM19" s="642"/>
      <c r="AN19" s="642"/>
      <c r="AO19" s="643"/>
      <c r="AP19" s="633" t="s">
        <v>280</v>
      </c>
      <c r="AQ19" s="634"/>
      <c r="AR19" s="634"/>
      <c r="AS19" s="634"/>
      <c r="AT19" s="634"/>
      <c r="AU19" s="634"/>
      <c r="AV19" s="634"/>
      <c r="AW19" s="634"/>
      <c r="AX19" s="634"/>
      <c r="AY19" s="634"/>
      <c r="AZ19" s="634"/>
      <c r="BA19" s="634"/>
      <c r="BB19" s="634"/>
      <c r="BC19" s="634"/>
      <c r="BD19" s="634"/>
      <c r="BE19" s="634"/>
      <c r="BF19" s="635"/>
      <c r="BG19" s="636" t="s">
        <v>241</v>
      </c>
      <c r="BH19" s="637"/>
      <c r="BI19" s="637"/>
      <c r="BJ19" s="637"/>
      <c r="BK19" s="637"/>
      <c r="BL19" s="637"/>
      <c r="BM19" s="637"/>
      <c r="BN19" s="638"/>
      <c r="BO19" s="639" t="s">
        <v>241</v>
      </c>
      <c r="BP19" s="639"/>
      <c r="BQ19" s="639"/>
      <c r="BR19" s="639"/>
      <c r="BS19" s="640" t="s">
        <v>241</v>
      </c>
      <c r="BT19" s="640"/>
      <c r="BU19" s="640"/>
      <c r="BV19" s="640"/>
      <c r="BW19" s="640"/>
      <c r="BX19" s="640"/>
      <c r="BY19" s="640"/>
      <c r="BZ19" s="640"/>
      <c r="CA19" s="640"/>
      <c r="CB19" s="644"/>
      <c r="CD19" s="633" t="s">
        <v>281</v>
      </c>
      <c r="CE19" s="634"/>
      <c r="CF19" s="634"/>
      <c r="CG19" s="634"/>
      <c r="CH19" s="634"/>
      <c r="CI19" s="634"/>
      <c r="CJ19" s="634"/>
      <c r="CK19" s="634"/>
      <c r="CL19" s="634"/>
      <c r="CM19" s="634"/>
      <c r="CN19" s="634"/>
      <c r="CO19" s="634"/>
      <c r="CP19" s="634"/>
      <c r="CQ19" s="635"/>
      <c r="CR19" s="636" t="s">
        <v>241</v>
      </c>
      <c r="CS19" s="637"/>
      <c r="CT19" s="637"/>
      <c r="CU19" s="637"/>
      <c r="CV19" s="637"/>
      <c r="CW19" s="637"/>
      <c r="CX19" s="637"/>
      <c r="CY19" s="638"/>
      <c r="CZ19" s="639" t="s">
        <v>250</v>
      </c>
      <c r="DA19" s="639"/>
      <c r="DB19" s="639"/>
      <c r="DC19" s="639"/>
      <c r="DD19" s="645" t="s">
        <v>250</v>
      </c>
      <c r="DE19" s="637"/>
      <c r="DF19" s="637"/>
      <c r="DG19" s="637"/>
      <c r="DH19" s="637"/>
      <c r="DI19" s="637"/>
      <c r="DJ19" s="637"/>
      <c r="DK19" s="637"/>
      <c r="DL19" s="637"/>
      <c r="DM19" s="637"/>
      <c r="DN19" s="637"/>
      <c r="DO19" s="637"/>
      <c r="DP19" s="638"/>
      <c r="DQ19" s="645" t="s">
        <v>250</v>
      </c>
      <c r="DR19" s="637"/>
      <c r="DS19" s="637"/>
      <c r="DT19" s="637"/>
      <c r="DU19" s="637"/>
      <c r="DV19" s="637"/>
      <c r="DW19" s="637"/>
      <c r="DX19" s="637"/>
      <c r="DY19" s="637"/>
      <c r="DZ19" s="637"/>
      <c r="EA19" s="637"/>
      <c r="EB19" s="637"/>
      <c r="EC19" s="646"/>
    </row>
    <row r="20" spans="2:133" ht="11.25" customHeight="1" x14ac:dyDescent="0.2">
      <c r="B20" s="649" t="s">
        <v>282</v>
      </c>
      <c r="C20" s="650"/>
      <c r="D20" s="650"/>
      <c r="E20" s="650"/>
      <c r="F20" s="650"/>
      <c r="G20" s="650"/>
      <c r="H20" s="650"/>
      <c r="I20" s="650"/>
      <c r="J20" s="650"/>
      <c r="K20" s="650"/>
      <c r="L20" s="650"/>
      <c r="M20" s="650"/>
      <c r="N20" s="650"/>
      <c r="O20" s="650"/>
      <c r="P20" s="650"/>
      <c r="Q20" s="651"/>
      <c r="R20" s="636" t="s">
        <v>241</v>
      </c>
      <c r="S20" s="637"/>
      <c r="T20" s="637"/>
      <c r="U20" s="637"/>
      <c r="V20" s="637"/>
      <c r="W20" s="637"/>
      <c r="X20" s="637"/>
      <c r="Y20" s="638"/>
      <c r="Z20" s="639" t="s">
        <v>241</v>
      </c>
      <c r="AA20" s="639"/>
      <c r="AB20" s="639"/>
      <c r="AC20" s="639"/>
      <c r="AD20" s="640" t="s">
        <v>241</v>
      </c>
      <c r="AE20" s="640"/>
      <c r="AF20" s="640"/>
      <c r="AG20" s="640"/>
      <c r="AH20" s="640"/>
      <c r="AI20" s="640"/>
      <c r="AJ20" s="640"/>
      <c r="AK20" s="640"/>
      <c r="AL20" s="641" t="s">
        <v>250</v>
      </c>
      <c r="AM20" s="642"/>
      <c r="AN20" s="642"/>
      <c r="AO20" s="643"/>
      <c r="AP20" s="633" t="s">
        <v>283</v>
      </c>
      <c r="AQ20" s="634"/>
      <c r="AR20" s="634"/>
      <c r="AS20" s="634"/>
      <c r="AT20" s="634"/>
      <c r="AU20" s="634"/>
      <c r="AV20" s="634"/>
      <c r="AW20" s="634"/>
      <c r="AX20" s="634"/>
      <c r="AY20" s="634"/>
      <c r="AZ20" s="634"/>
      <c r="BA20" s="634"/>
      <c r="BB20" s="634"/>
      <c r="BC20" s="634"/>
      <c r="BD20" s="634"/>
      <c r="BE20" s="634"/>
      <c r="BF20" s="635"/>
      <c r="BG20" s="636" t="s">
        <v>241</v>
      </c>
      <c r="BH20" s="637"/>
      <c r="BI20" s="637"/>
      <c r="BJ20" s="637"/>
      <c r="BK20" s="637"/>
      <c r="BL20" s="637"/>
      <c r="BM20" s="637"/>
      <c r="BN20" s="638"/>
      <c r="BO20" s="639" t="s">
        <v>250</v>
      </c>
      <c r="BP20" s="639"/>
      <c r="BQ20" s="639"/>
      <c r="BR20" s="639"/>
      <c r="BS20" s="640" t="s">
        <v>241</v>
      </c>
      <c r="BT20" s="640"/>
      <c r="BU20" s="640"/>
      <c r="BV20" s="640"/>
      <c r="BW20" s="640"/>
      <c r="BX20" s="640"/>
      <c r="BY20" s="640"/>
      <c r="BZ20" s="640"/>
      <c r="CA20" s="640"/>
      <c r="CB20" s="644"/>
      <c r="CD20" s="633" t="s">
        <v>284</v>
      </c>
      <c r="CE20" s="634"/>
      <c r="CF20" s="634"/>
      <c r="CG20" s="634"/>
      <c r="CH20" s="634"/>
      <c r="CI20" s="634"/>
      <c r="CJ20" s="634"/>
      <c r="CK20" s="634"/>
      <c r="CL20" s="634"/>
      <c r="CM20" s="634"/>
      <c r="CN20" s="634"/>
      <c r="CO20" s="634"/>
      <c r="CP20" s="634"/>
      <c r="CQ20" s="635"/>
      <c r="CR20" s="636">
        <v>6901629</v>
      </c>
      <c r="CS20" s="637"/>
      <c r="CT20" s="637"/>
      <c r="CU20" s="637"/>
      <c r="CV20" s="637"/>
      <c r="CW20" s="637"/>
      <c r="CX20" s="637"/>
      <c r="CY20" s="638"/>
      <c r="CZ20" s="639">
        <v>100</v>
      </c>
      <c r="DA20" s="639"/>
      <c r="DB20" s="639"/>
      <c r="DC20" s="639"/>
      <c r="DD20" s="645">
        <v>1881970</v>
      </c>
      <c r="DE20" s="637"/>
      <c r="DF20" s="637"/>
      <c r="DG20" s="637"/>
      <c r="DH20" s="637"/>
      <c r="DI20" s="637"/>
      <c r="DJ20" s="637"/>
      <c r="DK20" s="637"/>
      <c r="DL20" s="637"/>
      <c r="DM20" s="637"/>
      <c r="DN20" s="637"/>
      <c r="DO20" s="637"/>
      <c r="DP20" s="638"/>
      <c r="DQ20" s="645">
        <v>4149562</v>
      </c>
      <c r="DR20" s="637"/>
      <c r="DS20" s="637"/>
      <c r="DT20" s="637"/>
      <c r="DU20" s="637"/>
      <c r="DV20" s="637"/>
      <c r="DW20" s="637"/>
      <c r="DX20" s="637"/>
      <c r="DY20" s="637"/>
      <c r="DZ20" s="637"/>
      <c r="EA20" s="637"/>
      <c r="EB20" s="637"/>
      <c r="EC20" s="646"/>
    </row>
    <row r="21" spans="2:133" ht="11.25" customHeight="1" x14ac:dyDescent="0.2">
      <c r="B21" s="633" t="s">
        <v>285</v>
      </c>
      <c r="C21" s="634"/>
      <c r="D21" s="634"/>
      <c r="E21" s="634"/>
      <c r="F21" s="634"/>
      <c r="G21" s="634"/>
      <c r="H21" s="634"/>
      <c r="I21" s="634"/>
      <c r="J21" s="634"/>
      <c r="K21" s="634"/>
      <c r="L21" s="634"/>
      <c r="M21" s="634"/>
      <c r="N21" s="634"/>
      <c r="O21" s="634"/>
      <c r="P21" s="634"/>
      <c r="Q21" s="635"/>
      <c r="R21" s="636">
        <v>2255312</v>
      </c>
      <c r="S21" s="637"/>
      <c r="T21" s="637"/>
      <c r="U21" s="637"/>
      <c r="V21" s="637"/>
      <c r="W21" s="637"/>
      <c r="X21" s="637"/>
      <c r="Y21" s="638"/>
      <c r="Z21" s="639">
        <v>28.6</v>
      </c>
      <c r="AA21" s="639"/>
      <c r="AB21" s="639"/>
      <c r="AC21" s="639"/>
      <c r="AD21" s="640">
        <v>1964101</v>
      </c>
      <c r="AE21" s="640"/>
      <c r="AF21" s="640"/>
      <c r="AG21" s="640"/>
      <c r="AH21" s="640"/>
      <c r="AI21" s="640"/>
      <c r="AJ21" s="640"/>
      <c r="AK21" s="640"/>
      <c r="AL21" s="641">
        <v>50.4</v>
      </c>
      <c r="AM21" s="642"/>
      <c r="AN21" s="642"/>
      <c r="AO21" s="643"/>
      <c r="AP21" s="633" t="s">
        <v>286</v>
      </c>
      <c r="AQ21" s="652"/>
      <c r="AR21" s="652"/>
      <c r="AS21" s="652"/>
      <c r="AT21" s="652"/>
      <c r="AU21" s="652"/>
      <c r="AV21" s="652"/>
      <c r="AW21" s="652"/>
      <c r="AX21" s="652"/>
      <c r="AY21" s="652"/>
      <c r="AZ21" s="652"/>
      <c r="BA21" s="652"/>
      <c r="BB21" s="652"/>
      <c r="BC21" s="652"/>
      <c r="BD21" s="652"/>
      <c r="BE21" s="652"/>
      <c r="BF21" s="653"/>
      <c r="BG21" s="636" t="s">
        <v>241</v>
      </c>
      <c r="BH21" s="637"/>
      <c r="BI21" s="637"/>
      <c r="BJ21" s="637"/>
      <c r="BK21" s="637"/>
      <c r="BL21" s="637"/>
      <c r="BM21" s="637"/>
      <c r="BN21" s="638"/>
      <c r="BO21" s="639" t="s">
        <v>250</v>
      </c>
      <c r="BP21" s="639"/>
      <c r="BQ21" s="639"/>
      <c r="BR21" s="639"/>
      <c r="BS21" s="640" t="s">
        <v>241</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287</v>
      </c>
      <c r="C22" s="634"/>
      <c r="D22" s="634"/>
      <c r="E22" s="634"/>
      <c r="F22" s="634"/>
      <c r="G22" s="634"/>
      <c r="H22" s="634"/>
      <c r="I22" s="634"/>
      <c r="J22" s="634"/>
      <c r="K22" s="634"/>
      <c r="L22" s="634"/>
      <c r="M22" s="634"/>
      <c r="N22" s="634"/>
      <c r="O22" s="634"/>
      <c r="P22" s="634"/>
      <c r="Q22" s="635"/>
      <c r="R22" s="636">
        <v>1964101</v>
      </c>
      <c r="S22" s="637"/>
      <c r="T22" s="637"/>
      <c r="U22" s="637"/>
      <c r="V22" s="637"/>
      <c r="W22" s="637"/>
      <c r="X22" s="637"/>
      <c r="Y22" s="638"/>
      <c r="Z22" s="639">
        <v>24.9</v>
      </c>
      <c r="AA22" s="639"/>
      <c r="AB22" s="639"/>
      <c r="AC22" s="639"/>
      <c r="AD22" s="640">
        <v>1964101</v>
      </c>
      <c r="AE22" s="640"/>
      <c r="AF22" s="640"/>
      <c r="AG22" s="640"/>
      <c r="AH22" s="640"/>
      <c r="AI22" s="640"/>
      <c r="AJ22" s="640"/>
      <c r="AK22" s="640"/>
      <c r="AL22" s="641">
        <v>50.4</v>
      </c>
      <c r="AM22" s="642"/>
      <c r="AN22" s="642"/>
      <c r="AO22" s="643"/>
      <c r="AP22" s="633" t="s">
        <v>288</v>
      </c>
      <c r="AQ22" s="652"/>
      <c r="AR22" s="652"/>
      <c r="AS22" s="652"/>
      <c r="AT22" s="652"/>
      <c r="AU22" s="652"/>
      <c r="AV22" s="652"/>
      <c r="AW22" s="652"/>
      <c r="AX22" s="652"/>
      <c r="AY22" s="652"/>
      <c r="AZ22" s="652"/>
      <c r="BA22" s="652"/>
      <c r="BB22" s="652"/>
      <c r="BC22" s="652"/>
      <c r="BD22" s="652"/>
      <c r="BE22" s="652"/>
      <c r="BF22" s="653"/>
      <c r="BG22" s="636" t="s">
        <v>250</v>
      </c>
      <c r="BH22" s="637"/>
      <c r="BI22" s="637"/>
      <c r="BJ22" s="637"/>
      <c r="BK22" s="637"/>
      <c r="BL22" s="637"/>
      <c r="BM22" s="637"/>
      <c r="BN22" s="638"/>
      <c r="BO22" s="639" t="s">
        <v>241</v>
      </c>
      <c r="BP22" s="639"/>
      <c r="BQ22" s="639"/>
      <c r="BR22" s="639"/>
      <c r="BS22" s="640" t="s">
        <v>250</v>
      </c>
      <c r="BT22" s="640"/>
      <c r="BU22" s="640"/>
      <c r="BV22" s="640"/>
      <c r="BW22" s="640"/>
      <c r="BX22" s="640"/>
      <c r="BY22" s="640"/>
      <c r="BZ22" s="640"/>
      <c r="CA22" s="640"/>
      <c r="CB22" s="644"/>
      <c r="CD22" s="618" t="s">
        <v>289</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290</v>
      </c>
      <c r="C23" s="634"/>
      <c r="D23" s="634"/>
      <c r="E23" s="634"/>
      <c r="F23" s="634"/>
      <c r="G23" s="634"/>
      <c r="H23" s="634"/>
      <c r="I23" s="634"/>
      <c r="J23" s="634"/>
      <c r="K23" s="634"/>
      <c r="L23" s="634"/>
      <c r="M23" s="634"/>
      <c r="N23" s="634"/>
      <c r="O23" s="634"/>
      <c r="P23" s="634"/>
      <c r="Q23" s="635"/>
      <c r="R23" s="636">
        <v>291206</v>
      </c>
      <c r="S23" s="637"/>
      <c r="T23" s="637"/>
      <c r="U23" s="637"/>
      <c r="V23" s="637"/>
      <c r="W23" s="637"/>
      <c r="X23" s="637"/>
      <c r="Y23" s="638"/>
      <c r="Z23" s="639">
        <v>3.7</v>
      </c>
      <c r="AA23" s="639"/>
      <c r="AB23" s="639"/>
      <c r="AC23" s="639"/>
      <c r="AD23" s="640" t="s">
        <v>250</v>
      </c>
      <c r="AE23" s="640"/>
      <c r="AF23" s="640"/>
      <c r="AG23" s="640"/>
      <c r="AH23" s="640"/>
      <c r="AI23" s="640"/>
      <c r="AJ23" s="640"/>
      <c r="AK23" s="640"/>
      <c r="AL23" s="641" t="s">
        <v>241</v>
      </c>
      <c r="AM23" s="642"/>
      <c r="AN23" s="642"/>
      <c r="AO23" s="643"/>
      <c r="AP23" s="633" t="s">
        <v>291</v>
      </c>
      <c r="AQ23" s="652"/>
      <c r="AR23" s="652"/>
      <c r="AS23" s="652"/>
      <c r="AT23" s="652"/>
      <c r="AU23" s="652"/>
      <c r="AV23" s="652"/>
      <c r="AW23" s="652"/>
      <c r="AX23" s="652"/>
      <c r="AY23" s="652"/>
      <c r="AZ23" s="652"/>
      <c r="BA23" s="652"/>
      <c r="BB23" s="652"/>
      <c r="BC23" s="652"/>
      <c r="BD23" s="652"/>
      <c r="BE23" s="652"/>
      <c r="BF23" s="653"/>
      <c r="BG23" s="636" t="s">
        <v>250</v>
      </c>
      <c r="BH23" s="637"/>
      <c r="BI23" s="637"/>
      <c r="BJ23" s="637"/>
      <c r="BK23" s="637"/>
      <c r="BL23" s="637"/>
      <c r="BM23" s="637"/>
      <c r="BN23" s="638"/>
      <c r="BO23" s="639" t="s">
        <v>241</v>
      </c>
      <c r="BP23" s="639"/>
      <c r="BQ23" s="639"/>
      <c r="BR23" s="639"/>
      <c r="BS23" s="640" t="s">
        <v>241</v>
      </c>
      <c r="BT23" s="640"/>
      <c r="BU23" s="640"/>
      <c r="BV23" s="640"/>
      <c r="BW23" s="640"/>
      <c r="BX23" s="640"/>
      <c r="BY23" s="640"/>
      <c r="BZ23" s="640"/>
      <c r="CA23" s="640"/>
      <c r="CB23" s="644"/>
      <c r="CD23" s="618" t="s">
        <v>229</v>
      </c>
      <c r="CE23" s="619"/>
      <c r="CF23" s="619"/>
      <c r="CG23" s="619"/>
      <c r="CH23" s="619"/>
      <c r="CI23" s="619"/>
      <c r="CJ23" s="619"/>
      <c r="CK23" s="619"/>
      <c r="CL23" s="619"/>
      <c r="CM23" s="619"/>
      <c r="CN23" s="619"/>
      <c r="CO23" s="619"/>
      <c r="CP23" s="619"/>
      <c r="CQ23" s="620"/>
      <c r="CR23" s="618" t="s">
        <v>292</v>
      </c>
      <c r="CS23" s="619"/>
      <c r="CT23" s="619"/>
      <c r="CU23" s="619"/>
      <c r="CV23" s="619"/>
      <c r="CW23" s="619"/>
      <c r="CX23" s="619"/>
      <c r="CY23" s="620"/>
      <c r="CZ23" s="618" t="s">
        <v>293</v>
      </c>
      <c r="DA23" s="619"/>
      <c r="DB23" s="619"/>
      <c r="DC23" s="620"/>
      <c r="DD23" s="618" t="s">
        <v>294</v>
      </c>
      <c r="DE23" s="619"/>
      <c r="DF23" s="619"/>
      <c r="DG23" s="619"/>
      <c r="DH23" s="619"/>
      <c r="DI23" s="619"/>
      <c r="DJ23" s="619"/>
      <c r="DK23" s="620"/>
      <c r="DL23" s="663" t="s">
        <v>295</v>
      </c>
      <c r="DM23" s="664"/>
      <c r="DN23" s="664"/>
      <c r="DO23" s="664"/>
      <c r="DP23" s="664"/>
      <c r="DQ23" s="664"/>
      <c r="DR23" s="664"/>
      <c r="DS23" s="664"/>
      <c r="DT23" s="664"/>
      <c r="DU23" s="664"/>
      <c r="DV23" s="665"/>
      <c r="DW23" s="618" t="s">
        <v>296</v>
      </c>
      <c r="DX23" s="619"/>
      <c r="DY23" s="619"/>
      <c r="DZ23" s="619"/>
      <c r="EA23" s="619"/>
      <c r="EB23" s="619"/>
      <c r="EC23" s="620"/>
    </row>
    <row r="24" spans="2:133" ht="11.25" customHeight="1" x14ac:dyDescent="0.2">
      <c r="B24" s="633" t="s">
        <v>297</v>
      </c>
      <c r="C24" s="634"/>
      <c r="D24" s="634"/>
      <c r="E24" s="634"/>
      <c r="F24" s="634"/>
      <c r="G24" s="634"/>
      <c r="H24" s="634"/>
      <c r="I24" s="634"/>
      <c r="J24" s="634"/>
      <c r="K24" s="634"/>
      <c r="L24" s="634"/>
      <c r="M24" s="634"/>
      <c r="N24" s="634"/>
      <c r="O24" s="634"/>
      <c r="P24" s="634"/>
      <c r="Q24" s="635"/>
      <c r="R24" s="636">
        <v>5</v>
      </c>
      <c r="S24" s="637"/>
      <c r="T24" s="637"/>
      <c r="U24" s="637"/>
      <c r="V24" s="637"/>
      <c r="W24" s="637"/>
      <c r="X24" s="637"/>
      <c r="Y24" s="638"/>
      <c r="Z24" s="639">
        <v>0</v>
      </c>
      <c r="AA24" s="639"/>
      <c r="AB24" s="639"/>
      <c r="AC24" s="639"/>
      <c r="AD24" s="640" t="s">
        <v>241</v>
      </c>
      <c r="AE24" s="640"/>
      <c r="AF24" s="640"/>
      <c r="AG24" s="640"/>
      <c r="AH24" s="640"/>
      <c r="AI24" s="640"/>
      <c r="AJ24" s="640"/>
      <c r="AK24" s="640"/>
      <c r="AL24" s="641" t="s">
        <v>241</v>
      </c>
      <c r="AM24" s="642"/>
      <c r="AN24" s="642"/>
      <c r="AO24" s="643"/>
      <c r="AP24" s="633" t="s">
        <v>298</v>
      </c>
      <c r="AQ24" s="652"/>
      <c r="AR24" s="652"/>
      <c r="AS24" s="652"/>
      <c r="AT24" s="652"/>
      <c r="AU24" s="652"/>
      <c r="AV24" s="652"/>
      <c r="AW24" s="652"/>
      <c r="AX24" s="652"/>
      <c r="AY24" s="652"/>
      <c r="AZ24" s="652"/>
      <c r="BA24" s="652"/>
      <c r="BB24" s="652"/>
      <c r="BC24" s="652"/>
      <c r="BD24" s="652"/>
      <c r="BE24" s="652"/>
      <c r="BF24" s="653"/>
      <c r="BG24" s="636" t="s">
        <v>241</v>
      </c>
      <c r="BH24" s="637"/>
      <c r="BI24" s="637"/>
      <c r="BJ24" s="637"/>
      <c r="BK24" s="637"/>
      <c r="BL24" s="637"/>
      <c r="BM24" s="637"/>
      <c r="BN24" s="638"/>
      <c r="BO24" s="639" t="s">
        <v>241</v>
      </c>
      <c r="BP24" s="639"/>
      <c r="BQ24" s="639"/>
      <c r="BR24" s="639"/>
      <c r="BS24" s="640" t="s">
        <v>241</v>
      </c>
      <c r="BT24" s="640"/>
      <c r="BU24" s="640"/>
      <c r="BV24" s="640"/>
      <c r="BW24" s="640"/>
      <c r="BX24" s="640"/>
      <c r="BY24" s="640"/>
      <c r="BZ24" s="640"/>
      <c r="CA24" s="640"/>
      <c r="CB24" s="644"/>
      <c r="CD24" s="622" t="s">
        <v>299</v>
      </c>
      <c r="CE24" s="623"/>
      <c r="CF24" s="623"/>
      <c r="CG24" s="623"/>
      <c r="CH24" s="623"/>
      <c r="CI24" s="623"/>
      <c r="CJ24" s="623"/>
      <c r="CK24" s="623"/>
      <c r="CL24" s="623"/>
      <c r="CM24" s="623"/>
      <c r="CN24" s="623"/>
      <c r="CO24" s="623"/>
      <c r="CP24" s="623"/>
      <c r="CQ24" s="624"/>
      <c r="CR24" s="625">
        <v>2193873</v>
      </c>
      <c r="CS24" s="626"/>
      <c r="CT24" s="626"/>
      <c r="CU24" s="626"/>
      <c r="CV24" s="626"/>
      <c r="CW24" s="626"/>
      <c r="CX24" s="626"/>
      <c r="CY24" s="627"/>
      <c r="CZ24" s="630">
        <v>31.8</v>
      </c>
      <c r="DA24" s="631"/>
      <c r="DB24" s="631"/>
      <c r="DC24" s="647"/>
      <c r="DD24" s="671">
        <v>1604573</v>
      </c>
      <c r="DE24" s="626"/>
      <c r="DF24" s="626"/>
      <c r="DG24" s="626"/>
      <c r="DH24" s="626"/>
      <c r="DI24" s="626"/>
      <c r="DJ24" s="626"/>
      <c r="DK24" s="627"/>
      <c r="DL24" s="671">
        <v>1527397</v>
      </c>
      <c r="DM24" s="626"/>
      <c r="DN24" s="626"/>
      <c r="DO24" s="626"/>
      <c r="DP24" s="626"/>
      <c r="DQ24" s="626"/>
      <c r="DR24" s="626"/>
      <c r="DS24" s="626"/>
      <c r="DT24" s="626"/>
      <c r="DU24" s="626"/>
      <c r="DV24" s="627"/>
      <c r="DW24" s="630">
        <v>38.6</v>
      </c>
      <c r="DX24" s="631"/>
      <c r="DY24" s="631"/>
      <c r="DZ24" s="631"/>
      <c r="EA24" s="631"/>
      <c r="EB24" s="631"/>
      <c r="EC24" s="632"/>
    </row>
    <row r="25" spans="2:133" ht="11.25" customHeight="1" x14ac:dyDescent="0.2">
      <c r="B25" s="633" t="s">
        <v>300</v>
      </c>
      <c r="C25" s="634"/>
      <c r="D25" s="634"/>
      <c r="E25" s="634"/>
      <c r="F25" s="634"/>
      <c r="G25" s="634"/>
      <c r="H25" s="634"/>
      <c r="I25" s="634"/>
      <c r="J25" s="634"/>
      <c r="K25" s="634"/>
      <c r="L25" s="634"/>
      <c r="M25" s="634"/>
      <c r="N25" s="634"/>
      <c r="O25" s="634"/>
      <c r="P25" s="634"/>
      <c r="Q25" s="635"/>
      <c r="R25" s="636">
        <v>4146711</v>
      </c>
      <c r="S25" s="637"/>
      <c r="T25" s="637"/>
      <c r="U25" s="637"/>
      <c r="V25" s="637"/>
      <c r="W25" s="637"/>
      <c r="X25" s="637"/>
      <c r="Y25" s="638"/>
      <c r="Z25" s="639">
        <v>52.6</v>
      </c>
      <c r="AA25" s="639"/>
      <c r="AB25" s="639"/>
      <c r="AC25" s="639"/>
      <c r="AD25" s="640">
        <v>3855500</v>
      </c>
      <c r="AE25" s="640"/>
      <c r="AF25" s="640"/>
      <c r="AG25" s="640"/>
      <c r="AH25" s="640"/>
      <c r="AI25" s="640"/>
      <c r="AJ25" s="640"/>
      <c r="AK25" s="640"/>
      <c r="AL25" s="641">
        <v>98.8</v>
      </c>
      <c r="AM25" s="642"/>
      <c r="AN25" s="642"/>
      <c r="AO25" s="643"/>
      <c r="AP25" s="633" t="s">
        <v>301</v>
      </c>
      <c r="AQ25" s="652"/>
      <c r="AR25" s="652"/>
      <c r="AS25" s="652"/>
      <c r="AT25" s="652"/>
      <c r="AU25" s="652"/>
      <c r="AV25" s="652"/>
      <c r="AW25" s="652"/>
      <c r="AX25" s="652"/>
      <c r="AY25" s="652"/>
      <c r="AZ25" s="652"/>
      <c r="BA25" s="652"/>
      <c r="BB25" s="652"/>
      <c r="BC25" s="652"/>
      <c r="BD25" s="652"/>
      <c r="BE25" s="652"/>
      <c r="BF25" s="653"/>
      <c r="BG25" s="636" t="s">
        <v>241</v>
      </c>
      <c r="BH25" s="637"/>
      <c r="BI25" s="637"/>
      <c r="BJ25" s="637"/>
      <c r="BK25" s="637"/>
      <c r="BL25" s="637"/>
      <c r="BM25" s="637"/>
      <c r="BN25" s="638"/>
      <c r="BO25" s="639" t="s">
        <v>241</v>
      </c>
      <c r="BP25" s="639"/>
      <c r="BQ25" s="639"/>
      <c r="BR25" s="639"/>
      <c r="BS25" s="640" t="s">
        <v>241</v>
      </c>
      <c r="BT25" s="640"/>
      <c r="BU25" s="640"/>
      <c r="BV25" s="640"/>
      <c r="BW25" s="640"/>
      <c r="BX25" s="640"/>
      <c r="BY25" s="640"/>
      <c r="BZ25" s="640"/>
      <c r="CA25" s="640"/>
      <c r="CB25" s="644"/>
      <c r="CD25" s="633" t="s">
        <v>302</v>
      </c>
      <c r="CE25" s="634"/>
      <c r="CF25" s="634"/>
      <c r="CG25" s="634"/>
      <c r="CH25" s="634"/>
      <c r="CI25" s="634"/>
      <c r="CJ25" s="634"/>
      <c r="CK25" s="634"/>
      <c r="CL25" s="634"/>
      <c r="CM25" s="634"/>
      <c r="CN25" s="634"/>
      <c r="CO25" s="634"/>
      <c r="CP25" s="634"/>
      <c r="CQ25" s="635"/>
      <c r="CR25" s="636">
        <v>1055576</v>
      </c>
      <c r="CS25" s="668"/>
      <c r="CT25" s="668"/>
      <c r="CU25" s="668"/>
      <c r="CV25" s="668"/>
      <c r="CW25" s="668"/>
      <c r="CX25" s="668"/>
      <c r="CY25" s="669"/>
      <c r="CZ25" s="641">
        <v>15.3</v>
      </c>
      <c r="DA25" s="666"/>
      <c r="DB25" s="666"/>
      <c r="DC25" s="670"/>
      <c r="DD25" s="645">
        <v>1010053</v>
      </c>
      <c r="DE25" s="668"/>
      <c r="DF25" s="668"/>
      <c r="DG25" s="668"/>
      <c r="DH25" s="668"/>
      <c r="DI25" s="668"/>
      <c r="DJ25" s="668"/>
      <c r="DK25" s="669"/>
      <c r="DL25" s="645">
        <v>1002464</v>
      </c>
      <c r="DM25" s="668"/>
      <c r="DN25" s="668"/>
      <c r="DO25" s="668"/>
      <c r="DP25" s="668"/>
      <c r="DQ25" s="668"/>
      <c r="DR25" s="668"/>
      <c r="DS25" s="668"/>
      <c r="DT25" s="668"/>
      <c r="DU25" s="668"/>
      <c r="DV25" s="669"/>
      <c r="DW25" s="641">
        <v>25.3</v>
      </c>
      <c r="DX25" s="666"/>
      <c r="DY25" s="666"/>
      <c r="DZ25" s="666"/>
      <c r="EA25" s="666"/>
      <c r="EB25" s="666"/>
      <c r="EC25" s="667"/>
    </row>
    <row r="26" spans="2:133" ht="11.25" customHeight="1" x14ac:dyDescent="0.2">
      <c r="B26" s="633" t="s">
        <v>303</v>
      </c>
      <c r="C26" s="634"/>
      <c r="D26" s="634"/>
      <c r="E26" s="634"/>
      <c r="F26" s="634"/>
      <c r="G26" s="634"/>
      <c r="H26" s="634"/>
      <c r="I26" s="634"/>
      <c r="J26" s="634"/>
      <c r="K26" s="634"/>
      <c r="L26" s="634"/>
      <c r="M26" s="634"/>
      <c r="N26" s="634"/>
      <c r="O26" s="634"/>
      <c r="P26" s="634"/>
      <c r="Q26" s="635"/>
      <c r="R26" s="636">
        <v>1115</v>
      </c>
      <c r="S26" s="637"/>
      <c r="T26" s="637"/>
      <c r="U26" s="637"/>
      <c r="V26" s="637"/>
      <c r="W26" s="637"/>
      <c r="X26" s="637"/>
      <c r="Y26" s="638"/>
      <c r="Z26" s="639">
        <v>0</v>
      </c>
      <c r="AA26" s="639"/>
      <c r="AB26" s="639"/>
      <c r="AC26" s="639"/>
      <c r="AD26" s="640">
        <v>1115</v>
      </c>
      <c r="AE26" s="640"/>
      <c r="AF26" s="640"/>
      <c r="AG26" s="640"/>
      <c r="AH26" s="640"/>
      <c r="AI26" s="640"/>
      <c r="AJ26" s="640"/>
      <c r="AK26" s="640"/>
      <c r="AL26" s="641">
        <v>0</v>
      </c>
      <c r="AM26" s="642"/>
      <c r="AN26" s="642"/>
      <c r="AO26" s="643"/>
      <c r="AP26" s="633" t="s">
        <v>304</v>
      </c>
      <c r="AQ26" s="652"/>
      <c r="AR26" s="652"/>
      <c r="AS26" s="652"/>
      <c r="AT26" s="652"/>
      <c r="AU26" s="652"/>
      <c r="AV26" s="652"/>
      <c r="AW26" s="652"/>
      <c r="AX26" s="652"/>
      <c r="AY26" s="652"/>
      <c r="AZ26" s="652"/>
      <c r="BA26" s="652"/>
      <c r="BB26" s="652"/>
      <c r="BC26" s="652"/>
      <c r="BD26" s="652"/>
      <c r="BE26" s="652"/>
      <c r="BF26" s="653"/>
      <c r="BG26" s="636" t="s">
        <v>250</v>
      </c>
      <c r="BH26" s="637"/>
      <c r="BI26" s="637"/>
      <c r="BJ26" s="637"/>
      <c r="BK26" s="637"/>
      <c r="BL26" s="637"/>
      <c r="BM26" s="637"/>
      <c r="BN26" s="638"/>
      <c r="BO26" s="639" t="s">
        <v>250</v>
      </c>
      <c r="BP26" s="639"/>
      <c r="BQ26" s="639"/>
      <c r="BR26" s="639"/>
      <c r="BS26" s="640" t="s">
        <v>241</v>
      </c>
      <c r="BT26" s="640"/>
      <c r="BU26" s="640"/>
      <c r="BV26" s="640"/>
      <c r="BW26" s="640"/>
      <c r="BX26" s="640"/>
      <c r="BY26" s="640"/>
      <c r="BZ26" s="640"/>
      <c r="CA26" s="640"/>
      <c r="CB26" s="644"/>
      <c r="CD26" s="633" t="s">
        <v>305</v>
      </c>
      <c r="CE26" s="634"/>
      <c r="CF26" s="634"/>
      <c r="CG26" s="634"/>
      <c r="CH26" s="634"/>
      <c r="CI26" s="634"/>
      <c r="CJ26" s="634"/>
      <c r="CK26" s="634"/>
      <c r="CL26" s="634"/>
      <c r="CM26" s="634"/>
      <c r="CN26" s="634"/>
      <c r="CO26" s="634"/>
      <c r="CP26" s="634"/>
      <c r="CQ26" s="635"/>
      <c r="CR26" s="636">
        <v>632820</v>
      </c>
      <c r="CS26" s="637"/>
      <c r="CT26" s="637"/>
      <c r="CU26" s="637"/>
      <c r="CV26" s="637"/>
      <c r="CW26" s="637"/>
      <c r="CX26" s="637"/>
      <c r="CY26" s="638"/>
      <c r="CZ26" s="641">
        <v>9.1999999999999993</v>
      </c>
      <c r="DA26" s="666"/>
      <c r="DB26" s="666"/>
      <c r="DC26" s="670"/>
      <c r="DD26" s="645">
        <v>587297</v>
      </c>
      <c r="DE26" s="637"/>
      <c r="DF26" s="637"/>
      <c r="DG26" s="637"/>
      <c r="DH26" s="637"/>
      <c r="DI26" s="637"/>
      <c r="DJ26" s="637"/>
      <c r="DK26" s="638"/>
      <c r="DL26" s="645" t="s">
        <v>241</v>
      </c>
      <c r="DM26" s="637"/>
      <c r="DN26" s="637"/>
      <c r="DO26" s="637"/>
      <c r="DP26" s="637"/>
      <c r="DQ26" s="637"/>
      <c r="DR26" s="637"/>
      <c r="DS26" s="637"/>
      <c r="DT26" s="637"/>
      <c r="DU26" s="637"/>
      <c r="DV26" s="638"/>
      <c r="DW26" s="641" t="s">
        <v>241</v>
      </c>
      <c r="DX26" s="666"/>
      <c r="DY26" s="666"/>
      <c r="DZ26" s="666"/>
      <c r="EA26" s="666"/>
      <c r="EB26" s="666"/>
      <c r="EC26" s="667"/>
    </row>
    <row r="27" spans="2:133" ht="11.25" customHeight="1" x14ac:dyDescent="0.2">
      <c r="B27" s="633" t="s">
        <v>306</v>
      </c>
      <c r="C27" s="634"/>
      <c r="D27" s="634"/>
      <c r="E27" s="634"/>
      <c r="F27" s="634"/>
      <c r="G27" s="634"/>
      <c r="H27" s="634"/>
      <c r="I27" s="634"/>
      <c r="J27" s="634"/>
      <c r="K27" s="634"/>
      <c r="L27" s="634"/>
      <c r="M27" s="634"/>
      <c r="N27" s="634"/>
      <c r="O27" s="634"/>
      <c r="P27" s="634"/>
      <c r="Q27" s="635"/>
      <c r="R27" s="636">
        <v>33431</v>
      </c>
      <c r="S27" s="637"/>
      <c r="T27" s="637"/>
      <c r="U27" s="637"/>
      <c r="V27" s="637"/>
      <c r="W27" s="637"/>
      <c r="X27" s="637"/>
      <c r="Y27" s="638"/>
      <c r="Z27" s="639">
        <v>0.4</v>
      </c>
      <c r="AA27" s="639"/>
      <c r="AB27" s="639"/>
      <c r="AC27" s="639"/>
      <c r="AD27" s="640" t="s">
        <v>241</v>
      </c>
      <c r="AE27" s="640"/>
      <c r="AF27" s="640"/>
      <c r="AG27" s="640"/>
      <c r="AH27" s="640"/>
      <c r="AI27" s="640"/>
      <c r="AJ27" s="640"/>
      <c r="AK27" s="640"/>
      <c r="AL27" s="641" t="s">
        <v>241</v>
      </c>
      <c r="AM27" s="642"/>
      <c r="AN27" s="642"/>
      <c r="AO27" s="643"/>
      <c r="AP27" s="633" t="s">
        <v>307</v>
      </c>
      <c r="AQ27" s="634"/>
      <c r="AR27" s="634"/>
      <c r="AS27" s="634"/>
      <c r="AT27" s="634"/>
      <c r="AU27" s="634"/>
      <c r="AV27" s="634"/>
      <c r="AW27" s="634"/>
      <c r="AX27" s="634"/>
      <c r="AY27" s="634"/>
      <c r="AZ27" s="634"/>
      <c r="BA27" s="634"/>
      <c r="BB27" s="634"/>
      <c r="BC27" s="634"/>
      <c r="BD27" s="634"/>
      <c r="BE27" s="634"/>
      <c r="BF27" s="635"/>
      <c r="BG27" s="636">
        <v>1495115</v>
      </c>
      <c r="BH27" s="637"/>
      <c r="BI27" s="637"/>
      <c r="BJ27" s="637"/>
      <c r="BK27" s="637"/>
      <c r="BL27" s="637"/>
      <c r="BM27" s="637"/>
      <c r="BN27" s="638"/>
      <c r="BO27" s="639">
        <v>100</v>
      </c>
      <c r="BP27" s="639"/>
      <c r="BQ27" s="639"/>
      <c r="BR27" s="639"/>
      <c r="BS27" s="640">
        <v>21184</v>
      </c>
      <c r="BT27" s="640"/>
      <c r="BU27" s="640"/>
      <c r="BV27" s="640"/>
      <c r="BW27" s="640"/>
      <c r="BX27" s="640"/>
      <c r="BY27" s="640"/>
      <c r="BZ27" s="640"/>
      <c r="CA27" s="640"/>
      <c r="CB27" s="644"/>
      <c r="CD27" s="633" t="s">
        <v>308</v>
      </c>
      <c r="CE27" s="634"/>
      <c r="CF27" s="634"/>
      <c r="CG27" s="634"/>
      <c r="CH27" s="634"/>
      <c r="CI27" s="634"/>
      <c r="CJ27" s="634"/>
      <c r="CK27" s="634"/>
      <c r="CL27" s="634"/>
      <c r="CM27" s="634"/>
      <c r="CN27" s="634"/>
      <c r="CO27" s="634"/>
      <c r="CP27" s="634"/>
      <c r="CQ27" s="635"/>
      <c r="CR27" s="636">
        <v>760204</v>
      </c>
      <c r="CS27" s="668"/>
      <c r="CT27" s="668"/>
      <c r="CU27" s="668"/>
      <c r="CV27" s="668"/>
      <c r="CW27" s="668"/>
      <c r="CX27" s="668"/>
      <c r="CY27" s="669"/>
      <c r="CZ27" s="641">
        <v>11</v>
      </c>
      <c r="DA27" s="666"/>
      <c r="DB27" s="666"/>
      <c r="DC27" s="670"/>
      <c r="DD27" s="645">
        <v>225468</v>
      </c>
      <c r="DE27" s="668"/>
      <c r="DF27" s="668"/>
      <c r="DG27" s="668"/>
      <c r="DH27" s="668"/>
      <c r="DI27" s="668"/>
      <c r="DJ27" s="668"/>
      <c r="DK27" s="669"/>
      <c r="DL27" s="645">
        <v>155881</v>
      </c>
      <c r="DM27" s="668"/>
      <c r="DN27" s="668"/>
      <c r="DO27" s="668"/>
      <c r="DP27" s="668"/>
      <c r="DQ27" s="668"/>
      <c r="DR27" s="668"/>
      <c r="DS27" s="668"/>
      <c r="DT27" s="668"/>
      <c r="DU27" s="668"/>
      <c r="DV27" s="669"/>
      <c r="DW27" s="641">
        <v>3.9</v>
      </c>
      <c r="DX27" s="666"/>
      <c r="DY27" s="666"/>
      <c r="DZ27" s="666"/>
      <c r="EA27" s="666"/>
      <c r="EB27" s="666"/>
      <c r="EC27" s="667"/>
    </row>
    <row r="28" spans="2:133" ht="11.25" customHeight="1" x14ac:dyDescent="0.2">
      <c r="B28" s="633" t="s">
        <v>309</v>
      </c>
      <c r="C28" s="634"/>
      <c r="D28" s="634"/>
      <c r="E28" s="634"/>
      <c r="F28" s="634"/>
      <c r="G28" s="634"/>
      <c r="H28" s="634"/>
      <c r="I28" s="634"/>
      <c r="J28" s="634"/>
      <c r="K28" s="634"/>
      <c r="L28" s="634"/>
      <c r="M28" s="634"/>
      <c r="N28" s="634"/>
      <c r="O28" s="634"/>
      <c r="P28" s="634"/>
      <c r="Q28" s="635"/>
      <c r="R28" s="636">
        <v>54254</v>
      </c>
      <c r="S28" s="637"/>
      <c r="T28" s="637"/>
      <c r="U28" s="637"/>
      <c r="V28" s="637"/>
      <c r="W28" s="637"/>
      <c r="X28" s="637"/>
      <c r="Y28" s="638"/>
      <c r="Z28" s="639">
        <v>0.7</v>
      </c>
      <c r="AA28" s="639"/>
      <c r="AB28" s="639"/>
      <c r="AC28" s="639"/>
      <c r="AD28" s="640">
        <v>3680</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310</v>
      </c>
      <c r="CE28" s="634"/>
      <c r="CF28" s="634"/>
      <c r="CG28" s="634"/>
      <c r="CH28" s="634"/>
      <c r="CI28" s="634"/>
      <c r="CJ28" s="634"/>
      <c r="CK28" s="634"/>
      <c r="CL28" s="634"/>
      <c r="CM28" s="634"/>
      <c r="CN28" s="634"/>
      <c r="CO28" s="634"/>
      <c r="CP28" s="634"/>
      <c r="CQ28" s="635"/>
      <c r="CR28" s="636">
        <v>378093</v>
      </c>
      <c r="CS28" s="637"/>
      <c r="CT28" s="637"/>
      <c r="CU28" s="637"/>
      <c r="CV28" s="637"/>
      <c r="CW28" s="637"/>
      <c r="CX28" s="637"/>
      <c r="CY28" s="638"/>
      <c r="CZ28" s="641">
        <v>5.5</v>
      </c>
      <c r="DA28" s="666"/>
      <c r="DB28" s="666"/>
      <c r="DC28" s="670"/>
      <c r="DD28" s="645">
        <v>369052</v>
      </c>
      <c r="DE28" s="637"/>
      <c r="DF28" s="637"/>
      <c r="DG28" s="637"/>
      <c r="DH28" s="637"/>
      <c r="DI28" s="637"/>
      <c r="DJ28" s="637"/>
      <c r="DK28" s="638"/>
      <c r="DL28" s="645">
        <v>369052</v>
      </c>
      <c r="DM28" s="637"/>
      <c r="DN28" s="637"/>
      <c r="DO28" s="637"/>
      <c r="DP28" s="637"/>
      <c r="DQ28" s="637"/>
      <c r="DR28" s="637"/>
      <c r="DS28" s="637"/>
      <c r="DT28" s="637"/>
      <c r="DU28" s="637"/>
      <c r="DV28" s="638"/>
      <c r="DW28" s="641">
        <v>9.3000000000000007</v>
      </c>
      <c r="DX28" s="666"/>
      <c r="DY28" s="666"/>
      <c r="DZ28" s="666"/>
      <c r="EA28" s="666"/>
      <c r="EB28" s="666"/>
      <c r="EC28" s="667"/>
    </row>
    <row r="29" spans="2:133" ht="11.25" customHeight="1" x14ac:dyDescent="0.2">
      <c r="B29" s="633" t="s">
        <v>311</v>
      </c>
      <c r="C29" s="634"/>
      <c r="D29" s="634"/>
      <c r="E29" s="634"/>
      <c r="F29" s="634"/>
      <c r="G29" s="634"/>
      <c r="H29" s="634"/>
      <c r="I29" s="634"/>
      <c r="J29" s="634"/>
      <c r="K29" s="634"/>
      <c r="L29" s="634"/>
      <c r="M29" s="634"/>
      <c r="N29" s="634"/>
      <c r="O29" s="634"/>
      <c r="P29" s="634"/>
      <c r="Q29" s="635"/>
      <c r="R29" s="636">
        <v>15474</v>
      </c>
      <c r="S29" s="637"/>
      <c r="T29" s="637"/>
      <c r="U29" s="637"/>
      <c r="V29" s="637"/>
      <c r="W29" s="637"/>
      <c r="X29" s="637"/>
      <c r="Y29" s="638"/>
      <c r="Z29" s="639">
        <v>0.2</v>
      </c>
      <c r="AA29" s="639"/>
      <c r="AB29" s="639"/>
      <c r="AC29" s="639"/>
      <c r="AD29" s="640" t="s">
        <v>241</v>
      </c>
      <c r="AE29" s="640"/>
      <c r="AF29" s="640"/>
      <c r="AG29" s="640"/>
      <c r="AH29" s="640"/>
      <c r="AI29" s="640"/>
      <c r="AJ29" s="640"/>
      <c r="AK29" s="640"/>
      <c r="AL29" s="641" t="s">
        <v>241</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312</v>
      </c>
      <c r="CE29" s="673"/>
      <c r="CF29" s="633" t="s">
        <v>70</v>
      </c>
      <c r="CG29" s="634"/>
      <c r="CH29" s="634"/>
      <c r="CI29" s="634"/>
      <c r="CJ29" s="634"/>
      <c r="CK29" s="634"/>
      <c r="CL29" s="634"/>
      <c r="CM29" s="634"/>
      <c r="CN29" s="634"/>
      <c r="CO29" s="634"/>
      <c r="CP29" s="634"/>
      <c r="CQ29" s="635"/>
      <c r="CR29" s="636">
        <v>378093</v>
      </c>
      <c r="CS29" s="668"/>
      <c r="CT29" s="668"/>
      <c r="CU29" s="668"/>
      <c r="CV29" s="668"/>
      <c r="CW29" s="668"/>
      <c r="CX29" s="668"/>
      <c r="CY29" s="669"/>
      <c r="CZ29" s="641">
        <v>5.5</v>
      </c>
      <c r="DA29" s="666"/>
      <c r="DB29" s="666"/>
      <c r="DC29" s="670"/>
      <c r="DD29" s="645">
        <v>369052</v>
      </c>
      <c r="DE29" s="668"/>
      <c r="DF29" s="668"/>
      <c r="DG29" s="668"/>
      <c r="DH29" s="668"/>
      <c r="DI29" s="668"/>
      <c r="DJ29" s="668"/>
      <c r="DK29" s="669"/>
      <c r="DL29" s="645">
        <v>369052</v>
      </c>
      <c r="DM29" s="668"/>
      <c r="DN29" s="668"/>
      <c r="DO29" s="668"/>
      <c r="DP29" s="668"/>
      <c r="DQ29" s="668"/>
      <c r="DR29" s="668"/>
      <c r="DS29" s="668"/>
      <c r="DT29" s="668"/>
      <c r="DU29" s="668"/>
      <c r="DV29" s="669"/>
      <c r="DW29" s="641">
        <v>9.3000000000000007</v>
      </c>
      <c r="DX29" s="666"/>
      <c r="DY29" s="666"/>
      <c r="DZ29" s="666"/>
      <c r="EA29" s="666"/>
      <c r="EB29" s="666"/>
      <c r="EC29" s="667"/>
    </row>
    <row r="30" spans="2:133" ht="11.25" customHeight="1" x14ac:dyDescent="0.2">
      <c r="B30" s="633" t="s">
        <v>313</v>
      </c>
      <c r="C30" s="634"/>
      <c r="D30" s="634"/>
      <c r="E30" s="634"/>
      <c r="F30" s="634"/>
      <c r="G30" s="634"/>
      <c r="H30" s="634"/>
      <c r="I30" s="634"/>
      <c r="J30" s="634"/>
      <c r="K30" s="634"/>
      <c r="L30" s="634"/>
      <c r="M30" s="634"/>
      <c r="N30" s="634"/>
      <c r="O30" s="634"/>
      <c r="P30" s="634"/>
      <c r="Q30" s="635"/>
      <c r="R30" s="636">
        <v>825544</v>
      </c>
      <c r="S30" s="637"/>
      <c r="T30" s="637"/>
      <c r="U30" s="637"/>
      <c r="V30" s="637"/>
      <c r="W30" s="637"/>
      <c r="X30" s="637"/>
      <c r="Y30" s="638"/>
      <c r="Z30" s="639">
        <v>10.5</v>
      </c>
      <c r="AA30" s="639"/>
      <c r="AB30" s="639"/>
      <c r="AC30" s="639"/>
      <c r="AD30" s="640" t="s">
        <v>241</v>
      </c>
      <c r="AE30" s="640"/>
      <c r="AF30" s="640"/>
      <c r="AG30" s="640"/>
      <c r="AH30" s="640"/>
      <c r="AI30" s="640"/>
      <c r="AJ30" s="640"/>
      <c r="AK30" s="640"/>
      <c r="AL30" s="641" t="s">
        <v>250</v>
      </c>
      <c r="AM30" s="642"/>
      <c r="AN30" s="642"/>
      <c r="AO30" s="643"/>
      <c r="AP30" s="618" t="s">
        <v>229</v>
      </c>
      <c r="AQ30" s="619"/>
      <c r="AR30" s="619"/>
      <c r="AS30" s="619"/>
      <c r="AT30" s="619"/>
      <c r="AU30" s="619"/>
      <c r="AV30" s="619"/>
      <c r="AW30" s="619"/>
      <c r="AX30" s="619"/>
      <c r="AY30" s="619"/>
      <c r="AZ30" s="619"/>
      <c r="BA30" s="619"/>
      <c r="BB30" s="619"/>
      <c r="BC30" s="619"/>
      <c r="BD30" s="619"/>
      <c r="BE30" s="619"/>
      <c r="BF30" s="620"/>
      <c r="BG30" s="618" t="s">
        <v>314</v>
      </c>
      <c r="BH30" s="678"/>
      <c r="BI30" s="678"/>
      <c r="BJ30" s="678"/>
      <c r="BK30" s="678"/>
      <c r="BL30" s="678"/>
      <c r="BM30" s="678"/>
      <c r="BN30" s="678"/>
      <c r="BO30" s="678"/>
      <c r="BP30" s="678"/>
      <c r="BQ30" s="679"/>
      <c r="BR30" s="618" t="s">
        <v>315</v>
      </c>
      <c r="BS30" s="678"/>
      <c r="BT30" s="678"/>
      <c r="BU30" s="678"/>
      <c r="BV30" s="678"/>
      <c r="BW30" s="678"/>
      <c r="BX30" s="678"/>
      <c r="BY30" s="678"/>
      <c r="BZ30" s="678"/>
      <c r="CA30" s="678"/>
      <c r="CB30" s="679"/>
      <c r="CD30" s="674"/>
      <c r="CE30" s="675"/>
      <c r="CF30" s="633" t="s">
        <v>316</v>
      </c>
      <c r="CG30" s="634"/>
      <c r="CH30" s="634"/>
      <c r="CI30" s="634"/>
      <c r="CJ30" s="634"/>
      <c r="CK30" s="634"/>
      <c r="CL30" s="634"/>
      <c r="CM30" s="634"/>
      <c r="CN30" s="634"/>
      <c r="CO30" s="634"/>
      <c r="CP30" s="634"/>
      <c r="CQ30" s="635"/>
      <c r="CR30" s="636">
        <v>363051</v>
      </c>
      <c r="CS30" s="637"/>
      <c r="CT30" s="637"/>
      <c r="CU30" s="637"/>
      <c r="CV30" s="637"/>
      <c r="CW30" s="637"/>
      <c r="CX30" s="637"/>
      <c r="CY30" s="638"/>
      <c r="CZ30" s="641">
        <v>5.3</v>
      </c>
      <c r="DA30" s="666"/>
      <c r="DB30" s="666"/>
      <c r="DC30" s="670"/>
      <c r="DD30" s="645">
        <v>354010</v>
      </c>
      <c r="DE30" s="637"/>
      <c r="DF30" s="637"/>
      <c r="DG30" s="637"/>
      <c r="DH30" s="637"/>
      <c r="DI30" s="637"/>
      <c r="DJ30" s="637"/>
      <c r="DK30" s="638"/>
      <c r="DL30" s="645">
        <v>354010</v>
      </c>
      <c r="DM30" s="637"/>
      <c r="DN30" s="637"/>
      <c r="DO30" s="637"/>
      <c r="DP30" s="637"/>
      <c r="DQ30" s="637"/>
      <c r="DR30" s="637"/>
      <c r="DS30" s="637"/>
      <c r="DT30" s="637"/>
      <c r="DU30" s="637"/>
      <c r="DV30" s="638"/>
      <c r="DW30" s="641">
        <v>8.9</v>
      </c>
      <c r="DX30" s="666"/>
      <c r="DY30" s="666"/>
      <c r="DZ30" s="666"/>
      <c r="EA30" s="666"/>
      <c r="EB30" s="666"/>
      <c r="EC30" s="667"/>
    </row>
    <row r="31" spans="2:133" ht="11.25" customHeight="1" x14ac:dyDescent="0.2">
      <c r="B31" s="649" t="s">
        <v>317</v>
      </c>
      <c r="C31" s="650"/>
      <c r="D31" s="650"/>
      <c r="E31" s="650"/>
      <c r="F31" s="650"/>
      <c r="G31" s="650"/>
      <c r="H31" s="650"/>
      <c r="I31" s="650"/>
      <c r="J31" s="650"/>
      <c r="K31" s="650"/>
      <c r="L31" s="650"/>
      <c r="M31" s="650"/>
      <c r="N31" s="650"/>
      <c r="O31" s="650"/>
      <c r="P31" s="650"/>
      <c r="Q31" s="651"/>
      <c r="R31" s="636" t="s">
        <v>241</v>
      </c>
      <c r="S31" s="637"/>
      <c r="T31" s="637"/>
      <c r="U31" s="637"/>
      <c r="V31" s="637"/>
      <c r="W31" s="637"/>
      <c r="X31" s="637"/>
      <c r="Y31" s="638"/>
      <c r="Z31" s="639" t="s">
        <v>250</v>
      </c>
      <c r="AA31" s="639"/>
      <c r="AB31" s="639"/>
      <c r="AC31" s="639"/>
      <c r="AD31" s="640" t="s">
        <v>250</v>
      </c>
      <c r="AE31" s="640"/>
      <c r="AF31" s="640"/>
      <c r="AG31" s="640"/>
      <c r="AH31" s="640"/>
      <c r="AI31" s="640"/>
      <c r="AJ31" s="640"/>
      <c r="AK31" s="640"/>
      <c r="AL31" s="641" t="s">
        <v>250</v>
      </c>
      <c r="AM31" s="642"/>
      <c r="AN31" s="642"/>
      <c r="AO31" s="643"/>
      <c r="AP31" s="682" t="s">
        <v>318</v>
      </c>
      <c r="AQ31" s="683"/>
      <c r="AR31" s="683"/>
      <c r="AS31" s="683"/>
      <c r="AT31" s="688" t="s">
        <v>319</v>
      </c>
      <c r="AU31" s="212"/>
      <c r="AV31" s="212"/>
      <c r="AW31" s="212"/>
      <c r="AX31" s="622" t="s">
        <v>192</v>
      </c>
      <c r="AY31" s="623"/>
      <c r="AZ31" s="623"/>
      <c r="BA31" s="623"/>
      <c r="BB31" s="623"/>
      <c r="BC31" s="623"/>
      <c r="BD31" s="623"/>
      <c r="BE31" s="623"/>
      <c r="BF31" s="624"/>
      <c r="BG31" s="692">
        <v>99</v>
      </c>
      <c r="BH31" s="680"/>
      <c r="BI31" s="680"/>
      <c r="BJ31" s="680"/>
      <c r="BK31" s="680"/>
      <c r="BL31" s="680"/>
      <c r="BM31" s="631">
        <v>96.8</v>
      </c>
      <c r="BN31" s="680"/>
      <c r="BO31" s="680"/>
      <c r="BP31" s="680"/>
      <c r="BQ31" s="681"/>
      <c r="BR31" s="692">
        <v>99.2</v>
      </c>
      <c r="BS31" s="680"/>
      <c r="BT31" s="680"/>
      <c r="BU31" s="680"/>
      <c r="BV31" s="680"/>
      <c r="BW31" s="680"/>
      <c r="BX31" s="631">
        <v>96.8</v>
      </c>
      <c r="BY31" s="680"/>
      <c r="BZ31" s="680"/>
      <c r="CA31" s="680"/>
      <c r="CB31" s="681"/>
      <c r="CD31" s="674"/>
      <c r="CE31" s="675"/>
      <c r="CF31" s="633" t="s">
        <v>320</v>
      </c>
      <c r="CG31" s="634"/>
      <c r="CH31" s="634"/>
      <c r="CI31" s="634"/>
      <c r="CJ31" s="634"/>
      <c r="CK31" s="634"/>
      <c r="CL31" s="634"/>
      <c r="CM31" s="634"/>
      <c r="CN31" s="634"/>
      <c r="CO31" s="634"/>
      <c r="CP31" s="634"/>
      <c r="CQ31" s="635"/>
      <c r="CR31" s="636">
        <v>15042</v>
      </c>
      <c r="CS31" s="668"/>
      <c r="CT31" s="668"/>
      <c r="CU31" s="668"/>
      <c r="CV31" s="668"/>
      <c r="CW31" s="668"/>
      <c r="CX31" s="668"/>
      <c r="CY31" s="669"/>
      <c r="CZ31" s="641">
        <v>0.2</v>
      </c>
      <c r="DA31" s="666"/>
      <c r="DB31" s="666"/>
      <c r="DC31" s="670"/>
      <c r="DD31" s="645">
        <v>15042</v>
      </c>
      <c r="DE31" s="668"/>
      <c r="DF31" s="668"/>
      <c r="DG31" s="668"/>
      <c r="DH31" s="668"/>
      <c r="DI31" s="668"/>
      <c r="DJ31" s="668"/>
      <c r="DK31" s="669"/>
      <c r="DL31" s="645">
        <v>15042</v>
      </c>
      <c r="DM31" s="668"/>
      <c r="DN31" s="668"/>
      <c r="DO31" s="668"/>
      <c r="DP31" s="668"/>
      <c r="DQ31" s="668"/>
      <c r="DR31" s="668"/>
      <c r="DS31" s="668"/>
      <c r="DT31" s="668"/>
      <c r="DU31" s="668"/>
      <c r="DV31" s="669"/>
      <c r="DW31" s="641">
        <v>0.4</v>
      </c>
      <c r="DX31" s="666"/>
      <c r="DY31" s="666"/>
      <c r="DZ31" s="666"/>
      <c r="EA31" s="666"/>
      <c r="EB31" s="666"/>
      <c r="EC31" s="667"/>
    </row>
    <row r="32" spans="2:133" ht="11.25" customHeight="1" x14ac:dyDescent="0.2">
      <c r="B32" s="633" t="s">
        <v>321</v>
      </c>
      <c r="C32" s="634"/>
      <c r="D32" s="634"/>
      <c r="E32" s="634"/>
      <c r="F32" s="634"/>
      <c r="G32" s="634"/>
      <c r="H32" s="634"/>
      <c r="I32" s="634"/>
      <c r="J32" s="634"/>
      <c r="K32" s="634"/>
      <c r="L32" s="634"/>
      <c r="M32" s="634"/>
      <c r="N32" s="634"/>
      <c r="O32" s="634"/>
      <c r="P32" s="634"/>
      <c r="Q32" s="635"/>
      <c r="R32" s="636">
        <v>579739</v>
      </c>
      <c r="S32" s="637"/>
      <c r="T32" s="637"/>
      <c r="U32" s="637"/>
      <c r="V32" s="637"/>
      <c r="W32" s="637"/>
      <c r="X32" s="637"/>
      <c r="Y32" s="638"/>
      <c r="Z32" s="639">
        <v>7.4</v>
      </c>
      <c r="AA32" s="639"/>
      <c r="AB32" s="639"/>
      <c r="AC32" s="639"/>
      <c r="AD32" s="640" t="s">
        <v>250</v>
      </c>
      <c r="AE32" s="640"/>
      <c r="AF32" s="640"/>
      <c r="AG32" s="640"/>
      <c r="AH32" s="640"/>
      <c r="AI32" s="640"/>
      <c r="AJ32" s="640"/>
      <c r="AK32" s="640"/>
      <c r="AL32" s="641" t="s">
        <v>241</v>
      </c>
      <c r="AM32" s="642"/>
      <c r="AN32" s="642"/>
      <c r="AO32" s="643"/>
      <c r="AP32" s="684"/>
      <c r="AQ32" s="685"/>
      <c r="AR32" s="685"/>
      <c r="AS32" s="685"/>
      <c r="AT32" s="689"/>
      <c r="AU32" s="208" t="s">
        <v>322</v>
      </c>
      <c r="AX32" s="633" t="s">
        <v>323</v>
      </c>
      <c r="AY32" s="634"/>
      <c r="AZ32" s="634"/>
      <c r="BA32" s="634"/>
      <c r="BB32" s="634"/>
      <c r="BC32" s="634"/>
      <c r="BD32" s="634"/>
      <c r="BE32" s="634"/>
      <c r="BF32" s="635"/>
      <c r="BG32" s="693">
        <v>99.3</v>
      </c>
      <c r="BH32" s="668"/>
      <c r="BI32" s="668"/>
      <c r="BJ32" s="668"/>
      <c r="BK32" s="668"/>
      <c r="BL32" s="668"/>
      <c r="BM32" s="642">
        <v>97.8</v>
      </c>
      <c r="BN32" s="668"/>
      <c r="BO32" s="668"/>
      <c r="BP32" s="668"/>
      <c r="BQ32" s="691"/>
      <c r="BR32" s="693">
        <v>98.9</v>
      </c>
      <c r="BS32" s="668"/>
      <c r="BT32" s="668"/>
      <c r="BU32" s="668"/>
      <c r="BV32" s="668"/>
      <c r="BW32" s="668"/>
      <c r="BX32" s="642">
        <v>97.7</v>
      </c>
      <c r="BY32" s="668"/>
      <c r="BZ32" s="668"/>
      <c r="CA32" s="668"/>
      <c r="CB32" s="691"/>
      <c r="CD32" s="676"/>
      <c r="CE32" s="677"/>
      <c r="CF32" s="633" t="s">
        <v>324</v>
      </c>
      <c r="CG32" s="634"/>
      <c r="CH32" s="634"/>
      <c r="CI32" s="634"/>
      <c r="CJ32" s="634"/>
      <c r="CK32" s="634"/>
      <c r="CL32" s="634"/>
      <c r="CM32" s="634"/>
      <c r="CN32" s="634"/>
      <c r="CO32" s="634"/>
      <c r="CP32" s="634"/>
      <c r="CQ32" s="635"/>
      <c r="CR32" s="636" t="s">
        <v>250</v>
      </c>
      <c r="CS32" s="637"/>
      <c r="CT32" s="637"/>
      <c r="CU32" s="637"/>
      <c r="CV32" s="637"/>
      <c r="CW32" s="637"/>
      <c r="CX32" s="637"/>
      <c r="CY32" s="638"/>
      <c r="CZ32" s="641" t="s">
        <v>241</v>
      </c>
      <c r="DA32" s="666"/>
      <c r="DB32" s="666"/>
      <c r="DC32" s="670"/>
      <c r="DD32" s="645" t="s">
        <v>241</v>
      </c>
      <c r="DE32" s="637"/>
      <c r="DF32" s="637"/>
      <c r="DG32" s="637"/>
      <c r="DH32" s="637"/>
      <c r="DI32" s="637"/>
      <c r="DJ32" s="637"/>
      <c r="DK32" s="638"/>
      <c r="DL32" s="645" t="s">
        <v>250</v>
      </c>
      <c r="DM32" s="637"/>
      <c r="DN32" s="637"/>
      <c r="DO32" s="637"/>
      <c r="DP32" s="637"/>
      <c r="DQ32" s="637"/>
      <c r="DR32" s="637"/>
      <c r="DS32" s="637"/>
      <c r="DT32" s="637"/>
      <c r="DU32" s="637"/>
      <c r="DV32" s="638"/>
      <c r="DW32" s="641" t="s">
        <v>250</v>
      </c>
      <c r="DX32" s="666"/>
      <c r="DY32" s="666"/>
      <c r="DZ32" s="666"/>
      <c r="EA32" s="666"/>
      <c r="EB32" s="666"/>
      <c r="EC32" s="667"/>
    </row>
    <row r="33" spans="2:133" ht="11.25" customHeight="1" x14ac:dyDescent="0.2">
      <c r="B33" s="633" t="s">
        <v>325</v>
      </c>
      <c r="C33" s="634"/>
      <c r="D33" s="634"/>
      <c r="E33" s="634"/>
      <c r="F33" s="634"/>
      <c r="G33" s="634"/>
      <c r="H33" s="634"/>
      <c r="I33" s="634"/>
      <c r="J33" s="634"/>
      <c r="K33" s="634"/>
      <c r="L33" s="634"/>
      <c r="M33" s="634"/>
      <c r="N33" s="634"/>
      <c r="O33" s="634"/>
      <c r="P33" s="634"/>
      <c r="Q33" s="635"/>
      <c r="R33" s="636">
        <v>50651</v>
      </c>
      <c r="S33" s="637"/>
      <c r="T33" s="637"/>
      <c r="U33" s="637"/>
      <c r="V33" s="637"/>
      <c r="W33" s="637"/>
      <c r="X33" s="637"/>
      <c r="Y33" s="638"/>
      <c r="Z33" s="639">
        <v>0.6</v>
      </c>
      <c r="AA33" s="639"/>
      <c r="AB33" s="639"/>
      <c r="AC33" s="639"/>
      <c r="AD33" s="640">
        <v>40198</v>
      </c>
      <c r="AE33" s="640"/>
      <c r="AF33" s="640"/>
      <c r="AG33" s="640"/>
      <c r="AH33" s="640"/>
      <c r="AI33" s="640"/>
      <c r="AJ33" s="640"/>
      <c r="AK33" s="640"/>
      <c r="AL33" s="641">
        <v>1</v>
      </c>
      <c r="AM33" s="642"/>
      <c r="AN33" s="642"/>
      <c r="AO33" s="643"/>
      <c r="AP33" s="686"/>
      <c r="AQ33" s="687"/>
      <c r="AR33" s="687"/>
      <c r="AS33" s="687"/>
      <c r="AT33" s="690"/>
      <c r="AU33" s="213"/>
      <c r="AV33" s="213"/>
      <c r="AW33" s="213"/>
      <c r="AX33" s="657" t="s">
        <v>326</v>
      </c>
      <c r="AY33" s="658"/>
      <c r="AZ33" s="658"/>
      <c r="BA33" s="658"/>
      <c r="BB33" s="658"/>
      <c r="BC33" s="658"/>
      <c r="BD33" s="658"/>
      <c r="BE33" s="658"/>
      <c r="BF33" s="659"/>
      <c r="BG33" s="694">
        <v>98.8</v>
      </c>
      <c r="BH33" s="695"/>
      <c r="BI33" s="695"/>
      <c r="BJ33" s="695"/>
      <c r="BK33" s="695"/>
      <c r="BL33" s="695"/>
      <c r="BM33" s="696">
        <v>95.9</v>
      </c>
      <c r="BN33" s="695"/>
      <c r="BO33" s="695"/>
      <c r="BP33" s="695"/>
      <c r="BQ33" s="697"/>
      <c r="BR33" s="694">
        <v>99.3</v>
      </c>
      <c r="BS33" s="695"/>
      <c r="BT33" s="695"/>
      <c r="BU33" s="695"/>
      <c r="BV33" s="695"/>
      <c r="BW33" s="695"/>
      <c r="BX33" s="696">
        <v>95.9</v>
      </c>
      <c r="BY33" s="695"/>
      <c r="BZ33" s="695"/>
      <c r="CA33" s="695"/>
      <c r="CB33" s="697"/>
      <c r="CD33" s="633" t="s">
        <v>327</v>
      </c>
      <c r="CE33" s="634"/>
      <c r="CF33" s="634"/>
      <c r="CG33" s="634"/>
      <c r="CH33" s="634"/>
      <c r="CI33" s="634"/>
      <c r="CJ33" s="634"/>
      <c r="CK33" s="634"/>
      <c r="CL33" s="634"/>
      <c r="CM33" s="634"/>
      <c r="CN33" s="634"/>
      <c r="CO33" s="634"/>
      <c r="CP33" s="634"/>
      <c r="CQ33" s="635"/>
      <c r="CR33" s="636">
        <v>2825786</v>
      </c>
      <c r="CS33" s="668"/>
      <c r="CT33" s="668"/>
      <c r="CU33" s="668"/>
      <c r="CV33" s="668"/>
      <c r="CW33" s="668"/>
      <c r="CX33" s="668"/>
      <c r="CY33" s="669"/>
      <c r="CZ33" s="641">
        <v>40.9</v>
      </c>
      <c r="DA33" s="666"/>
      <c r="DB33" s="666"/>
      <c r="DC33" s="670"/>
      <c r="DD33" s="645">
        <v>2041972</v>
      </c>
      <c r="DE33" s="668"/>
      <c r="DF33" s="668"/>
      <c r="DG33" s="668"/>
      <c r="DH33" s="668"/>
      <c r="DI33" s="668"/>
      <c r="DJ33" s="668"/>
      <c r="DK33" s="669"/>
      <c r="DL33" s="645">
        <v>1536262</v>
      </c>
      <c r="DM33" s="668"/>
      <c r="DN33" s="668"/>
      <c r="DO33" s="668"/>
      <c r="DP33" s="668"/>
      <c r="DQ33" s="668"/>
      <c r="DR33" s="668"/>
      <c r="DS33" s="668"/>
      <c r="DT33" s="668"/>
      <c r="DU33" s="668"/>
      <c r="DV33" s="669"/>
      <c r="DW33" s="641">
        <v>38.799999999999997</v>
      </c>
      <c r="DX33" s="666"/>
      <c r="DY33" s="666"/>
      <c r="DZ33" s="666"/>
      <c r="EA33" s="666"/>
      <c r="EB33" s="666"/>
      <c r="EC33" s="667"/>
    </row>
    <row r="34" spans="2:133" ht="11.25" customHeight="1" x14ac:dyDescent="0.2">
      <c r="B34" s="633" t="s">
        <v>328</v>
      </c>
      <c r="C34" s="634"/>
      <c r="D34" s="634"/>
      <c r="E34" s="634"/>
      <c r="F34" s="634"/>
      <c r="G34" s="634"/>
      <c r="H34" s="634"/>
      <c r="I34" s="634"/>
      <c r="J34" s="634"/>
      <c r="K34" s="634"/>
      <c r="L34" s="634"/>
      <c r="M34" s="634"/>
      <c r="N34" s="634"/>
      <c r="O34" s="634"/>
      <c r="P34" s="634"/>
      <c r="Q34" s="635"/>
      <c r="R34" s="636">
        <v>18981</v>
      </c>
      <c r="S34" s="637"/>
      <c r="T34" s="637"/>
      <c r="U34" s="637"/>
      <c r="V34" s="637"/>
      <c r="W34" s="637"/>
      <c r="X34" s="637"/>
      <c r="Y34" s="638"/>
      <c r="Z34" s="639">
        <v>0.2</v>
      </c>
      <c r="AA34" s="639"/>
      <c r="AB34" s="639"/>
      <c r="AC34" s="639"/>
      <c r="AD34" s="640" t="s">
        <v>250</v>
      </c>
      <c r="AE34" s="640"/>
      <c r="AF34" s="640"/>
      <c r="AG34" s="640"/>
      <c r="AH34" s="640"/>
      <c r="AI34" s="640"/>
      <c r="AJ34" s="640"/>
      <c r="AK34" s="640"/>
      <c r="AL34" s="641" t="s">
        <v>241</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329</v>
      </c>
      <c r="CE34" s="634"/>
      <c r="CF34" s="634"/>
      <c r="CG34" s="634"/>
      <c r="CH34" s="634"/>
      <c r="CI34" s="634"/>
      <c r="CJ34" s="634"/>
      <c r="CK34" s="634"/>
      <c r="CL34" s="634"/>
      <c r="CM34" s="634"/>
      <c r="CN34" s="634"/>
      <c r="CO34" s="634"/>
      <c r="CP34" s="634"/>
      <c r="CQ34" s="635"/>
      <c r="CR34" s="636">
        <v>1132811</v>
      </c>
      <c r="CS34" s="637"/>
      <c r="CT34" s="637"/>
      <c r="CU34" s="637"/>
      <c r="CV34" s="637"/>
      <c r="CW34" s="637"/>
      <c r="CX34" s="637"/>
      <c r="CY34" s="638"/>
      <c r="CZ34" s="641">
        <v>16.399999999999999</v>
      </c>
      <c r="DA34" s="666"/>
      <c r="DB34" s="666"/>
      <c r="DC34" s="670"/>
      <c r="DD34" s="645">
        <v>733574</v>
      </c>
      <c r="DE34" s="637"/>
      <c r="DF34" s="637"/>
      <c r="DG34" s="637"/>
      <c r="DH34" s="637"/>
      <c r="DI34" s="637"/>
      <c r="DJ34" s="637"/>
      <c r="DK34" s="638"/>
      <c r="DL34" s="645">
        <v>660064</v>
      </c>
      <c r="DM34" s="637"/>
      <c r="DN34" s="637"/>
      <c r="DO34" s="637"/>
      <c r="DP34" s="637"/>
      <c r="DQ34" s="637"/>
      <c r="DR34" s="637"/>
      <c r="DS34" s="637"/>
      <c r="DT34" s="637"/>
      <c r="DU34" s="637"/>
      <c r="DV34" s="638"/>
      <c r="DW34" s="641">
        <v>16.7</v>
      </c>
      <c r="DX34" s="666"/>
      <c r="DY34" s="666"/>
      <c r="DZ34" s="666"/>
      <c r="EA34" s="666"/>
      <c r="EB34" s="666"/>
      <c r="EC34" s="667"/>
    </row>
    <row r="35" spans="2:133" ht="11.25" customHeight="1" x14ac:dyDescent="0.2">
      <c r="B35" s="633" t="s">
        <v>330</v>
      </c>
      <c r="C35" s="634"/>
      <c r="D35" s="634"/>
      <c r="E35" s="634"/>
      <c r="F35" s="634"/>
      <c r="G35" s="634"/>
      <c r="H35" s="634"/>
      <c r="I35" s="634"/>
      <c r="J35" s="634"/>
      <c r="K35" s="634"/>
      <c r="L35" s="634"/>
      <c r="M35" s="634"/>
      <c r="N35" s="634"/>
      <c r="O35" s="634"/>
      <c r="P35" s="634"/>
      <c r="Q35" s="635"/>
      <c r="R35" s="636">
        <v>531670</v>
      </c>
      <c r="S35" s="637"/>
      <c r="T35" s="637"/>
      <c r="U35" s="637"/>
      <c r="V35" s="637"/>
      <c r="W35" s="637"/>
      <c r="X35" s="637"/>
      <c r="Y35" s="638"/>
      <c r="Z35" s="639">
        <v>6.7</v>
      </c>
      <c r="AA35" s="639"/>
      <c r="AB35" s="639"/>
      <c r="AC35" s="639"/>
      <c r="AD35" s="640" t="s">
        <v>250</v>
      </c>
      <c r="AE35" s="640"/>
      <c r="AF35" s="640"/>
      <c r="AG35" s="640"/>
      <c r="AH35" s="640"/>
      <c r="AI35" s="640"/>
      <c r="AJ35" s="640"/>
      <c r="AK35" s="640"/>
      <c r="AL35" s="641" t="s">
        <v>250</v>
      </c>
      <c r="AM35" s="642"/>
      <c r="AN35" s="642"/>
      <c r="AO35" s="643"/>
      <c r="AP35" s="216"/>
      <c r="AQ35" s="618" t="s">
        <v>331</v>
      </c>
      <c r="AR35" s="619"/>
      <c r="AS35" s="619"/>
      <c r="AT35" s="619"/>
      <c r="AU35" s="619"/>
      <c r="AV35" s="619"/>
      <c r="AW35" s="619"/>
      <c r="AX35" s="619"/>
      <c r="AY35" s="619"/>
      <c r="AZ35" s="619"/>
      <c r="BA35" s="619"/>
      <c r="BB35" s="619"/>
      <c r="BC35" s="619"/>
      <c r="BD35" s="619"/>
      <c r="BE35" s="619"/>
      <c r="BF35" s="620"/>
      <c r="BG35" s="618" t="s">
        <v>332</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333</v>
      </c>
      <c r="CE35" s="634"/>
      <c r="CF35" s="634"/>
      <c r="CG35" s="634"/>
      <c r="CH35" s="634"/>
      <c r="CI35" s="634"/>
      <c r="CJ35" s="634"/>
      <c r="CK35" s="634"/>
      <c r="CL35" s="634"/>
      <c r="CM35" s="634"/>
      <c r="CN35" s="634"/>
      <c r="CO35" s="634"/>
      <c r="CP35" s="634"/>
      <c r="CQ35" s="635"/>
      <c r="CR35" s="636">
        <v>15274</v>
      </c>
      <c r="CS35" s="668"/>
      <c r="CT35" s="668"/>
      <c r="CU35" s="668"/>
      <c r="CV35" s="668"/>
      <c r="CW35" s="668"/>
      <c r="CX35" s="668"/>
      <c r="CY35" s="669"/>
      <c r="CZ35" s="641">
        <v>0.2</v>
      </c>
      <c r="DA35" s="666"/>
      <c r="DB35" s="666"/>
      <c r="DC35" s="670"/>
      <c r="DD35" s="645">
        <v>15274</v>
      </c>
      <c r="DE35" s="668"/>
      <c r="DF35" s="668"/>
      <c r="DG35" s="668"/>
      <c r="DH35" s="668"/>
      <c r="DI35" s="668"/>
      <c r="DJ35" s="668"/>
      <c r="DK35" s="669"/>
      <c r="DL35" s="645">
        <v>15274</v>
      </c>
      <c r="DM35" s="668"/>
      <c r="DN35" s="668"/>
      <c r="DO35" s="668"/>
      <c r="DP35" s="668"/>
      <c r="DQ35" s="668"/>
      <c r="DR35" s="668"/>
      <c r="DS35" s="668"/>
      <c r="DT35" s="668"/>
      <c r="DU35" s="668"/>
      <c r="DV35" s="669"/>
      <c r="DW35" s="641">
        <v>0.4</v>
      </c>
      <c r="DX35" s="666"/>
      <c r="DY35" s="666"/>
      <c r="DZ35" s="666"/>
      <c r="EA35" s="666"/>
      <c r="EB35" s="666"/>
      <c r="EC35" s="667"/>
    </row>
    <row r="36" spans="2:133" ht="11.25" customHeight="1" x14ac:dyDescent="0.2">
      <c r="B36" s="633" t="s">
        <v>334</v>
      </c>
      <c r="C36" s="634"/>
      <c r="D36" s="634"/>
      <c r="E36" s="634"/>
      <c r="F36" s="634"/>
      <c r="G36" s="634"/>
      <c r="H36" s="634"/>
      <c r="I36" s="634"/>
      <c r="J36" s="634"/>
      <c r="K36" s="634"/>
      <c r="L36" s="634"/>
      <c r="M36" s="634"/>
      <c r="N36" s="634"/>
      <c r="O36" s="634"/>
      <c r="P36" s="634"/>
      <c r="Q36" s="635"/>
      <c r="R36" s="636">
        <v>785112</v>
      </c>
      <c r="S36" s="637"/>
      <c r="T36" s="637"/>
      <c r="U36" s="637"/>
      <c r="V36" s="637"/>
      <c r="W36" s="637"/>
      <c r="X36" s="637"/>
      <c r="Y36" s="638"/>
      <c r="Z36" s="639">
        <v>10</v>
      </c>
      <c r="AA36" s="639"/>
      <c r="AB36" s="639"/>
      <c r="AC36" s="639"/>
      <c r="AD36" s="640" t="s">
        <v>250</v>
      </c>
      <c r="AE36" s="640"/>
      <c r="AF36" s="640"/>
      <c r="AG36" s="640"/>
      <c r="AH36" s="640"/>
      <c r="AI36" s="640"/>
      <c r="AJ36" s="640"/>
      <c r="AK36" s="640"/>
      <c r="AL36" s="641" t="s">
        <v>241</v>
      </c>
      <c r="AM36" s="642"/>
      <c r="AN36" s="642"/>
      <c r="AO36" s="643"/>
      <c r="AP36" s="216"/>
      <c r="AQ36" s="702" t="s">
        <v>335</v>
      </c>
      <c r="AR36" s="703"/>
      <c r="AS36" s="703"/>
      <c r="AT36" s="703"/>
      <c r="AU36" s="703"/>
      <c r="AV36" s="703"/>
      <c r="AW36" s="703"/>
      <c r="AX36" s="703"/>
      <c r="AY36" s="704"/>
      <c r="AZ36" s="625">
        <v>804907</v>
      </c>
      <c r="BA36" s="626"/>
      <c r="BB36" s="626"/>
      <c r="BC36" s="626"/>
      <c r="BD36" s="626"/>
      <c r="BE36" s="626"/>
      <c r="BF36" s="698"/>
      <c r="BG36" s="622" t="s">
        <v>336</v>
      </c>
      <c r="BH36" s="623"/>
      <c r="BI36" s="623"/>
      <c r="BJ36" s="623"/>
      <c r="BK36" s="623"/>
      <c r="BL36" s="623"/>
      <c r="BM36" s="623"/>
      <c r="BN36" s="623"/>
      <c r="BO36" s="623"/>
      <c r="BP36" s="623"/>
      <c r="BQ36" s="623"/>
      <c r="BR36" s="623"/>
      <c r="BS36" s="623"/>
      <c r="BT36" s="623"/>
      <c r="BU36" s="624"/>
      <c r="BV36" s="625">
        <v>50724</v>
      </c>
      <c r="BW36" s="626"/>
      <c r="BX36" s="626"/>
      <c r="BY36" s="626"/>
      <c r="BZ36" s="626"/>
      <c r="CA36" s="626"/>
      <c r="CB36" s="698"/>
      <c r="CD36" s="633" t="s">
        <v>337</v>
      </c>
      <c r="CE36" s="634"/>
      <c r="CF36" s="634"/>
      <c r="CG36" s="634"/>
      <c r="CH36" s="634"/>
      <c r="CI36" s="634"/>
      <c r="CJ36" s="634"/>
      <c r="CK36" s="634"/>
      <c r="CL36" s="634"/>
      <c r="CM36" s="634"/>
      <c r="CN36" s="634"/>
      <c r="CO36" s="634"/>
      <c r="CP36" s="634"/>
      <c r="CQ36" s="635"/>
      <c r="CR36" s="636">
        <v>876672</v>
      </c>
      <c r="CS36" s="637"/>
      <c r="CT36" s="637"/>
      <c r="CU36" s="637"/>
      <c r="CV36" s="637"/>
      <c r="CW36" s="637"/>
      <c r="CX36" s="637"/>
      <c r="CY36" s="638"/>
      <c r="CZ36" s="641">
        <v>12.7</v>
      </c>
      <c r="DA36" s="666"/>
      <c r="DB36" s="666"/>
      <c r="DC36" s="670"/>
      <c r="DD36" s="645">
        <v>649621</v>
      </c>
      <c r="DE36" s="637"/>
      <c r="DF36" s="637"/>
      <c r="DG36" s="637"/>
      <c r="DH36" s="637"/>
      <c r="DI36" s="637"/>
      <c r="DJ36" s="637"/>
      <c r="DK36" s="638"/>
      <c r="DL36" s="645">
        <v>445793</v>
      </c>
      <c r="DM36" s="637"/>
      <c r="DN36" s="637"/>
      <c r="DO36" s="637"/>
      <c r="DP36" s="637"/>
      <c r="DQ36" s="637"/>
      <c r="DR36" s="637"/>
      <c r="DS36" s="637"/>
      <c r="DT36" s="637"/>
      <c r="DU36" s="637"/>
      <c r="DV36" s="638"/>
      <c r="DW36" s="641">
        <v>11.3</v>
      </c>
      <c r="DX36" s="666"/>
      <c r="DY36" s="666"/>
      <c r="DZ36" s="666"/>
      <c r="EA36" s="666"/>
      <c r="EB36" s="666"/>
      <c r="EC36" s="667"/>
    </row>
    <row r="37" spans="2:133" ht="11.25" customHeight="1" x14ac:dyDescent="0.2">
      <c r="B37" s="633" t="s">
        <v>338</v>
      </c>
      <c r="C37" s="634"/>
      <c r="D37" s="634"/>
      <c r="E37" s="634"/>
      <c r="F37" s="634"/>
      <c r="G37" s="634"/>
      <c r="H37" s="634"/>
      <c r="I37" s="634"/>
      <c r="J37" s="634"/>
      <c r="K37" s="634"/>
      <c r="L37" s="634"/>
      <c r="M37" s="634"/>
      <c r="N37" s="634"/>
      <c r="O37" s="634"/>
      <c r="P37" s="634"/>
      <c r="Q37" s="635"/>
      <c r="R37" s="636">
        <v>180274</v>
      </c>
      <c r="S37" s="637"/>
      <c r="T37" s="637"/>
      <c r="U37" s="637"/>
      <c r="V37" s="637"/>
      <c r="W37" s="637"/>
      <c r="X37" s="637"/>
      <c r="Y37" s="638"/>
      <c r="Z37" s="639">
        <v>2.2999999999999998</v>
      </c>
      <c r="AA37" s="639"/>
      <c r="AB37" s="639"/>
      <c r="AC37" s="639"/>
      <c r="AD37" s="640">
        <v>18</v>
      </c>
      <c r="AE37" s="640"/>
      <c r="AF37" s="640"/>
      <c r="AG37" s="640"/>
      <c r="AH37" s="640"/>
      <c r="AI37" s="640"/>
      <c r="AJ37" s="640"/>
      <c r="AK37" s="640"/>
      <c r="AL37" s="641">
        <v>0</v>
      </c>
      <c r="AM37" s="642"/>
      <c r="AN37" s="642"/>
      <c r="AO37" s="643"/>
      <c r="AQ37" s="699" t="s">
        <v>339</v>
      </c>
      <c r="AR37" s="700"/>
      <c r="AS37" s="700"/>
      <c r="AT37" s="700"/>
      <c r="AU37" s="700"/>
      <c r="AV37" s="700"/>
      <c r="AW37" s="700"/>
      <c r="AX37" s="700"/>
      <c r="AY37" s="701"/>
      <c r="AZ37" s="636">
        <v>321426</v>
      </c>
      <c r="BA37" s="637"/>
      <c r="BB37" s="637"/>
      <c r="BC37" s="637"/>
      <c r="BD37" s="668"/>
      <c r="BE37" s="668"/>
      <c r="BF37" s="691"/>
      <c r="BG37" s="633" t="s">
        <v>340</v>
      </c>
      <c r="BH37" s="634"/>
      <c r="BI37" s="634"/>
      <c r="BJ37" s="634"/>
      <c r="BK37" s="634"/>
      <c r="BL37" s="634"/>
      <c r="BM37" s="634"/>
      <c r="BN37" s="634"/>
      <c r="BO37" s="634"/>
      <c r="BP37" s="634"/>
      <c r="BQ37" s="634"/>
      <c r="BR37" s="634"/>
      <c r="BS37" s="634"/>
      <c r="BT37" s="634"/>
      <c r="BU37" s="635"/>
      <c r="BV37" s="636">
        <v>46336</v>
      </c>
      <c r="BW37" s="637"/>
      <c r="BX37" s="637"/>
      <c r="BY37" s="637"/>
      <c r="BZ37" s="637"/>
      <c r="CA37" s="637"/>
      <c r="CB37" s="646"/>
      <c r="CD37" s="633" t="s">
        <v>341</v>
      </c>
      <c r="CE37" s="634"/>
      <c r="CF37" s="634"/>
      <c r="CG37" s="634"/>
      <c r="CH37" s="634"/>
      <c r="CI37" s="634"/>
      <c r="CJ37" s="634"/>
      <c r="CK37" s="634"/>
      <c r="CL37" s="634"/>
      <c r="CM37" s="634"/>
      <c r="CN37" s="634"/>
      <c r="CO37" s="634"/>
      <c r="CP37" s="634"/>
      <c r="CQ37" s="635"/>
      <c r="CR37" s="636">
        <v>318160</v>
      </c>
      <c r="CS37" s="668"/>
      <c r="CT37" s="668"/>
      <c r="CU37" s="668"/>
      <c r="CV37" s="668"/>
      <c r="CW37" s="668"/>
      <c r="CX37" s="668"/>
      <c r="CY37" s="669"/>
      <c r="CZ37" s="641">
        <v>4.5999999999999996</v>
      </c>
      <c r="DA37" s="666"/>
      <c r="DB37" s="666"/>
      <c r="DC37" s="670"/>
      <c r="DD37" s="645">
        <v>318160</v>
      </c>
      <c r="DE37" s="668"/>
      <c r="DF37" s="668"/>
      <c r="DG37" s="668"/>
      <c r="DH37" s="668"/>
      <c r="DI37" s="668"/>
      <c r="DJ37" s="668"/>
      <c r="DK37" s="669"/>
      <c r="DL37" s="645">
        <v>318160</v>
      </c>
      <c r="DM37" s="668"/>
      <c r="DN37" s="668"/>
      <c r="DO37" s="668"/>
      <c r="DP37" s="668"/>
      <c r="DQ37" s="668"/>
      <c r="DR37" s="668"/>
      <c r="DS37" s="668"/>
      <c r="DT37" s="668"/>
      <c r="DU37" s="668"/>
      <c r="DV37" s="669"/>
      <c r="DW37" s="641">
        <v>8</v>
      </c>
      <c r="DX37" s="666"/>
      <c r="DY37" s="666"/>
      <c r="DZ37" s="666"/>
      <c r="EA37" s="666"/>
      <c r="EB37" s="666"/>
      <c r="EC37" s="667"/>
    </row>
    <row r="38" spans="2:133" ht="11.25" customHeight="1" x14ac:dyDescent="0.2">
      <c r="B38" s="633" t="s">
        <v>342</v>
      </c>
      <c r="C38" s="634"/>
      <c r="D38" s="634"/>
      <c r="E38" s="634"/>
      <c r="F38" s="634"/>
      <c r="G38" s="634"/>
      <c r="H38" s="634"/>
      <c r="I38" s="634"/>
      <c r="J38" s="634"/>
      <c r="K38" s="634"/>
      <c r="L38" s="634"/>
      <c r="M38" s="634"/>
      <c r="N38" s="634"/>
      <c r="O38" s="634"/>
      <c r="P38" s="634"/>
      <c r="Q38" s="635"/>
      <c r="R38" s="636">
        <v>658500</v>
      </c>
      <c r="S38" s="637"/>
      <c r="T38" s="637"/>
      <c r="U38" s="637"/>
      <c r="V38" s="637"/>
      <c r="W38" s="637"/>
      <c r="X38" s="637"/>
      <c r="Y38" s="638"/>
      <c r="Z38" s="639">
        <v>8.4</v>
      </c>
      <c r="AA38" s="639"/>
      <c r="AB38" s="639"/>
      <c r="AC38" s="639"/>
      <c r="AD38" s="640" t="s">
        <v>250</v>
      </c>
      <c r="AE38" s="640"/>
      <c r="AF38" s="640"/>
      <c r="AG38" s="640"/>
      <c r="AH38" s="640"/>
      <c r="AI38" s="640"/>
      <c r="AJ38" s="640"/>
      <c r="AK38" s="640"/>
      <c r="AL38" s="641" t="s">
        <v>250</v>
      </c>
      <c r="AM38" s="642"/>
      <c r="AN38" s="642"/>
      <c r="AO38" s="643"/>
      <c r="AQ38" s="699" t="s">
        <v>343</v>
      </c>
      <c r="AR38" s="700"/>
      <c r="AS38" s="700"/>
      <c r="AT38" s="700"/>
      <c r="AU38" s="700"/>
      <c r="AV38" s="700"/>
      <c r="AW38" s="700"/>
      <c r="AX38" s="700"/>
      <c r="AY38" s="701"/>
      <c r="AZ38" s="636" t="s">
        <v>241</v>
      </c>
      <c r="BA38" s="637"/>
      <c r="BB38" s="637"/>
      <c r="BC38" s="637"/>
      <c r="BD38" s="668"/>
      <c r="BE38" s="668"/>
      <c r="BF38" s="691"/>
      <c r="BG38" s="633" t="s">
        <v>344</v>
      </c>
      <c r="BH38" s="634"/>
      <c r="BI38" s="634"/>
      <c r="BJ38" s="634"/>
      <c r="BK38" s="634"/>
      <c r="BL38" s="634"/>
      <c r="BM38" s="634"/>
      <c r="BN38" s="634"/>
      <c r="BO38" s="634"/>
      <c r="BP38" s="634"/>
      <c r="BQ38" s="634"/>
      <c r="BR38" s="634"/>
      <c r="BS38" s="634"/>
      <c r="BT38" s="634"/>
      <c r="BU38" s="635"/>
      <c r="BV38" s="636">
        <v>1599</v>
      </c>
      <c r="BW38" s="637"/>
      <c r="BX38" s="637"/>
      <c r="BY38" s="637"/>
      <c r="BZ38" s="637"/>
      <c r="CA38" s="637"/>
      <c r="CB38" s="646"/>
      <c r="CD38" s="633" t="s">
        <v>345</v>
      </c>
      <c r="CE38" s="634"/>
      <c r="CF38" s="634"/>
      <c r="CG38" s="634"/>
      <c r="CH38" s="634"/>
      <c r="CI38" s="634"/>
      <c r="CJ38" s="634"/>
      <c r="CK38" s="634"/>
      <c r="CL38" s="634"/>
      <c r="CM38" s="634"/>
      <c r="CN38" s="634"/>
      <c r="CO38" s="634"/>
      <c r="CP38" s="634"/>
      <c r="CQ38" s="635"/>
      <c r="CR38" s="636">
        <v>483481</v>
      </c>
      <c r="CS38" s="637"/>
      <c r="CT38" s="637"/>
      <c r="CU38" s="637"/>
      <c r="CV38" s="637"/>
      <c r="CW38" s="637"/>
      <c r="CX38" s="637"/>
      <c r="CY38" s="638"/>
      <c r="CZ38" s="641">
        <v>7</v>
      </c>
      <c r="DA38" s="666"/>
      <c r="DB38" s="666"/>
      <c r="DC38" s="670"/>
      <c r="DD38" s="645">
        <v>393870</v>
      </c>
      <c r="DE38" s="637"/>
      <c r="DF38" s="637"/>
      <c r="DG38" s="637"/>
      <c r="DH38" s="637"/>
      <c r="DI38" s="637"/>
      <c r="DJ38" s="637"/>
      <c r="DK38" s="638"/>
      <c r="DL38" s="645">
        <v>391636</v>
      </c>
      <c r="DM38" s="637"/>
      <c r="DN38" s="637"/>
      <c r="DO38" s="637"/>
      <c r="DP38" s="637"/>
      <c r="DQ38" s="637"/>
      <c r="DR38" s="637"/>
      <c r="DS38" s="637"/>
      <c r="DT38" s="637"/>
      <c r="DU38" s="637"/>
      <c r="DV38" s="638"/>
      <c r="DW38" s="641">
        <v>9.9</v>
      </c>
      <c r="DX38" s="666"/>
      <c r="DY38" s="666"/>
      <c r="DZ38" s="666"/>
      <c r="EA38" s="666"/>
      <c r="EB38" s="666"/>
      <c r="EC38" s="667"/>
    </row>
    <row r="39" spans="2:133" ht="11.25" customHeight="1" x14ac:dyDescent="0.2">
      <c r="B39" s="633" t="s">
        <v>346</v>
      </c>
      <c r="C39" s="634"/>
      <c r="D39" s="634"/>
      <c r="E39" s="634"/>
      <c r="F39" s="634"/>
      <c r="G39" s="634"/>
      <c r="H39" s="634"/>
      <c r="I39" s="634"/>
      <c r="J39" s="634"/>
      <c r="K39" s="634"/>
      <c r="L39" s="634"/>
      <c r="M39" s="634"/>
      <c r="N39" s="634"/>
      <c r="O39" s="634"/>
      <c r="P39" s="634"/>
      <c r="Q39" s="635"/>
      <c r="R39" s="636" t="s">
        <v>250</v>
      </c>
      <c r="S39" s="637"/>
      <c r="T39" s="637"/>
      <c r="U39" s="637"/>
      <c r="V39" s="637"/>
      <c r="W39" s="637"/>
      <c r="X39" s="637"/>
      <c r="Y39" s="638"/>
      <c r="Z39" s="639" t="s">
        <v>241</v>
      </c>
      <c r="AA39" s="639"/>
      <c r="AB39" s="639"/>
      <c r="AC39" s="639"/>
      <c r="AD39" s="640" t="s">
        <v>241</v>
      </c>
      <c r="AE39" s="640"/>
      <c r="AF39" s="640"/>
      <c r="AG39" s="640"/>
      <c r="AH39" s="640"/>
      <c r="AI39" s="640"/>
      <c r="AJ39" s="640"/>
      <c r="AK39" s="640"/>
      <c r="AL39" s="641" t="s">
        <v>250</v>
      </c>
      <c r="AM39" s="642"/>
      <c r="AN39" s="642"/>
      <c r="AO39" s="643"/>
      <c r="AQ39" s="699" t="s">
        <v>347</v>
      </c>
      <c r="AR39" s="700"/>
      <c r="AS39" s="700"/>
      <c r="AT39" s="700"/>
      <c r="AU39" s="700"/>
      <c r="AV39" s="700"/>
      <c r="AW39" s="700"/>
      <c r="AX39" s="700"/>
      <c r="AY39" s="701"/>
      <c r="AZ39" s="636" t="s">
        <v>241</v>
      </c>
      <c r="BA39" s="637"/>
      <c r="BB39" s="637"/>
      <c r="BC39" s="637"/>
      <c r="BD39" s="668"/>
      <c r="BE39" s="668"/>
      <c r="BF39" s="691"/>
      <c r="BG39" s="633" t="s">
        <v>348</v>
      </c>
      <c r="BH39" s="634"/>
      <c r="BI39" s="634"/>
      <c r="BJ39" s="634"/>
      <c r="BK39" s="634"/>
      <c r="BL39" s="634"/>
      <c r="BM39" s="634"/>
      <c r="BN39" s="634"/>
      <c r="BO39" s="634"/>
      <c r="BP39" s="634"/>
      <c r="BQ39" s="634"/>
      <c r="BR39" s="634"/>
      <c r="BS39" s="634"/>
      <c r="BT39" s="634"/>
      <c r="BU39" s="635"/>
      <c r="BV39" s="636">
        <v>2645</v>
      </c>
      <c r="BW39" s="637"/>
      <c r="BX39" s="637"/>
      <c r="BY39" s="637"/>
      <c r="BZ39" s="637"/>
      <c r="CA39" s="637"/>
      <c r="CB39" s="646"/>
      <c r="CD39" s="633" t="s">
        <v>349</v>
      </c>
      <c r="CE39" s="634"/>
      <c r="CF39" s="634"/>
      <c r="CG39" s="634"/>
      <c r="CH39" s="634"/>
      <c r="CI39" s="634"/>
      <c r="CJ39" s="634"/>
      <c r="CK39" s="634"/>
      <c r="CL39" s="634"/>
      <c r="CM39" s="634"/>
      <c r="CN39" s="634"/>
      <c r="CO39" s="634"/>
      <c r="CP39" s="634"/>
      <c r="CQ39" s="635"/>
      <c r="CR39" s="636">
        <v>17141</v>
      </c>
      <c r="CS39" s="668"/>
      <c r="CT39" s="668"/>
      <c r="CU39" s="668"/>
      <c r="CV39" s="668"/>
      <c r="CW39" s="668"/>
      <c r="CX39" s="668"/>
      <c r="CY39" s="669"/>
      <c r="CZ39" s="641">
        <v>0.2</v>
      </c>
      <c r="DA39" s="666"/>
      <c r="DB39" s="666"/>
      <c r="DC39" s="670"/>
      <c r="DD39" s="645">
        <v>14384</v>
      </c>
      <c r="DE39" s="668"/>
      <c r="DF39" s="668"/>
      <c r="DG39" s="668"/>
      <c r="DH39" s="668"/>
      <c r="DI39" s="668"/>
      <c r="DJ39" s="668"/>
      <c r="DK39" s="669"/>
      <c r="DL39" s="645" t="s">
        <v>241</v>
      </c>
      <c r="DM39" s="668"/>
      <c r="DN39" s="668"/>
      <c r="DO39" s="668"/>
      <c r="DP39" s="668"/>
      <c r="DQ39" s="668"/>
      <c r="DR39" s="668"/>
      <c r="DS39" s="668"/>
      <c r="DT39" s="668"/>
      <c r="DU39" s="668"/>
      <c r="DV39" s="669"/>
      <c r="DW39" s="641" t="s">
        <v>241</v>
      </c>
      <c r="DX39" s="666"/>
      <c r="DY39" s="666"/>
      <c r="DZ39" s="666"/>
      <c r="EA39" s="666"/>
      <c r="EB39" s="666"/>
      <c r="EC39" s="667"/>
    </row>
    <row r="40" spans="2:133" ht="11.25" customHeight="1" x14ac:dyDescent="0.2">
      <c r="B40" s="633" t="s">
        <v>350</v>
      </c>
      <c r="C40" s="634"/>
      <c r="D40" s="634"/>
      <c r="E40" s="634"/>
      <c r="F40" s="634"/>
      <c r="G40" s="634"/>
      <c r="H40" s="634"/>
      <c r="I40" s="634"/>
      <c r="J40" s="634"/>
      <c r="K40" s="634"/>
      <c r="L40" s="634"/>
      <c r="M40" s="634"/>
      <c r="N40" s="634"/>
      <c r="O40" s="634"/>
      <c r="P40" s="634"/>
      <c r="Q40" s="635"/>
      <c r="R40" s="636">
        <v>56900</v>
      </c>
      <c r="S40" s="637"/>
      <c r="T40" s="637"/>
      <c r="U40" s="637"/>
      <c r="V40" s="637"/>
      <c r="W40" s="637"/>
      <c r="X40" s="637"/>
      <c r="Y40" s="638"/>
      <c r="Z40" s="639">
        <v>0.7</v>
      </c>
      <c r="AA40" s="639"/>
      <c r="AB40" s="639"/>
      <c r="AC40" s="639"/>
      <c r="AD40" s="640" t="s">
        <v>250</v>
      </c>
      <c r="AE40" s="640"/>
      <c r="AF40" s="640"/>
      <c r="AG40" s="640"/>
      <c r="AH40" s="640"/>
      <c r="AI40" s="640"/>
      <c r="AJ40" s="640"/>
      <c r="AK40" s="640"/>
      <c r="AL40" s="641" t="s">
        <v>241</v>
      </c>
      <c r="AM40" s="642"/>
      <c r="AN40" s="642"/>
      <c r="AO40" s="643"/>
      <c r="AQ40" s="699" t="s">
        <v>351</v>
      </c>
      <c r="AR40" s="700"/>
      <c r="AS40" s="700"/>
      <c r="AT40" s="700"/>
      <c r="AU40" s="700"/>
      <c r="AV40" s="700"/>
      <c r="AW40" s="700"/>
      <c r="AX40" s="700"/>
      <c r="AY40" s="701"/>
      <c r="AZ40" s="636" t="s">
        <v>250</v>
      </c>
      <c r="BA40" s="637"/>
      <c r="BB40" s="637"/>
      <c r="BC40" s="637"/>
      <c r="BD40" s="668"/>
      <c r="BE40" s="668"/>
      <c r="BF40" s="691"/>
      <c r="BG40" s="684" t="s">
        <v>352</v>
      </c>
      <c r="BH40" s="685"/>
      <c r="BI40" s="685"/>
      <c r="BJ40" s="685"/>
      <c r="BK40" s="685"/>
      <c r="BL40" s="217"/>
      <c r="BM40" s="634" t="s">
        <v>353</v>
      </c>
      <c r="BN40" s="634"/>
      <c r="BO40" s="634"/>
      <c r="BP40" s="634"/>
      <c r="BQ40" s="634"/>
      <c r="BR40" s="634"/>
      <c r="BS40" s="634"/>
      <c r="BT40" s="634"/>
      <c r="BU40" s="635"/>
      <c r="BV40" s="636">
        <v>104</v>
      </c>
      <c r="BW40" s="637"/>
      <c r="BX40" s="637"/>
      <c r="BY40" s="637"/>
      <c r="BZ40" s="637"/>
      <c r="CA40" s="637"/>
      <c r="CB40" s="646"/>
      <c r="CD40" s="633" t="s">
        <v>354</v>
      </c>
      <c r="CE40" s="634"/>
      <c r="CF40" s="634"/>
      <c r="CG40" s="634"/>
      <c r="CH40" s="634"/>
      <c r="CI40" s="634"/>
      <c r="CJ40" s="634"/>
      <c r="CK40" s="634"/>
      <c r="CL40" s="634"/>
      <c r="CM40" s="634"/>
      <c r="CN40" s="634"/>
      <c r="CO40" s="634"/>
      <c r="CP40" s="634"/>
      <c r="CQ40" s="635"/>
      <c r="CR40" s="636">
        <v>300407</v>
      </c>
      <c r="CS40" s="637"/>
      <c r="CT40" s="637"/>
      <c r="CU40" s="637"/>
      <c r="CV40" s="637"/>
      <c r="CW40" s="637"/>
      <c r="CX40" s="637"/>
      <c r="CY40" s="638"/>
      <c r="CZ40" s="641">
        <v>4.4000000000000004</v>
      </c>
      <c r="DA40" s="666"/>
      <c r="DB40" s="666"/>
      <c r="DC40" s="670"/>
      <c r="DD40" s="645">
        <v>235249</v>
      </c>
      <c r="DE40" s="637"/>
      <c r="DF40" s="637"/>
      <c r="DG40" s="637"/>
      <c r="DH40" s="637"/>
      <c r="DI40" s="637"/>
      <c r="DJ40" s="637"/>
      <c r="DK40" s="638"/>
      <c r="DL40" s="645">
        <v>23495</v>
      </c>
      <c r="DM40" s="637"/>
      <c r="DN40" s="637"/>
      <c r="DO40" s="637"/>
      <c r="DP40" s="637"/>
      <c r="DQ40" s="637"/>
      <c r="DR40" s="637"/>
      <c r="DS40" s="637"/>
      <c r="DT40" s="637"/>
      <c r="DU40" s="637"/>
      <c r="DV40" s="638"/>
      <c r="DW40" s="641">
        <v>0.6</v>
      </c>
      <c r="DX40" s="666"/>
      <c r="DY40" s="666"/>
      <c r="DZ40" s="666"/>
      <c r="EA40" s="666"/>
      <c r="EB40" s="666"/>
      <c r="EC40" s="667"/>
    </row>
    <row r="41" spans="2:133" ht="11.25" customHeight="1" x14ac:dyDescent="0.2">
      <c r="B41" s="657" t="s">
        <v>355</v>
      </c>
      <c r="C41" s="658"/>
      <c r="D41" s="658"/>
      <c r="E41" s="658"/>
      <c r="F41" s="658"/>
      <c r="G41" s="658"/>
      <c r="H41" s="658"/>
      <c r="I41" s="658"/>
      <c r="J41" s="658"/>
      <c r="K41" s="658"/>
      <c r="L41" s="658"/>
      <c r="M41" s="658"/>
      <c r="N41" s="658"/>
      <c r="O41" s="658"/>
      <c r="P41" s="658"/>
      <c r="Q41" s="659"/>
      <c r="R41" s="708">
        <v>7881456</v>
      </c>
      <c r="S41" s="709"/>
      <c r="T41" s="709"/>
      <c r="U41" s="709"/>
      <c r="V41" s="709"/>
      <c r="W41" s="709"/>
      <c r="X41" s="709"/>
      <c r="Y41" s="713"/>
      <c r="Z41" s="714">
        <v>100</v>
      </c>
      <c r="AA41" s="714"/>
      <c r="AB41" s="714"/>
      <c r="AC41" s="714"/>
      <c r="AD41" s="715">
        <v>3900511</v>
      </c>
      <c r="AE41" s="715"/>
      <c r="AF41" s="715"/>
      <c r="AG41" s="715"/>
      <c r="AH41" s="715"/>
      <c r="AI41" s="715"/>
      <c r="AJ41" s="715"/>
      <c r="AK41" s="715"/>
      <c r="AL41" s="716">
        <v>100</v>
      </c>
      <c r="AM41" s="696"/>
      <c r="AN41" s="696"/>
      <c r="AO41" s="717"/>
      <c r="AQ41" s="699" t="s">
        <v>356</v>
      </c>
      <c r="AR41" s="700"/>
      <c r="AS41" s="700"/>
      <c r="AT41" s="700"/>
      <c r="AU41" s="700"/>
      <c r="AV41" s="700"/>
      <c r="AW41" s="700"/>
      <c r="AX41" s="700"/>
      <c r="AY41" s="701"/>
      <c r="AZ41" s="636">
        <v>97089</v>
      </c>
      <c r="BA41" s="637"/>
      <c r="BB41" s="637"/>
      <c r="BC41" s="637"/>
      <c r="BD41" s="668"/>
      <c r="BE41" s="668"/>
      <c r="BF41" s="691"/>
      <c r="BG41" s="684"/>
      <c r="BH41" s="685"/>
      <c r="BI41" s="685"/>
      <c r="BJ41" s="685"/>
      <c r="BK41" s="685"/>
      <c r="BL41" s="217"/>
      <c r="BM41" s="634" t="s">
        <v>357</v>
      </c>
      <c r="BN41" s="634"/>
      <c r="BO41" s="634"/>
      <c r="BP41" s="634"/>
      <c r="BQ41" s="634"/>
      <c r="BR41" s="634"/>
      <c r="BS41" s="634"/>
      <c r="BT41" s="634"/>
      <c r="BU41" s="635"/>
      <c r="BV41" s="636" t="s">
        <v>241</v>
      </c>
      <c r="BW41" s="637"/>
      <c r="BX41" s="637"/>
      <c r="BY41" s="637"/>
      <c r="BZ41" s="637"/>
      <c r="CA41" s="637"/>
      <c r="CB41" s="646"/>
      <c r="CD41" s="633" t="s">
        <v>358</v>
      </c>
      <c r="CE41" s="634"/>
      <c r="CF41" s="634"/>
      <c r="CG41" s="634"/>
      <c r="CH41" s="634"/>
      <c r="CI41" s="634"/>
      <c r="CJ41" s="634"/>
      <c r="CK41" s="634"/>
      <c r="CL41" s="634"/>
      <c r="CM41" s="634"/>
      <c r="CN41" s="634"/>
      <c r="CO41" s="634"/>
      <c r="CP41" s="634"/>
      <c r="CQ41" s="635"/>
      <c r="CR41" s="636" t="s">
        <v>250</v>
      </c>
      <c r="CS41" s="668"/>
      <c r="CT41" s="668"/>
      <c r="CU41" s="668"/>
      <c r="CV41" s="668"/>
      <c r="CW41" s="668"/>
      <c r="CX41" s="668"/>
      <c r="CY41" s="669"/>
      <c r="CZ41" s="641" t="s">
        <v>250</v>
      </c>
      <c r="DA41" s="666"/>
      <c r="DB41" s="666"/>
      <c r="DC41" s="670"/>
      <c r="DD41" s="645" t="s">
        <v>241</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359</v>
      </c>
      <c r="AR42" s="706"/>
      <c r="AS42" s="706"/>
      <c r="AT42" s="706"/>
      <c r="AU42" s="706"/>
      <c r="AV42" s="706"/>
      <c r="AW42" s="706"/>
      <c r="AX42" s="706"/>
      <c r="AY42" s="707"/>
      <c r="AZ42" s="708">
        <v>386392</v>
      </c>
      <c r="BA42" s="709"/>
      <c r="BB42" s="709"/>
      <c r="BC42" s="709"/>
      <c r="BD42" s="695"/>
      <c r="BE42" s="695"/>
      <c r="BF42" s="697"/>
      <c r="BG42" s="686"/>
      <c r="BH42" s="687"/>
      <c r="BI42" s="687"/>
      <c r="BJ42" s="687"/>
      <c r="BK42" s="687"/>
      <c r="BL42" s="218"/>
      <c r="BM42" s="658" t="s">
        <v>360</v>
      </c>
      <c r="BN42" s="658"/>
      <c r="BO42" s="658"/>
      <c r="BP42" s="658"/>
      <c r="BQ42" s="658"/>
      <c r="BR42" s="658"/>
      <c r="BS42" s="658"/>
      <c r="BT42" s="658"/>
      <c r="BU42" s="659"/>
      <c r="BV42" s="708">
        <v>363</v>
      </c>
      <c r="BW42" s="709"/>
      <c r="BX42" s="709"/>
      <c r="BY42" s="709"/>
      <c r="BZ42" s="709"/>
      <c r="CA42" s="709"/>
      <c r="CB42" s="718"/>
      <c r="CD42" s="633" t="s">
        <v>361</v>
      </c>
      <c r="CE42" s="634"/>
      <c r="CF42" s="634"/>
      <c r="CG42" s="634"/>
      <c r="CH42" s="634"/>
      <c r="CI42" s="634"/>
      <c r="CJ42" s="634"/>
      <c r="CK42" s="634"/>
      <c r="CL42" s="634"/>
      <c r="CM42" s="634"/>
      <c r="CN42" s="634"/>
      <c r="CO42" s="634"/>
      <c r="CP42" s="634"/>
      <c r="CQ42" s="635"/>
      <c r="CR42" s="636">
        <v>1881970</v>
      </c>
      <c r="CS42" s="668"/>
      <c r="CT42" s="668"/>
      <c r="CU42" s="668"/>
      <c r="CV42" s="668"/>
      <c r="CW42" s="668"/>
      <c r="CX42" s="668"/>
      <c r="CY42" s="669"/>
      <c r="CZ42" s="641">
        <v>27.3</v>
      </c>
      <c r="DA42" s="666"/>
      <c r="DB42" s="666"/>
      <c r="DC42" s="670"/>
      <c r="DD42" s="645">
        <v>503017</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362</v>
      </c>
      <c r="CD43" s="633" t="s">
        <v>363</v>
      </c>
      <c r="CE43" s="634"/>
      <c r="CF43" s="634"/>
      <c r="CG43" s="634"/>
      <c r="CH43" s="634"/>
      <c r="CI43" s="634"/>
      <c r="CJ43" s="634"/>
      <c r="CK43" s="634"/>
      <c r="CL43" s="634"/>
      <c r="CM43" s="634"/>
      <c r="CN43" s="634"/>
      <c r="CO43" s="634"/>
      <c r="CP43" s="634"/>
      <c r="CQ43" s="635"/>
      <c r="CR43" s="636">
        <v>54814</v>
      </c>
      <c r="CS43" s="668"/>
      <c r="CT43" s="668"/>
      <c r="CU43" s="668"/>
      <c r="CV43" s="668"/>
      <c r="CW43" s="668"/>
      <c r="CX43" s="668"/>
      <c r="CY43" s="669"/>
      <c r="CZ43" s="641">
        <v>0.8</v>
      </c>
      <c r="DA43" s="666"/>
      <c r="DB43" s="666"/>
      <c r="DC43" s="670"/>
      <c r="DD43" s="645">
        <v>54814</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364</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312</v>
      </c>
      <c r="CE44" s="673"/>
      <c r="CF44" s="633" t="s">
        <v>365</v>
      </c>
      <c r="CG44" s="634"/>
      <c r="CH44" s="634"/>
      <c r="CI44" s="634"/>
      <c r="CJ44" s="634"/>
      <c r="CK44" s="634"/>
      <c r="CL44" s="634"/>
      <c r="CM44" s="634"/>
      <c r="CN44" s="634"/>
      <c r="CO44" s="634"/>
      <c r="CP44" s="634"/>
      <c r="CQ44" s="635"/>
      <c r="CR44" s="636">
        <v>1881970</v>
      </c>
      <c r="CS44" s="637"/>
      <c r="CT44" s="637"/>
      <c r="CU44" s="637"/>
      <c r="CV44" s="637"/>
      <c r="CW44" s="637"/>
      <c r="CX44" s="637"/>
      <c r="CY44" s="638"/>
      <c r="CZ44" s="641">
        <v>27.3</v>
      </c>
      <c r="DA44" s="642"/>
      <c r="DB44" s="642"/>
      <c r="DC44" s="648"/>
      <c r="DD44" s="645">
        <v>503017</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366</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367</v>
      </c>
      <c r="CG45" s="634"/>
      <c r="CH45" s="634"/>
      <c r="CI45" s="634"/>
      <c r="CJ45" s="634"/>
      <c r="CK45" s="634"/>
      <c r="CL45" s="634"/>
      <c r="CM45" s="634"/>
      <c r="CN45" s="634"/>
      <c r="CO45" s="634"/>
      <c r="CP45" s="634"/>
      <c r="CQ45" s="635"/>
      <c r="CR45" s="636">
        <v>243499</v>
      </c>
      <c r="CS45" s="668"/>
      <c r="CT45" s="668"/>
      <c r="CU45" s="668"/>
      <c r="CV45" s="668"/>
      <c r="CW45" s="668"/>
      <c r="CX45" s="668"/>
      <c r="CY45" s="669"/>
      <c r="CZ45" s="641">
        <v>3.5</v>
      </c>
      <c r="DA45" s="666"/>
      <c r="DB45" s="666"/>
      <c r="DC45" s="670"/>
      <c r="DD45" s="645">
        <v>63839</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368</v>
      </c>
      <c r="CG46" s="634"/>
      <c r="CH46" s="634"/>
      <c r="CI46" s="634"/>
      <c r="CJ46" s="634"/>
      <c r="CK46" s="634"/>
      <c r="CL46" s="634"/>
      <c r="CM46" s="634"/>
      <c r="CN46" s="634"/>
      <c r="CO46" s="634"/>
      <c r="CP46" s="634"/>
      <c r="CQ46" s="635"/>
      <c r="CR46" s="636">
        <v>1598755</v>
      </c>
      <c r="CS46" s="637"/>
      <c r="CT46" s="637"/>
      <c r="CU46" s="637"/>
      <c r="CV46" s="637"/>
      <c r="CW46" s="637"/>
      <c r="CX46" s="637"/>
      <c r="CY46" s="638"/>
      <c r="CZ46" s="641">
        <v>23.2</v>
      </c>
      <c r="DA46" s="642"/>
      <c r="DB46" s="642"/>
      <c r="DC46" s="648"/>
      <c r="DD46" s="645">
        <v>399462</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369</v>
      </c>
      <c r="CG47" s="634"/>
      <c r="CH47" s="634"/>
      <c r="CI47" s="634"/>
      <c r="CJ47" s="634"/>
      <c r="CK47" s="634"/>
      <c r="CL47" s="634"/>
      <c r="CM47" s="634"/>
      <c r="CN47" s="634"/>
      <c r="CO47" s="634"/>
      <c r="CP47" s="634"/>
      <c r="CQ47" s="635"/>
      <c r="CR47" s="636" t="s">
        <v>241</v>
      </c>
      <c r="CS47" s="668"/>
      <c r="CT47" s="668"/>
      <c r="CU47" s="668"/>
      <c r="CV47" s="668"/>
      <c r="CW47" s="668"/>
      <c r="CX47" s="668"/>
      <c r="CY47" s="669"/>
      <c r="CZ47" s="641" t="s">
        <v>250</v>
      </c>
      <c r="DA47" s="666"/>
      <c r="DB47" s="666"/>
      <c r="DC47" s="670"/>
      <c r="DD47" s="645" t="s">
        <v>250</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9"/>
      <c r="CD48" s="676"/>
      <c r="CE48" s="677"/>
      <c r="CF48" s="633" t="s">
        <v>370</v>
      </c>
      <c r="CG48" s="634"/>
      <c r="CH48" s="634"/>
      <c r="CI48" s="634"/>
      <c r="CJ48" s="634"/>
      <c r="CK48" s="634"/>
      <c r="CL48" s="634"/>
      <c r="CM48" s="634"/>
      <c r="CN48" s="634"/>
      <c r="CO48" s="634"/>
      <c r="CP48" s="634"/>
      <c r="CQ48" s="635"/>
      <c r="CR48" s="636" t="s">
        <v>250</v>
      </c>
      <c r="CS48" s="637"/>
      <c r="CT48" s="637"/>
      <c r="CU48" s="637"/>
      <c r="CV48" s="637"/>
      <c r="CW48" s="637"/>
      <c r="CX48" s="637"/>
      <c r="CY48" s="638"/>
      <c r="CZ48" s="641" t="s">
        <v>241</v>
      </c>
      <c r="DA48" s="642"/>
      <c r="DB48" s="642"/>
      <c r="DC48" s="648"/>
      <c r="DD48" s="645" t="s">
        <v>241</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371</v>
      </c>
      <c r="CE49" s="658"/>
      <c r="CF49" s="658"/>
      <c r="CG49" s="658"/>
      <c r="CH49" s="658"/>
      <c r="CI49" s="658"/>
      <c r="CJ49" s="658"/>
      <c r="CK49" s="658"/>
      <c r="CL49" s="658"/>
      <c r="CM49" s="658"/>
      <c r="CN49" s="658"/>
      <c r="CO49" s="658"/>
      <c r="CP49" s="658"/>
      <c r="CQ49" s="659"/>
      <c r="CR49" s="708">
        <v>6901629</v>
      </c>
      <c r="CS49" s="695"/>
      <c r="CT49" s="695"/>
      <c r="CU49" s="695"/>
      <c r="CV49" s="695"/>
      <c r="CW49" s="695"/>
      <c r="CX49" s="695"/>
      <c r="CY49" s="724"/>
      <c r="CZ49" s="716">
        <v>100</v>
      </c>
      <c r="DA49" s="725"/>
      <c r="DB49" s="725"/>
      <c r="DC49" s="726"/>
      <c r="DD49" s="727">
        <v>4149562</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Xz2nWBWlEIBaIngocOa17QhIZaYvysuV5SZ/5j2MCR+xyycUGkvm26blUSx7CwsDa9MkCoAJhz963pAV6c8WNA==" saltValue="SZcGBxITwGtaLk0fh/shQ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U74" sqref="AU74:AY74"/>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372</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373</v>
      </c>
      <c r="DK2" s="736"/>
      <c r="DL2" s="736"/>
      <c r="DM2" s="736"/>
      <c r="DN2" s="736"/>
      <c r="DO2" s="737"/>
      <c r="DP2" s="222"/>
      <c r="DQ2" s="735" t="s">
        <v>374</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375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376</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377</v>
      </c>
      <c r="B5" s="741"/>
      <c r="C5" s="741"/>
      <c r="D5" s="741"/>
      <c r="E5" s="741"/>
      <c r="F5" s="741"/>
      <c r="G5" s="741"/>
      <c r="H5" s="741"/>
      <c r="I5" s="741"/>
      <c r="J5" s="741"/>
      <c r="K5" s="741"/>
      <c r="L5" s="741"/>
      <c r="M5" s="741"/>
      <c r="N5" s="741"/>
      <c r="O5" s="741"/>
      <c r="P5" s="742"/>
      <c r="Q5" s="746" t="s">
        <v>378</v>
      </c>
      <c r="R5" s="747"/>
      <c r="S5" s="747"/>
      <c r="T5" s="747"/>
      <c r="U5" s="748"/>
      <c r="V5" s="746" t="s">
        <v>379</v>
      </c>
      <c r="W5" s="747"/>
      <c r="X5" s="747"/>
      <c r="Y5" s="747"/>
      <c r="Z5" s="748"/>
      <c r="AA5" s="746" t="s">
        <v>380</v>
      </c>
      <c r="AB5" s="747"/>
      <c r="AC5" s="747"/>
      <c r="AD5" s="747"/>
      <c r="AE5" s="747"/>
      <c r="AF5" s="752" t="s">
        <v>381</v>
      </c>
      <c r="AG5" s="747"/>
      <c r="AH5" s="747"/>
      <c r="AI5" s="747"/>
      <c r="AJ5" s="753"/>
      <c r="AK5" s="747" t="s">
        <v>382</v>
      </c>
      <c r="AL5" s="747"/>
      <c r="AM5" s="747"/>
      <c r="AN5" s="747"/>
      <c r="AO5" s="748"/>
      <c r="AP5" s="746" t="s">
        <v>383</v>
      </c>
      <c r="AQ5" s="747"/>
      <c r="AR5" s="747"/>
      <c r="AS5" s="747"/>
      <c r="AT5" s="748"/>
      <c r="AU5" s="746" t="s">
        <v>384</v>
      </c>
      <c r="AV5" s="747"/>
      <c r="AW5" s="747"/>
      <c r="AX5" s="747"/>
      <c r="AY5" s="753"/>
      <c r="AZ5" s="226"/>
      <c r="BA5" s="226"/>
      <c r="BB5" s="226"/>
      <c r="BC5" s="226"/>
      <c r="BD5" s="226"/>
      <c r="BE5" s="227"/>
      <c r="BF5" s="227"/>
      <c r="BG5" s="227"/>
      <c r="BH5" s="227"/>
      <c r="BI5" s="227"/>
      <c r="BJ5" s="227"/>
      <c r="BK5" s="227"/>
      <c r="BL5" s="227"/>
      <c r="BM5" s="227"/>
      <c r="BN5" s="227"/>
      <c r="BO5" s="227"/>
      <c r="BP5" s="227"/>
      <c r="BQ5" s="740" t="s">
        <v>385</v>
      </c>
      <c r="BR5" s="741"/>
      <c r="BS5" s="741"/>
      <c r="BT5" s="741"/>
      <c r="BU5" s="741"/>
      <c r="BV5" s="741"/>
      <c r="BW5" s="741"/>
      <c r="BX5" s="741"/>
      <c r="BY5" s="741"/>
      <c r="BZ5" s="741"/>
      <c r="CA5" s="741"/>
      <c r="CB5" s="741"/>
      <c r="CC5" s="741"/>
      <c r="CD5" s="741"/>
      <c r="CE5" s="741"/>
      <c r="CF5" s="741"/>
      <c r="CG5" s="742"/>
      <c r="CH5" s="746" t="s">
        <v>386</v>
      </c>
      <c r="CI5" s="747"/>
      <c r="CJ5" s="747"/>
      <c r="CK5" s="747"/>
      <c r="CL5" s="748"/>
      <c r="CM5" s="746" t="s">
        <v>387</v>
      </c>
      <c r="CN5" s="747"/>
      <c r="CO5" s="747"/>
      <c r="CP5" s="747"/>
      <c r="CQ5" s="748"/>
      <c r="CR5" s="746" t="s">
        <v>388</v>
      </c>
      <c r="CS5" s="747"/>
      <c r="CT5" s="747"/>
      <c r="CU5" s="747"/>
      <c r="CV5" s="748"/>
      <c r="CW5" s="746" t="s">
        <v>389</v>
      </c>
      <c r="CX5" s="747"/>
      <c r="CY5" s="747"/>
      <c r="CZ5" s="747"/>
      <c r="DA5" s="748"/>
      <c r="DB5" s="746" t="s">
        <v>390</v>
      </c>
      <c r="DC5" s="747"/>
      <c r="DD5" s="747"/>
      <c r="DE5" s="747"/>
      <c r="DF5" s="748"/>
      <c r="DG5" s="776" t="s">
        <v>391</v>
      </c>
      <c r="DH5" s="777"/>
      <c r="DI5" s="777"/>
      <c r="DJ5" s="777"/>
      <c r="DK5" s="778"/>
      <c r="DL5" s="776" t="s">
        <v>392</v>
      </c>
      <c r="DM5" s="777"/>
      <c r="DN5" s="777"/>
      <c r="DO5" s="777"/>
      <c r="DP5" s="778"/>
      <c r="DQ5" s="746" t="s">
        <v>393</v>
      </c>
      <c r="DR5" s="747"/>
      <c r="DS5" s="747"/>
      <c r="DT5" s="747"/>
      <c r="DU5" s="748"/>
      <c r="DV5" s="746" t="s">
        <v>384</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394</v>
      </c>
      <c r="C7" s="763"/>
      <c r="D7" s="763"/>
      <c r="E7" s="763"/>
      <c r="F7" s="763"/>
      <c r="G7" s="763"/>
      <c r="H7" s="763"/>
      <c r="I7" s="763"/>
      <c r="J7" s="763"/>
      <c r="K7" s="763"/>
      <c r="L7" s="763"/>
      <c r="M7" s="763"/>
      <c r="N7" s="763"/>
      <c r="O7" s="763"/>
      <c r="P7" s="764"/>
      <c r="Q7" s="765">
        <v>7882</v>
      </c>
      <c r="R7" s="766"/>
      <c r="S7" s="766"/>
      <c r="T7" s="766"/>
      <c r="U7" s="766"/>
      <c r="V7" s="766">
        <v>6902</v>
      </c>
      <c r="W7" s="766"/>
      <c r="X7" s="766"/>
      <c r="Y7" s="766"/>
      <c r="Z7" s="766"/>
      <c r="AA7" s="766">
        <v>980</v>
      </c>
      <c r="AB7" s="766"/>
      <c r="AC7" s="766"/>
      <c r="AD7" s="766"/>
      <c r="AE7" s="767"/>
      <c r="AF7" s="768">
        <v>334</v>
      </c>
      <c r="AG7" s="769"/>
      <c r="AH7" s="769"/>
      <c r="AI7" s="769"/>
      <c r="AJ7" s="770"/>
      <c r="AK7" s="771">
        <v>532</v>
      </c>
      <c r="AL7" s="772"/>
      <c r="AM7" s="772"/>
      <c r="AN7" s="772"/>
      <c r="AO7" s="772"/>
      <c r="AP7" s="772">
        <v>4614</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c r="BT7" s="760"/>
      <c r="BU7" s="760"/>
      <c r="BV7" s="760"/>
      <c r="BW7" s="760"/>
      <c r="BX7" s="760"/>
      <c r="BY7" s="760"/>
      <c r="BZ7" s="760"/>
      <c r="CA7" s="760"/>
      <c r="CB7" s="760"/>
      <c r="CC7" s="760"/>
      <c r="CD7" s="760"/>
      <c r="CE7" s="760"/>
      <c r="CF7" s="760"/>
      <c r="CG7" s="775"/>
      <c r="CH7" s="756"/>
      <c r="CI7" s="757"/>
      <c r="CJ7" s="757"/>
      <c r="CK7" s="757"/>
      <c r="CL7" s="758"/>
      <c r="CM7" s="756"/>
      <c r="CN7" s="757"/>
      <c r="CO7" s="757"/>
      <c r="CP7" s="757"/>
      <c r="CQ7" s="758"/>
      <c r="CR7" s="756"/>
      <c r="CS7" s="757"/>
      <c r="CT7" s="757"/>
      <c r="CU7" s="757"/>
      <c r="CV7" s="758"/>
      <c r="CW7" s="756"/>
      <c r="CX7" s="757"/>
      <c r="CY7" s="757"/>
      <c r="CZ7" s="757"/>
      <c r="DA7" s="758"/>
      <c r="DB7" s="756"/>
      <c r="DC7" s="757"/>
      <c r="DD7" s="757"/>
      <c r="DE7" s="757"/>
      <c r="DF7" s="758"/>
      <c r="DG7" s="756"/>
      <c r="DH7" s="757"/>
      <c r="DI7" s="757"/>
      <c r="DJ7" s="757"/>
      <c r="DK7" s="758"/>
      <c r="DL7" s="756"/>
      <c r="DM7" s="757"/>
      <c r="DN7" s="757"/>
      <c r="DO7" s="757"/>
      <c r="DP7" s="758"/>
      <c r="DQ7" s="756"/>
      <c r="DR7" s="757"/>
      <c r="DS7" s="757"/>
      <c r="DT7" s="757"/>
      <c r="DU7" s="758"/>
      <c r="DV7" s="759"/>
      <c r="DW7" s="760"/>
      <c r="DX7" s="760"/>
      <c r="DY7" s="760"/>
      <c r="DZ7" s="761"/>
      <c r="EA7" s="228"/>
    </row>
    <row r="8" spans="1:131" s="229" customFormat="1" ht="26.25" customHeight="1" x14ac:dyDescent="0.2">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395</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396</v>
      </c>
      <c r="B23" s="802" t="s">
        <v>397</v>
      </c>
      <c r="C23" s="803"/>
      <c r="D23" s="803"/>
      <c r="E23" s="803"/>
      <c r="F23" s="803"/>
      <c r="G23" s="803"/>
      <c r="H23" s="803"/>
      <c r="I23" s="803"/>
      <c r="J23" s="803"/>
      <c r="K23" s="803"/>
      <c r="L23" s="803"/>
      <c r="M23" s="803"/>
      <c r="N23" s="803"/>
      <c r="O23" s="803"/>
      <c r="P23" s="804"/>
      <c r="Q23" s="805">
        <v>7882</v>
      </c>
      <c r="R23" s="806"/>
      <c r="S23" s="806"/>
      <c r="T23" s="806"/>
      <c r="U23" s="806"/>
      <c r="V23" s="806">
        <v>6902</v>
      </c>
      <c r="W23" s="806"/>
      <c r="X23" s="806"/>
      <c r="Y23" s="806"/>
      <c r="Z23" s="806"/>
      <c r="AA23" s="806">
        <v>980</v>
      </c>
      <c r="AB23" s="806"/>
      <c r="AC23" s="806"/>
      <c r="AD23" s="806"/>
      <c r="AE23" s="807"/>
      <c r="AF23" s="808">
        <v>334</v>
      </c>
      <c r="AG23" s="806"/>
      <c r="AH23" s="806"/>
      <c r="AI23" s="806"/>
      <c r="AJ23" s="809"/>
      <c r="AK23" s="810"/>
      <c r="AL23" s="811"/>
      <c r="AM23" s="811"/>
      <c r="AN23" s="811"/>
      <c r="AO23" s="811"/>
      <c r="AP23" s="806">
        <v>4614</v>
      </c>
      <c r="AQ23" s="806"/>
      <c r="AR23" s="806"/>
      <c r="AS23" s="806"/>
      <c r="AT23" s="806"/>
      <c r="AU23" s="822"/>
      <c r="AV23" s="822"/>
      <c r="AW23" s="822"/>
      <c r="AX23" s="822"/>
      <c r="AY23" s="823"/>
      <c r="AZ23" s="824" t="s">
        <v>398</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399</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400</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377</v>
      </c>
      <c r="B26" s="741"/>
      <c r="C26" s="741"/>
      <c r="D26" s="741"/>
      <c r="E26" s="741"/>
      <c r="F26" s="741"/>
      <c r="G26" s="741"/>
      <c r="H26" s="741"/>
      <c r="I26" s="741"/>
      <c r="J26" s="741"/>
      <c r="K26" s="741"/>
      <c r="L26" s="741"/>
      <c r="M26" s="741"/>
      <c r="N26" s="741"/>
      <c r="O26" s="741"/>
      <c r="P26" s="742"/>
      <c r="Q26" s="746" t="s">
        <v>401</v>
      </c>
      <c r="R26" s="747"/>
      <c r="S26" s="747"/>
      <c r="T26" s="747"/>
      <c r="U26" s="748"/>
      <c r="V26" s="746" t="s">
        <v>402</v>
      </c>
      <c r="W26" s="747"/>
      <c r="X26" s="747"/>
      <c r="Y26" s="747"/>
      <c r="Z26" s="748"/>
      <c r="AA26" s="746" t="s">
        <v>403</v>
      </c>
      <c r="AB26" s="747"/>
      <c r="AC26" s="747"/>
      <c r="AD26" s="747"/>
      <c r="AE26" s="747"/>
      <c r="AF26" s="827" t="s">
        <v>404</v>
      </c>
      <c r="AG26" s="828"/>
      <c r="AH26" s="828"/>
      <c r="AI26" s="828"/>
      <c r="AJ26" s="829"/>
      <c r="AK26" s="747" t="s">
        <v>405</v>
      </c>
      <c r="AL26" s="747"/>
      <c r="AM26" s="747"/>
      <c r="AN26" s="747"/>
      <c r="AO26" s="748"/>
      <c r="AP26" s="746" t="s">
        <v>406</v>
      </c>
      <c r="AQ26" s="747"/>
      <c r="AR26" s="747"/>
      <c r="AS26" s="747"/>
      <c r="AT26" s="748"/>
      <c r="AU26" s="746" t="s">
        <v>407</v>
      </c>
      <c r="AV26" s="747"/>
      <c r="AW26" s="747"/>
      <c r="AX26" s="747"/>
      <c r="AY26" s="748"/>
      <c r="AZ26" s="746" t="s">
        <v>408</v>
      </c>
      <c r="BA26" s="747"/>
      <c r="BB26" s="747"/>
      <c r="BC26" s="747"/>
      <c r="BD26" s="748"/>
      <c r="BE26" s="746" t="s">
        <v>384</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409</v>
      </c>
      <c r="C28" s="763"/>
      <c r="D28" s="763"/>
      <c r="E28" s="763"/>
      <c r="F28" s="763"/>
      <c r="G28" s="763"/>
      <c r="H28" s="763"/>
      <c r="I28" s="763"/>
      <c r="J28" s="763"/>
      <c r="K28" s="763"/>
      <c r="L28" s="763"/>
      <c r="M28" s="763"/>
      <c r="N28" s="763"/>
      <c r="O28" s="763"/>
      <c r="P28" s="764"/>
      <c r="Q28" s="835">
        <v>1407</v>
      </c>
      <c r="R28" s="836"/>
      <c r="S28" s="836"/>
      <c r="T28" s="836"/>
      <c r="U28" s="836"/>
      <c r="V28" s="836">
        <v>1356</v>
      </c>
      <c r="W28" s="836"/>
      <c r="X28" s="836"/>
      <c r="Y28" s="836"/>
      <c r="Z28" s="836"/>
      <c r="AA28" s="836">
        <v>51</v>
      </c>
      <c r="AB28" s="836"/>
      <c r="AC28" s="836"/>
      <c r="AD28" s="836"/>
      <c r="AE28" s="837"/>
      <c r="AF28" s="838">
        <v>51</v>
      </c>
      <c r="AG28" s="836"/>
      <c r="AH28" s="836"/>
      <c r="AI28" s="836"/>
      <c r="AJ28" s="839"/>
      <c r="AK28" s="840">
        <v>79</v>
      </c>
      <c r="AL28" s="841"/>
      <c r="AM28" s="841"/>
      <c r="AN28" s="841"/>
      <c r="AO28" s="841"/>
      <c r="AP28" s="841">
        <v>0</v>
      </c>
      <c r="AQ28" s="841"/>
      <c r="AR28" s="841"/>
      <c r="AS28" s="841"/>
      <c r="AT28" s="841"/>
      <c r="AU28" s="841" t="s">
        <v>583</v>
      </c>
      <c r="AV28" s="841"/>
      <c r="AW28" s="841"/>
      <c r="AX28" s="841"/>
      <c r="AY28" s="841"/>
      <c r="AZ28" s="842"/>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410</v>
      </c>
      <c r="C29" s="794"/>
      <c r="D29" s="794"/>
      <c r="E29" s="794"/>
      <c r="F29" s="794"/>
      <c r="G29" s="794"/>
      <c r="H29" s="794"/>
      <c r="I29" s="794"/>
      <c r="J29" s="794"/>
      <c r="K29" s="794"/>
      <c r="L29" s="794"/>
      <c r="M29" s="794"/>
      <c r="N29" s="794"/>
      <c r="O29" s="794"/>
      <c r="P29" s="795"/>
      <c r="Q29" s="796">
        <v>1544</v>
      </c>
      <c r="R29" s="797"/>
      <c r="S29" s="797"/>
      <c r="T29" s="797"/>
      <c r="U29" s="797"/>
      <c r="V29" s="797">
        <v>1372</v>
      </c>
      <c r="W29" s="797"/>
      <c r="X29" s="797"/>
      <c r="Y29" s="797"/>
      <c r="Z29" s="797"/>
      <c r="AA29" s="797">
        <v>172</v>
      </c>
      <c r="AB29" s="797"/>
      <c r="AC29" s="797"/>
      <c r="AD29" s="797"/>
      <c r="AE29" s="798"/>
      <c r="AF29" s="799">
        <v>172</v>
      </c>
      <c r="AG29" s="800"/>
      <c r="AH29" s="800"/>
      <c r="AI29" s="800"/>
      <c r="AJ29" s="801"/>
      <c r="AK29" s="847">
        <v>195</v>
      </c>
      <c r="AL29" s="843"/>
      <c r="AM29" s="843"/>
      <c r="AN29" s="843"/>
      <c r="AO29" s="843"/>
      <c r="AP29" s="843">
        <v>0</v>
      </c>
      <c r="AQ29" s="843"/>
      <c r="AR29" s="843"/>
      <c r="AS29" s="843"/>
      <c r="AT29" s="843"/>
      <c r="AU29" s="843" t="s">
        <v>583</v>
      </c>
      <c r="AV29" s="843"/>
      <c r="AW29" s="843"/>
      <c r="AX29" s="843"/>
      <c r="AY29" s="843"/>
      <c r="AZ29" s="844"/>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411</v>
      </c>
      <c r="C30" s="794"/>
      <c r="D30" s="794"/>
      <c r="E30" s="794"/>
      <c r="F30" s="794"/>
      <c r="G30" s="794"/>
      <c r="H30" s="794"/>
      <c r="I30" s="794"/>
      <c r="J30" s="794"/>
      <c r="K30" s="794"/>
      <c r="L30" s="794"/>
      <c r="M30" s="794"/>
      <c r="N30" s="794"/>
      <c r="O30" s="794"/>
      <c r="P30" s="795"/>
      <c r="Q30" s="796">
        <v>161</v>
      </c>
      <c r="R30" s="797"/>
      <c r="S30" s="797"/>
      <c r="T30" s="797"/>
      <c r="U30" s="797"/>
      <c r="V30" s="797">
        <v>159</v>
      </c>
      <c r="W30" s="797"/>
      <c r="X30" s="797"/>
      <c r="Y30" s="797"/>
      <c r="Z30" s="797"/>
      <c r="AA30" s="797">
        <v>2</v>
      </c>
      <c r="AB30" s="797"/>
      <c r="AC30" s="797"/>
      <c r="AD30" s="797"/>
      <c r="AE30" s="798"/>
      <c r="AF30" s="799">
        <v>2</v>
      </c>
      <c r="AG30" s="800"/>
      <c r="AH30" s="800"/>
      <c r="AI30" s="800"/>
      <c r="AJ30" s="801"/>
      <c r="AK30" s="847">
        <v>34</v>
      </c>
      <c r="AL30" s="843"/>
      <c r="AM30" s="843"/>
      <c r="AN30" s="843"/>
      <c r="AO30" s="843"/>
      <c r="AP30" s="843">
        <v>0</v>
      </c>
      <c r="AQ30" s="843"/>
      <c r="AR30" s="843"/>
      <c r="AS30" s="843"/>
      <c r="AT30" s="843"/>
      <c r="AU30" s="843" t="s">
        <v>583</v>
      </c>
      <c r="AV30" s="843"/>
      <c r="AW30" s="843"/>
      <c r="AX30" s="843"/>
      <c r="AY30" s="843"/>
      <c r="AZ30" s="844"/>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412</v>
      </c>
      <c r="C31" s="794"/>
      <c r="D31" s="794"/>
      <c r="E31" s="794"/>
      <c r="F31" s="794"/>
      <c r="G31" s="794"/>
      <c r="H31" s="794"/>
      <c r="I31" s="794"/>
      <c r="J31" s="794"/>
      <c r="K31" s="794"/>
      <c r="L31" s="794"/>
      <c r="M31" s="794"/>
      <c r="N31" s="794"/>
      <c r="O31" s="794"/>
      <c r="P31" s="795"/>
      <c r="Q31" s="796">
        <v>4</v>
      </c>
      <c r="R31" s="797"/>
      <c r="S31" s="797"/>
      <c r="T31" s="797"/>
      <c r="U31" s="797"/>
      <c r="V31" s="797">
        <v>4</v>
      </c>
      <c r="W31" s="797"/>
      <c r="X31" s="797"/>
      <c r="Y31" s="797"/>
      <c r="Z31" s="797"/>
      <c r="AA31" s="797">
        <v>0</v>
      </c>
      <c r="AB31" s="797"/>
      <c r="AC31" s="797"/>
      <c r="AD31" s="797"/>
      <c r="AE31" s="798"/>
      <c r="AF31" s="799">
        <v>0</v>
      </c>
      <c r="AG31" s="800"/>
      <c r="AH31" s="800"/>
      <c r="AI31" s="800"/>
      <c r="AJ31" s="801"/>
      <c r="AK31" s="847">
        <v>0</v>
      </c>
      <c r="AL31" s="843"/>
      <c r="AM31" s="843"/>
      <c r="AN31" s="843"/>
      <c r="AO31" s="843"/>
      <c r="AP31" s="843">
        <v>0</v>
      </c>
      <c r="AQ31" s="843"/>
      <c r="AR31" s="843"/>
      <c r="AS31" s="843"/>
      <c r="AT31" s="843"/>
      <c r="AU31" s="843" t="s">
        <v>583</v>
      </c>
      <c r="AV31" s="843"/>
      <c r="AW31" s="843"/>
      <c r="AX31" s="843"/>
      <c r="AY31" s="843"/>
      <c r="AZ31" s="844"/>
      <c r="BA31" s="844"/>
      <c r="BB31" s="844"/>
      <c r="BC31" s="844"/>
      <c r="BD31" s="844"/>
      <c r="BE31" s="845"/>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413</v>
      </c>
      <c r="C32" s="794"/>
      <c r="D32" s="794"/>
      <c r="E32" s="794"/>
      <c r="F32" s="794"/>
      <c r="G32" s="794"/>
      <c r="H32" s="794"/>
      <c r="I32" s="794"/>
      <c r="J32" s="794"/>
      <c r="K32" s="794"/>
      <c r="L32" s="794"/>
      <c r="M32" s="794"/>
      <c r="N32" s="794"/>
      <c r="O32" s="794"/>
      <c r="P32" s="795"/>
      <c r="Q32" s="796">
        <v>327</v>
      </c>
      <c r="R32" s="797"/>
      <c r="S32" s="797"/>
      <c r="T32" s="797"/>
      <c r="U32" s="797"/>
      <c r="V32" s="797">
        <v>314</v>
      </c>
      <c r="W32" s="797"/>
      <c r="X32" s="797"/>
      <c r="Y32" s="797"/>
      <c r="Z32" s="797"/>
      <c r="AA32" s="797">
        <v>13</v>
      </c>
      <c r="AB32" s="797"/>
      <c r="AC32" s="797"/>
      <c r="AD32" s="797"/>
      <c r="AE32" s="798"/>
      <c r="AF32" s="799">
        <v>292</v>
      </c>
      <c r="AG32" s="800"/>
      <c r="AH32" s="800"/>
      <c r="AI32" s="800"/>
      <c r="AJ32" s="801"/>
      <c r="AK32" s="847">
        <v>77</v>
      </c>
      <c r="AL32" s="843"/>
      <c r="AM32" s="843"/>
      <c r="AN32" s="843"/>
      <c r="AO32" s="843"/>
      <c r="AP32" s="843">
        <v>1456</v>
      </c>
      <c r="AQ32" s="843"/>
      <c r="AR32" s="843"/>
      <c r="AS32" s="843"/>
      <c r="AT32" s="843"/>
      <c r="AU32" s="843">
        <v>433</v>
      </c>
      <c r="AV32" s="843"/>
      <c r="AW32" s="843"/>
      <c r="AX32" s="843"/>
      <c r="AY32" s="843"/>
      <c r="AZ32" s="844"/>
      <c r="BA32" s="844"/>
      <c r="BB32" s="844"/>
      <c r="BC32" s="844"/>
      <c r="BD32" s="844"/>
      <c r="BE32" s="845" t="s">
        <v>414</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415</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396</v>
      </c>
      <c r="B63" s="802" t="s">
        <v>416</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517</v>
      </c>
      <c r="AG63" s="857"/>
      <c r="AH63" s="857"/>
      <c r="AI63" s="857"/>
      <c r="AJ63" s="858"/>
      <c r="AK63" s="859"/>
      <c r="AL63" s="854"/>
      <c r="AM63" s="854"/>
      <c r="AN63" s="854"/>
      <c r="AO63" s="854"/>
      <c r="AP63" s="857">
        <v>1456</v>
      </c>
      <c r="AQ63" s="857"/>
      <c r="AR63" s="857"/>
      <c r="AS63" s="857"/>
      <c r="AT63" s="857"/>
      <c r="AU63" s="857">
        <v>433</v>
      </c>
      <c r="AV63" s="857"/>
      <c r="AW63" s="857"/>
      <c r="AX63" s="857"/>
      <c r="AY63" s="857"/>
      <c r="AZ63" s="861"/>
      <c r="BA63" s="861"/>
      <c r="BB63" s="861"/>
      <c r="BC63" s="861"/>
      <c r="BD63" s="861"/>
      <c r="BE63" s="862"/>
      <c r="BF63" s="862"/>
      <c r="BG63" s="862"/>
      <c r="BH63" s="862"/>
      <c r="BI63" s="863"/>
      <c r="BJ63" s="864" t="s">
        <v>241</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418</v>
      </c>
      <c r="B66" s="741"/>
      <c r="C66" s="741"/>
      <c r="D66" s="741"/>
      <c r="E66" s="741"/>
      <c r="F66" s="741"/>
      <c r="G66" s="741"/>
      <c r="H66" s="741"/>
      <c r="I66" s="741"/>
      <c r="J66" s="741"/>
      <c r="K66" s="741"/>
      <c r="L66" s="741"/>
      <c r="M66" s="741"/>
      <c r="N66" s="741"/>
      <c r="O66" s="741"/>
      <c r="P66" s="742"/>
      <c r="Q66" s="746" t="s">
        <v>419</v>
      </c>
      <c r="R66" s="747"/>
      <c r="S66" s="747"/>
      <c r="T66" s="747"/>
      <c r="U66" s="748"/>
      <c r="V66" s="746" t="s">
        <v>420</v>
      </c>
      <c r="W66" s="747"/>
      <c r="X66" s="747"/>
      <c r="Y66" s="747"/>
      <c r="Z66" s="748"/>
      <c r="AA66" s="746" t="s">
        <v>403</v>
      </c>
      <c r="AB66" s="747"/>
      <c r="AC66" s="747"/>
      <c r="AD66" s="747"/>
      <c r="AE66" s="748"/>
      <c r="AF66" s="867" t="s">
        <v>404</v>
      </c>
      <c r="AG66" s="828"/>
      <c r="AH66" s="828"/>
      <c r="AI66" s="828"/>
      <c r="AJ66" s="868"/>
      <c r="AK66" s="746" t="s">
        <v>405</v>
      </c>
      <c r="AL66" s="741"/>
      <c r="AM66" s="741"/>
      <c r="AN66" s="741"/>
      <c r="AO66" s="742"/>
      <c r="AP66" s="746" t="s">
        <v>406</v>
      </c>
      <c r="AQ66" s="747"/>
      <c r="AR66" s="747"/>
      <c r="AS66" s="747"/>
      <c r="AT66" s="748"/>
      <c r="AU66" s="746" t="s">
        <v>421</v>
      </c>
      <c r="AV66" s="747"/>
      <c r="AW66" s="747"/>
      <c r="AX66" s="747"/>
      <c r="AY66" s="748"/>
      <c r="AZ66" s="746" t="s">
        <v>384</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584</v>
      </c>
      <c r="C68" s="883"/>
      <c r="D68" s="883"/>
      <c r="E68" s="883"/>
      <c r="F68" s="883"/>
      <c r="G68" s="883"/>
      <c r="H68" s="883"/>
      <c r="I68" s="883"/>
      <c r="J68" s="883"/>
      <c r="K68" s="883"/>
      <c r="L68" s="883"/>
      <c r="M68" s="883"/>
      <c r="N68" s="883"/>
      <c r="O68" s="883"/>
      <c r="P68" s="884"/>
      <c r="Q68" s="885">
        <v>3587</v>
      </c>
      <c r="R68" s="879"/>
      <c r="S68" s="879"/>
      <c r="T68" s="879"/>
      <c r="U68" s="879"/>
      <c r="V68" s="879">
        <v>3455</v>
      </c>
      <c r="W68" s="879"/>
      <c r="X68" s="879"/>
      <c r="Y68" s="879"/>
      <c r="Z68" s="879"/>
      <c r="AA68" s="879">
        <v>132</v>
      </c>
      <c r="AB68" s="879"/>
      <c r="AC68" s="879"/>
      <c r="AD68" s="879"/>
      <c r="AE68" s="879"/>
      <c r="AF68" s="879">
        <v>127</v>
      </c>
      <c r="AG68" s="879"/>
      <c r="AH68" s="879"/>
      <c r="AI68" s="879"/>
      <c r="AJ68" s="879"/>
      <c r="AK68" s="879">
        <v>206</v>
      </c>
      <c r="AL68" s="879"/>
      <c r="AM68" s="879"/>
      <c r="AN68" s="879"/>
      <c r="AO68" s="879"/>
      <c r="AP68" s="879">
        <v>2918</v>
      </c>
      <c r="AQ68" s="879"/>
      <c r="AR68" s="879"/>
      <c r="AS68" s="879"/>
      <c r="AT68" s="879"/>
      <c r="AU68" s="879">
        <v>296</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585</v>
      </c>
      <c r="C69" s="887"/>
      <c r="D69" s="887"/>
      <c r="E69" s="887"/>
      <c r="F69" s="887"/>
      <c r="G69" s="887"/>
      <c r="H69" s="887"/>
      <c r="I69" s="887"/>
      <c r="J69" s="887"/>
      <c r="K69" s="887"/>
      <c r="L69" s="887"/>
      <c r="M69" s="887"/>
      <c r="N69" s="887"/>
      <c r="O69" s="887"/>
      <c r="P69" s="888"/>
      <c r="Q69" s="889">
        <v>7703</v>
      </c>
      <c r="R69" s="843"/>
      <c r="S69" s="843"/>
      <c r="T69" s="843"/>
      <c r="U69" s="843"/>
      <c r="V69" s="843">
        <v>7520</v>
      </c>
      <c r="W69" s="843"/>
      <c r="X69" s="843"/>
      <c r="Y69" s="843"/>
      <c r="Z69" s="843"/>
      <c r="AA69" s="843">
        <v>182</v>
      </c>
      <c r="AB69" s="843"/>
      <c r="AC69" s="843"/>
      <c r="AD69" s="843"/>
      <c r="AE69" s="843"/>
      <c r="AF69" s="843">
        <v>182</v>
      </c>
      <c r="AG69" s="843"/>
      <c r="AH69" s="843"/>
      <c r="AI69" s="843"/>
      <c r="AJ69" s="843"/>
      <c r="AK69" s="843">
        <v>11</v>
      </c>
      <c r="AL69" s="843"/>
      <c r="AM69" s="843"/>
      <c r="AN69" s="843"/>
      <c r="AO69" s="843"/>
      <c r="AP69" s="843" t="s">
        <v>583</v>
      </c>
      <c r="AQ69" s="843"/>
      <c r="AR69" s="843"/>
      <c r="AS69" s="843"/>
      <c r="AT69" s="843"/>
      <c r="AU69" s="843" t="s">
        <v>583</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586</v>
      </c>
      <c r="C70" s="887"/>
      <c r="D70" s="887"/>
      <c r="E70" s="887"/>
      <c r="F70" s="887"/>
      <c r="G70" s="887"/>
      <c r="H70" s="887"/>
      <c r="I70" s="887"/>
      <c r="J70" s="887"/>
      <c r="K70" s="887"/>
      <c r="L70" s="887"/>
      <c r="M70" s="887"/>
      <c r="N70" s="887"/>
      <c r="O70" s="887"/>
      <c r="P70" s="888"/>
      <c r="Q70" s="889">
        <v>25</v>
      </c>
      <c r="R70" s="843"/>
      <c r="S70" s="843"/>
      <c r="T70" s="843"/>
      <c r="U70" s="843"/>
      <c r="V70" s="843">
        <v>20</v>
      </c>
      <c r="W70" s="843"/>
      <c r="X70" s="843"/>
      <c r="Y70" s="843"/>
      <c r="Z70" s="843"/>
      <c r="AA70" s="843">
        <v>5</v>
      </c>
      <c r="AB70" s="843"/>
      <c r="AC70" s="843"/>
      <c r="AD70" s="843"/>
      <c r="AE70" s="843"/>
      <c r="AF70" s="843">
        <v>5</v>
      </c>
      <c r="AG70" s="843"/>
      <c r="AH70" s="843"/>
      <c r="AI70" s="843"/>
      <c r="AJ70" s="843"/>
      <c r="AK70" s="843">
        <v>7</v>
      </c>
      <c r="AL70" s="843"/>
      <c r="AM70" s="843"/>
      <c r="AN70" s="843"/>
      <c r="AO70" s="843"/>
      <c r="AP70" s="843" t="s">
        <v>583</v>
      </c>
      <c r="AQ70" s="843"/>
      <c r="AR70" s="843"/>
      <c r="AS70" s="843"/>
      <c r="AT70" s="843"/>
      <c r="AU70" s="843" t="s">
        <v>583</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587</v>
      </c>
      <c r="C71" s="887"/>
      <c r="D71" s="887"/>
      <c r="E71" s="887"/>
      <c r="F71" s="887"/>
      <c r="G71" s="887"/>
      <c r="H71" s="887"/>
      <c r="I71" s="887"/>
      <c r="J71" s="887"/>
      <c r="K71" s="887"/>
      <c r="L71" s="887"/>
      <c r="M71" s="887"/>
      <c r="N71" s="887"/>
      <c r="O71" s="887"/>
      <c r="P71" s="888"/>
      <c r="Q71" s="889">
        <v>181</v>
      </c>
      <c r="R71" s="843"/>
      <c r="S71" s="843"/>
      <c r="T71" s="843"/>
      <c r="U71" s="843"/>
      <c r="V71" s="843">
        <v>172</v>
      </c>
      <c r="W71" s="843"/>
      <c r="X71" s="843"/>
      <c r="Y71" s="843"/>
      <c r="Z71" s="843"/>
      <c r="AA71" s="843">
        <v>9</v>
      </c>
      <c r="AB71" s="843"/>
      <c r="AC71" s="843"/>
      <c r="AD71" s="843"/>
      <c r="AE71" s="843"/>
      <c r="AF71" s="843">
        <v>9</v>
      </c>
      <c r="AG71" s="843"/>
      <c r="AH71" s="843"/>
      <c r="AI71" s="843"/>
      <c r="AJ71" s="843"/>
      <c r="AK71" s="843">
        <v>61</v>
      </c>
      <c r="AL71" s="843"/>
      <c r="AM71" s="843"/>
      <c r="AN71" s="843"/>
      <c r="AO71" s="843"/>
      <c r="AP71" s="843" t="s">
        <v>583</v>
      </c>
      <c r="AQ71" s="843"/>
      <c r="AR71" s="843"/>
      <c r="AS71" s="843"/>
      <c r="AT71" s="843"/>
      <c r="AU71" s="843" t="s">
        <v>583</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588</v>
      </c>
      <c r="C72" s="887"/>
      <c r="D72" s="887"/>
      <c r="E72" s="887"/>
      <c r="F72" s="887"/>
      <c r="G72" s="887"/>
      <c r="H72" s="887"/>
      <c r="I72" s="887"/>
      <c r="J72" s="887"/>
      <c r="K72" s="887"/>
      <c r="L72" s="887"/>
      <c r="M72" s="887"/>
      <c r="N72" s="887"/>
      <c r="O72" s="887"/>
      <c r="P72" s="888"/>
      <c r="Q72" s="889">
        <v>230672</v>
      </c>
      <c r="R72" s="843"/>
      <c r="S72" s="843"/>
      <c r="T72" s="843"/>
      <c r="U72" s="843"/>
      <c r="V72" s="843">
        <v>226071</v>
      </c>
      <c r="W72" s="843"/>
      <c r="X72" s="843"/>
      <c r="Y72" s="843"/>
      <c r="Z72" s="843"/>
      <c r="AA72" s="843">
        <v>4601</v>
      </c>
      <c r="AB72" s="843"/>
      <c r="AC72" s="843"/>
      <c r="AD72" s="843"/>
      <c r="AE72" s="843"/>
      <c r="AF72" s="843">
        <v>4601</v>
      </c>
      <c r="AG72" s="843"/>
      <c r="AH72" s="843"/>
      <c r="AI72" s="843"/>
      <c r="AJ72" s="843"/>
      <c r="AK72" s="843">
        <v>2777</v>
      </c>
      <c r="AL72" s="843"/>
      <c r="AM72" s="843"/>
      <c r="AN72" s="843"/>
      <c r="AO72" s="843"/>
      <c r="AP72" s="843" t="s">
        <v>583</v>
      </c>
      <c r="AQ72" s="843"/>
      <c r="AR72" s="843"/>
      <c r="AS72" s="843"/>
      <c r="AT72" s="843"/>
      <c r="AU72" s="843" t="s">
        <v>583</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c r="C73" s="887"/>
      <c r="D73" s="887"/>
      <c r="E73" s="887"/>
      <c r="F73" s="887"/>
      <c r="G73" s="887"/>
      <c r="H73" s="887"/>
      <c r="I73" s="887"/>
      <c r="J73" s="887"/>
      <c r="K73" s="887"/>
      <c r="L73" s="887"/>
      <c r="M73" s="887"/>
      <c r="N73" s="887"/>
      <c r="O73" s="887"/>
      <c r="P73" s="888"/>
      <c r="Q73" s="889"/>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396</v>
      </c>
      <c r="B88" s="802" t="s">
        <v>422</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c r="AG88" s="857"/>
      <c r="AH88" s="857"/>
      <c r="AI88" s="857"/>
      <c r="AJ88" s="857"/>
      <c r="AK88" s="854"/>
      <c r="AL88" s="854"/>
      <c r="AM88" s="854"/>
      <c r="AN88" s="854"/>
      <c r="AO88" s="854"/>
      <c r="AP88" s="857"/>
      <c r="AQ88" s="857"/>
      <c r="AR88" s="857"/>
      <c r="AS88" s="857"/>
      <c r="AT88" s="857"/>
      <c r="AU88" s="857"/>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396</v>
      </c>
      <c r="BR102" s="802" t="s">
        <v>423</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424</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425</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428</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429</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430</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431</v>
      </c>
      <c r="AB109" s="906"/>
      <c r="AC109" s="906"/>
      <c r="AD109" s="906"/>
      <c r="AE109" s="907"/>
      <c r="AF109" s="905" t="s">
        <v>432</v>
      </c>
      <c r="AG109" s="906"/>
      <c r="AH109" s="906"/>
      <c r="AI109" s="906"/>
      <c r="AJ109" s="907"/>
      <c r="AK109" s="905" t="s">
        <v>314</v>
      </c>
      <c r="AL109" s="906"/>
      <c r="AM109" s="906"/>
      <c r="AN109" s="906"/>
      <c r="AO109" s="907"/>
      <c r="AP109" s="905" t="s">
        <v>433</v>
      </c>
      <c r="AQ109" s="906"/>
      <c r="AR109" s="906"/>
      <c r="AS109" s="906"/>
      <c r="AT109" s="908"/>
      <c r="AU109" s="925" t="s">
        <v>430</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431</v>
      </c>
      <c r="BR109" s="906"/>
      <c r="BS109" s="906"/>
      <c r="BT109" s="906"/>
      <c r="BU109" s="907"/>
      <c r="BV109" s="905" t="s">
        <v>432</v>
      </c>
      <c r="BW109" s="906"/>
      <c r="BX109" s="906"/>
      <c r="BY109" s="906"/>
      <c r="BZ109" s="907"/>
      <c r="CA109" s="905" t="s">
        <v>314</v>
      </c>
      <c r="CB109" s="906"/>
      <c r="CC109" s="906"/>
      <c r="CD109" s="906"/>
      <c r="CE109" s="907"/>
      <c r="CF109" s="926" t="s">
        <v>433</v>
      </c>
      <c r="CG109" s="926"/>
      <c r="CH109" s="926"/>
      <c r="CI109" s="926"/>
      <c r="CJ109" s="926"/>
      <c r="CK109" s="905" t="s">
        <v>434</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431</v>
      </c>
      <c r="DH109" s="906"/>
      <c r="DI109" s="906"/>
      <c r="DJ109" s="906"/>
      <c r="DK109" s="907"/>
      <c r="DL109" s="905" t="s">
        <v>432</v>
      </c>
      <c r="DM109" s="906"/>
      <c r="DN109" s="906"/>
      <c r="DO109" s="906"/>
      <c r="DP109" s="907"/>
      <c r="DQ109" s="905" t="s">
        <v>314</v>
      </c>
      <c r="DR109" s="906"/>
      <c r="DS109" s="906"/>
      <c r="DT109" s="906"/>
      <c r="DU109" s="907"/>
      <c r="DV109" s="905" t="s">
        <v>433</v>
      </c>
      <c r="DW109" s="906"/>
      <c r="DX109" s="906"/>
      <c r="DY109" s="906"/>
      <c r="DZ109" s="908"/>
    </row>
    <row r="110" spans="1:131" s="224" customFormat="1" ht="26.25" customHeight="1" x14ac:dyDescent="0.2">
      <c r="A110" s="909" t="s">
        <v>435</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386555</v>
      </c>
      <c r="AB110" s="913"/>
      <c r="AC110" s="913"/>
      <c r="AD110" s="913"/>
      <c r="AE110" s="914"/>
      <c r="AF110" s="915">
        <v>383904</v>
      </c>
      <c r="AG110" s="913"/>
      <c r="AH110" s="913"/>
      <c r="AI110" s="913"/>
      <c r="AJ110" s="914"/>
      <c r="AK110" s="915">
        <v>378093</v>
      </c>
      <c r="AL110" s="913"/>
      <c r="AM110" s="913"/>
      <c r="AN110" s="913"/>
      <c r="AO110" s="914"/>
      <c r="AP110" s="916">
        <v>10.7</v>
      </c>
      <c r="AQ110" s="917"/>
      <c r="AR110" s="917"/>
      <c r="AS110" s="917"/>
      <c r="AT110" s="918"/>
      <c r="AU110" s="919" t="s">
        <v>73</v>
      </c>
      <c r="AV110" s="920"/>
      <c r="AW110" s="920"/>
      <c r="AX110" s="920"/>
      <c r="AY110" s="920"/>
      <c r="AZ110" s="942" t="s">
        <v>436</v>
      </c>
      <c r="BA110" s="910"/>
      <c r="BB110" s="910"/>
      <c r="BC110" s="910"/>
      <c r="BD110" s="910"/>
      <c r="BE110" s="910"/>
      <c r="BF110" s="910"/>
      <c r="BG110" s="910"/>
      <c r="BH110" s="910"/>
      <c r="BI110" s="910"/>
      <c r="BJ110" s="910"/>
      <c r="BK110" s="910"/>
      <c r="BL110" s="910"/>
      <c r="BM110" s="910"/>
      <c r="BN110" s="910"/>
      <c r="BO110" s="910"/>
      <c r="BP110" s="911"/>
      <c r="BQ110" s="943">
        <v>3796367</v>
      </c>
      <c r="BR110" s="944"/>
      <c r="BS110" s="944"/>
      <c r="BT110" s="944"/>
      <c r="BU110" s="944"/>
      <c r="BV110" s="944">
        <v>4318157</v>
      </c>
      <c r="BW110" s="944"/>
      <c r="BX110" s="944"/>
      <c r="BY110" s="944"/>
      <c r="BZ110" s="944"/>
      <c r="CA110" s="944">
        <v>4613606</v>
      </c>
      <c r="CB110" s="944"/>
      <c r="CC110" s="944"/>
      <c r="CD110" s="944"/>
      <c r="CE110" s="944"/>
      <c r="CF110" s="957">
        <v>130.5</v>
      </c>
      <c r="CG110" s="958"/>
      <c r="CH110" s="958"/>
      <c r="CI110" s="958"/>
      <c r="CJ110" s="958"/>
      <c r="CK110" s="959" t="s">
        <v>437</v>
      </c>
      <c r="CL110" s="960"/>
      <c r="CM110" s="942" t="s">
        <v>438</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439</v>
      </c>
      <c r="DH110" s="944"/>
      <c r="DI110" s="944"/>
      <c r="DJ110" s="944"/>
      <c r="DK110" s="944"/>
      <c r="DL110" s="944" t="s">
        <v>241</v>
      </c>
      <c r="DM110" s="944"/>
      <c r="DN110" s="944"/>
      <c r="DO110" s="944"/>
      <c r="DP110" s="944"/>
      <c r="DQ110" s="944" t="s">
        <v>440</v>
      </c>
      <c r="DR110" s="944"/>
      <c r="DS110" s="944"/>
      <c r="DT110" s="944"/>
      <c r="DU110" s="944"/>
      <c r="DV110" s="945" t="s">
        <v>439</v>
      </c>
      <c r="DW110" s="945"/>
      <c r="DX110" s="945"/>
      <c r="DY110" s="945"/>
      <c r="DZ110" s="946"/>
    </row>
    <row r="111" spans="1:131" s="224" customFormat="1" ht="26.25" customHeight="1" x14ac:dyDescent="0.2">
      <c r="A111" s="947" t="s">
        <v>441</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439</v>
      </c>
      <c r="AB111" s="951"/>
      <c r="AC111" s="951"/>
      <c r="AD111" s="951"/>
      <c r="AE111" s="952"/>
      <c r="AF111" s="953" t="s">
        <v>241</v>
      </c>
      <c r="AG111" s="951"/>
      <c r="AH111" s="951"/>
      <c r="AI111" s="951"/>
      <c r="AJ111" s="952"/>
      <c r="AK111" s="953" t="s">
        <v>439</v>
      </c>
      <c r="AL111" s="951"/>
      <c r="AM111" s="951"/>
      <c r="AN111" s="951"/>
      <c r="AO111" s="952"/>
      <c r="AP111" s="954" t="s">
        <v>439</v>
      </c>
      <c r="AQ111" s="955"/>
      <c r="AR111" s="955"/>
      <c r="AS111" s="955"/>
      <c r="AT111" s="956"/>
      <c r="AU111" s="921"/>
      <c r="AV111" s="922"/>
      <c r="AW111" s="922"/>
      <c r="AX111" s="922"/>
      <c r="AY111" s="922"/>
      <c r="AZ111" s="935" t="s">
        <v>442</v>
      </c>
      <c r="BA111" s="936"/>
      <c r="BB111" s="936"/>
      <c r="BC111" s="936"/>
      <c r="BD111" s="936"/>
      <c r="BE111" s="936"/>
      <c r="BF111" s="936"/>
      <c r="BG111" s="936"/>
      <c r="BH111" s="936"/>
      <c r="BI111" s="936"/>
      <c r="BJ111" s="936"/>
      <c r="BK111" s="936"/>
      <c r="BL111" s="936"/>
      <c r="BM111" s="936"/>
      <c r="BN111" s="936"/>
      <c r="BO111" s="936"/>
      <c r="BP111" s="937"/>
      <c r="BQ111" s="938" t="s">
        <v>439</v>
      </c>
      <c r="BR111" s="939"/>
      <c r="BS111" s="939"/>
      <c r="BT111" s="939"/>
      <c r="BU111" s="939"/>
      <c r="BV111" s="939" t="s">
        <v>439</v>
      </c>
      <c r="BW111" s="939"/>
      <c r="BX111" s="939"/>
      <c r="BY111" s="939"/>
      <c r="BZ111" s="939"/>
      <c r="CA111" s="939" t="s">
        <v>241</v>
      </c>
      <c r="CB111" s="939"/>
      <c r="CC111" s="939"/>
      <c r="CD111" s="939"/>
      <c r="CE111" s="939"/>
      <c r="CF111" s="933" t="s">
        <v>241</v>
      </c>
      <c r="CG111" s="934"/>
      <c r="CH111" s="934"/>
      <c r="CI111" s="934"/>
      <c r="CJ111" s="934"/>
      <c r="CK111" s="961"/>
      <c r="CL111" s="962"/>
      <c r="CM111" s="935" t="s">
        <v>443</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439</v>
      </c>
      <c r="DH111" s="939"/>
      <c r="DI111" s="939"/>
      <c r="DJ111" s="939"/>
      <c r="DK111" s="939"/>
      <c r="DL111" s="939" t="s">
        <v>241</v>
      </c>
      <c r="DM111" s="939"/>
      <c r="DN111" s="939"/>
      <c r="DO111" s="939"/>
      <c r="DP111" s="939"/>
      <c r="DQ111" s="939" t="s">
        <v>439</v>
      </c>
      <c r="DR111" s="939"/>
      <c r="DS111" s="939"/>
      <c r="DT111" s="939"/>
      <c r="DU111" s="939"/>
      <c r="DV111" s="940" t="s">
        <v>439</v>
      </c>
      <c r="DW111" s="940"/>
      <c r="DX111" s="940"/>
      <c r="DY111" s="940"/>
      <c r="DZ111" s="941"/>
    </row>
    <row r="112" spans="1:131" s="224" customFormat="1" ht="26.25" customHeight="1" x14ac:dyDescent="0.2">
      <c r="A112" s="965" t="s">
        <v>444</v>
      </c>
      <c r="B112" s="966"/>
      <c r="C112" s="936" t="s">
        <v>445</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440</v>
      </c>
      <c r="AB112" s="972"/>
      <c r="AC112" s="972"/>
      <c r="AD112" s="972"/>
      <c r="AE112" s="973"/>
      <c r="AF112" s="974" t="s">
        <v>439</v>
      </c>
      <c r="AG112" s="972"/>
      <c r="AH112" s="972"/>
      <c r="AI112" s="972"/>
      <c r="AJ112" s="973"/>
      <c r="AK112" s="974" t="s">
        <v>439</v>
      </c>
      <c r="AL112" s="972"/>
      <c r="AM112" s="972"/>
      <c r="AN112" s="972"/>
      <c r="AO112" s="973"/>
      <c r="AP112" s="975" t="s">
        <v>440</v>
      </c>
      <c r="AQ112" s="976"/>
      <c r="AR112" s="976"/>
      <c r="AS112" s="976"/>
      <c r="AT112" s="977"/>
      <c r="AU112" s="921"/>
      <c r="AV112" s="922"/>
      <c r="AW112" s="922"/>
      <c r="AX112" s="922"/>
      <c r="AY112" s="922"/>
      <c r="AZ112" s="935" t="s">
        <v>446</v>
      </c>
      <c r="BA112" s="936"/>
      <c r="BB112" s="936"/>
      <c r="BC112" s="936"/>
      <c r="BD112" s="936"/>
      <c r="BE112" s="936"/>
      <c r="BF112" s="936"/>
      <c r="BG112" s="936"/>
      <c r="BH112" s="936"/>
      <c r="BI112" s="936"/>
      <c r="BJ112" s="936"/>
      <c r="BK112" s="936"/>
      <c r="BL112" s="936"/>
      <c r="BM112" s="936"/>
      <c r="BN112" s="936"/>
      <c r="BO112" s="936"/>
      <c r="BP112" s="937"/>
      <c r="BQ112" s="938">
        <v>512042</v>
      </c>
      <c r="BR112" s="939"/>
      <c r="BS112" s="939"/>
      <c r="BT112" s="939"/>
      <c r="BU112" s="939"/>
      <c r="BV112" s="939">
        <v>449937</v>
      </c>
      <c r="BW112" s="939"/>
      <c r="BX112" s="939"/>
      <c r="BY112" s="939"/>
      <c r="BZ112" s="939"/>
      <c r="CA112" s="939">
        <v>432566</v>
      </c>
      <c r="CB112" s="939"/>
      <c r="CC112" s="939"/>
      <c r="CD112" s="939"/>
      <c r="CE112" s="939"/>
      <c r="CF112" s="933">
        <v>12.2</v>
      </c>
      <c r="CG112" s="934"/>
      <c r="CH112" s="934"/>
      <c r="CI112" s="934"/>
      <c r="CJ112" s="934"/>
      <c r="CK112" s="961"/>
      <c r="CL112" s="962"/>
      <c r="CM112" s="935" t="s">
        <v>447</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439</v>
      </c>
      <c r="DH112" s="939"/>
      <c r="DI112" s="939"/>
      <c r="DJ112" s="939"/>
      <c r="DK112" s="939"/>
      <c r="DL112" s="939" t="s">
        <v>439</v>
      </c>
      <c r="DM112" s="939"/>
      <c r="DN112" s="939"/>
      <c r="DO112" s="939"/>
      <c r="DP112" s="939"/>
      <c r="DQ112" s="939" t="s">
        <v>439</v>
      </c>
      <c r="DR112" s="939"/>
      <c r="DS112" s="939"/>
      <c r="DT112" s="939"/>
      <c r="DU112" s="939"/>
      <c r="DV112" s="940" t="s">
        <v>440</v>
      </c>
      <c r="DW112" s="940"/>
      <c r="DX112" s="940"/>
      <c r="DY112" s="940"/>
      <c r="DZ112" s="941"/>
    </row>
    <row r="113" spans="1:130" s="224" customFormat="1" ht="26.25" customHeight="1" x14ac:dyDescent="0.2">
      <c r="A113" s="967"/>
      <c r="B113" s="968"/>
      <c r="C113" s="936" t="s">
        <v>448</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50029</v>
      </c>
      <c r="AB113" s="951"/>
      <c r="AC113" s="951"/>
      <c r="AD113" s="951"/>
      <c r="AE113" s="952"/>
      <c r="AF113" s="953">
        <v>44851</v>
      </c>
      <c r="AG113" s="951"/>
      <c r="AH113" s="951"/>
      <c r="AI113" s="951"/>
      <c r="AJ113" s="952"/>
      <c r="AK113" s="953">
        <v>57904</v>
      </c>
      <c r="AL113" s="951"/>
      <c r="AM113" s="951"/>
      <c r="AN113" s="951"/>
      <c r="AO113" s="952"/>
      <c r="AP113" s="954">
        <v>1.6</v>
      </c>
      <c r="AQ113" s="955"/>
      <c r="AR113" s="955"/>
      <c r="AS113" s="955"/>
      <c r="AT113" s="956"/>
      <c r="AU113" s="921"/>
      <c r="AV113" s="922"/>
      <c r="AW113" s="922"/>
      <c r="AX113" s="922"/>
      <c r="AY113" s="922"/>
      <c r="AZ113" s="935" t="s">
        <v>449</v>
      </c>
      <c r="BA113" s="936"/>
      <c r="BB113" s="936"/>
      <c r="BC113" s="936"/>
      <c r="BD113" s="936"/>
      <c r="BE113" s="936"/>
      <c r="BF113" s="936"/>
      <c r="BG113" s="936"/>
      <c r="BH113" s="936"/>
      <c r="BI113" s="936"/>
      <c r="BJ113" s="936"/>
      <c r="BK113" s="936"/>
      <c r="BL113" s="936"/>
      <c r="BM113" s="936"/>
      <c r="BN113" s="936"/>
      <c r="BO113" s="936"/>
      <c r="BP113" s="937"/>
      <c r="BQ113" s="938">
        <v>284788</v>
      </c>
      <c r="BR113" s="939"/>
      <c r="BS113" s="939"/>
      <c r="BT113" s="939"/>
      <c r="BU113" s="939"/>
      <c r="BV113" s="939">
        <v>323387</v>
      </c>
      <c r="BW113" s="939"/>
      <c r="BX113" s="939"/>
      <c r="BY113" s="939"/>
      <c r="BZ113" s="939"/>
      <c r="CA113" s="939">
        <v>296167</v>
      </c>
      <c r="CB113" s="939"/>
      <c r="CC113" s="939"/>
      <c r="CD113" s="939"/>
      <c r="CE113" s="939"/>
      <c r="CF113" s="933">
        <v>8.4</v>
      </c>
      <c r="CG113" s="934"/>
      <c r="CH113" s="934"/>
      <c r="CI113" s="934"/>
      <c r="CJ113" s="934"/>
      <c r="CK113" s="961"/>
      <c r="CL113" s="962"/>
      <c r="CM113" s="935" t="s">
        <v>450</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439</v>
      </c>
      <c r="DH113" s="972"/>
      <c r="DI113" s="972"/>
      <c r="DJ113" s="972"/>
      <c r="DK113" s="973"/>
      <c r="DL113" s="974" t="s">
        <v>440</v>
      </c>
      <c r="DM113" s="972"/>
      <c r="DN113" s="972"/>
      <c r="DO113" s="972"/>
      <c r="DP113" s="973"/>
      <c r="DQ113" s="974" t="s">
        <v>439</v>
      </c>
      <c r="DR113" s="972"/>
      <c r="DS113" s="972"/>
      <c r="DT113" s="972"/>
      <c r="DU113" s="973"/>
      <c r="DV113" s="975" t="s">
        <v>439</v>
      </c>
      <c r="DW113" s="976"/>
      <c r="DX113" s="976"/>
      <c r="DY113" s="976"/>
      <c r="DZ113" s="977"/>
    </row>
    <row r="114" spans="1:130" s="224" customFormat="1" ht="26.25" customHeight="1" x14ac:dyDescent="0.2">
      <c r="A114" s="967"/>
      <c r="B114" s="968"/>
      <c r="C114" s="936" t="s">
        <v>451</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14798</v>
      </c>
      <c r="AB114" s="972"/>
      <c r="AC114" s="972"/>
      <c r="AD114" s="972"/>
      <c r="AE114" s="973"/>
      <c r="AF114" s="974">
        <v>16333</v>
      </c>
      <c r="AG114" s="972"/>
      <c r="AH114" s="972"/>
      <c r="AI114" s="972"/>
      <c r="AJ114" s="973"/>
      <c r="AK114" s="974">
        <v>24012</v>
      </c>
      <c r="AL114" s="972"/>
      <c r="AM114" s="972"/>
      <c r="AN114" s="972"/>
      <c r="AO114" s="973"/>
      <c r="AP114" s="975">
        <v>0.7</v>
      </c>
      <c r="AQ114" s="976"/>
      <c r="AR114" s="976"/>
      <c r="AS114" s="976"/>
      <c r="AT114" s="977"/>
      <c r="AU114" s="921"/>
      <c r="AV114" s="922"/>
      <c r="AW114" s="922"/>
      <c r="AX114" s="922"/>
      <c r="AY114" s="922"/>
      <c r="AZ114" s="935" t="s">
        <v>452</v>
      </c>
      <c r="BA114" s="936"/>
      <c r="BB114" s="936"/>
      <c r="BC114" s="936"/>
      <c r="BD114" s="936"/>
      <c r="BE114" s="936"/>
      <c r="BF114" s="936"/>
      <c r="BG114" s="936"/>
      <c r="BH114" s="936"/>
      <c r="BI114" s="936"/>
      <c r="BJ114" s="936"/>
      <c r="BK114" s="936"/>
      <c r="BL114" s="936"/>
      <c r="BM114" s="936"/>
      <c r="BN114" s="936"/>
      <c r="BO114" s="936"/>
      <c r="BP114" s="937"/>
      <c r="BQ114" s="938">
        <v>1199215</v>
      </c>
      <c r="BR114" s="939"/>
      <c r="BS114" s="939"/>
      <c r="BT114" s="939"/>
      <c r="BU114" s="939"/>
      <c r="BV114" s="939">
        <v>1162728</v>
      </c>
      <c r="BW114" s="939"/>
      <c r="BX114" s="939"/>
      <c r="BY114" s="939"/>
      <c r="BZ114" s="939"/>
      <c r="CA114" s="939">
        <v>1116239</v>
      </c>
      <c r="CB114" s="939"/>
      <c r="CC114" s="939"/>
      <c r="CD114" s="939"/>
      <c r="CE114" s="939"/>
      <c r="CF114" s="933">
        <v>31.6</v>
      </c>
      <c r="CG114" s="934"/>
      <c r="CH114" s="934"/>
      <c r="CI114" s="934"/>
      <c r="CJ114" s="934"/>
      <c r="CK114" s="961"/>
      <c r="CL114" s="962"/>
      <c r="CM114" s="935" t="s">
        <v>453</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440</v>
      </c>
      <c r="DH114" s="972"/>
      <c r="DI114" s="972"/>
      <c r="DJ114" s="972"/>
      <c r="DK114" s="973"/>
      <c r="DL114" s="974" t="s">
        <v>439</v>
      </c>
      <c r="DM114" s="972"/>
      <c r="DN114" s="972"/>
      <c r="DO114" s="972"/>
      <c r="DP114" s="973"/>
      <c r="DQ114" s="974" t="s">
        <v>439</v>
      </c>
      <c r="DR114" s="972"/>
      <c r="DS114" s="972"/>
      <c r="DT114" s="972"/>
      <c r="DU114" s="973"/>
      <c r="DV114" s="975" t="s">
        <v>440</v>
      </c>
      <c r="DW114" s="976"/>
      <c r="DX114" s="976"/>
      <c r="DY114" s="976"/>
      <c r="DZ114" s="977"/>
    </row>
    <row r="115" spans="1:130" s="224" customFormat="1" ht="26.25" customHeight="1" x14ac:dyDescent="0.2">
      <c r="A115" s="967"/>
      <c r="B115" s="968"/>
      <c r="C115" s="936" t="s">
        <v>454</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439</v>
      </c>
      <c r="AB115" s="951"/>
      <c r="AC115" s="951"/>
      <c r="AD115" s="951"/>
      <c r="AE115" s="952"/>
      <c r="AF115" s="953" t="s">
        <v>439</v>
      </c>
      <c r="AG115" s="951"/>
      <c r="AH115" s="951"/>
      <c r="AI115" s="951"/>
      <c r="AJ115" s="952"/>
      <c r="AK115" s="953" t="s">
        <v>439</v>
      </c>
      <c r="AL115" s="951"/>
      <c r="AM115" s="951"/>
      <c r="AN115" s="951"/>
      <c r="AO115" s="952"/>
      <c r="AP115" s="954" t="s">
        <v>439</v>
      </c>
      <c r="AQ115" s="955"/>
      <c r="AR115" s="955"/>
      <c r="AS115" s="955"/>
      <c r="AT115" s="956"/>
      <c r="AU115" s="921"/>
      <c r="AV115" s="922"/>
      <c r="AW115" s="922"/>
      <c r="AX115" s="922"/>
      <c r="AY115" s="922"/>
      <c r="AZ115" s="935" t="s">
        <v>455</v>
      </c>
      <c r="BA115" s="936"/>
      <c r="BB115" s="936"/>
      <c r="BC115" s="936"/>
      <c r="BD115" s="936"/>
      <c r="BE115" s="936"/>
      <c r="BF115" s="936"/>
      <c r="BG115" s="936"/>
      <c r="BH115" s="936"/>
      <c r="BI115" s="936"/>
      <c r="BJ115" s="936"/>
      <c r="BK115" s="936"/>
      <c r="BL115" s="936"/>
      <c r="BM115" s="936"/>
      <c r="BN115" s="936"/>
      <c r="BO115" s="936"/>
      <c r="BP115" s="937"/>
      <c r="BQ115" s="938" t="s">
        <v>439</v>
      </c>
      <c r="BR115" s="939"/>
      <c r="BS115" s="939"/>
      <c r="BT115" s="939"/>
      <c r="BU115" s="939"/>
      <c r="BV115" s="939" t="s">
        <v>439</v>
      </c>
      <c r="BW115" s="939"/>
      <c r="BX115" s="939"/>
      <c r="BY115" s="939"/>
      <c r="BZ115" s="939"/>
      <c r="CA115" s="939" t="s">
        <v>439</v>
      </c>
      <c r="CB115" s="939"/>
      <c r="CC115" s="939"/>
      <c r="CD115" s="939"/>
      <c r="CE115" s="939"/>
      <c r="CF115" s="933" t="s">
        <v>439</v>
      </c>
      <c r="CG115" s="934"/>
      <c r="CH115" s="934"/>
      <c r="CI115" s="934"/>
      <c r="CJ115" s="934"/>
      <c r="CK115" s="961"/>
      <c r="CL115" s="962"/>
      <c r="CM115" s="935" t="s">
        <v>456</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439</v>
      </c>
      <c r="DH115" s="972"/>
      <c r="DI115" s="972"/>
      <c r="DJ115" s="972"/>
      <c r="DK115" s="973"/>
      <c r="DL115" s="974" t="s">
        <v>439</v>
      </c>
      <c r="DM115" s="972"/>
      <c r="DN115" s="972"/>
      <c r="DO115" s="972"/>
      <c r="DP115" s="973"/>
      <c r="DQ115" s="974" t="s">
        <v>439</v>
      </c>
      <c r="DR115" s="972"/>
      <c r="DS115" s="972"/>
      <c r="DT115" s="972"/>
      <c r="DU115" s="973"/>
      <c r="DV115" s="975" t="s">
        <v>439</v>
      </c>
      <c r="DW115" s="976"/>
      <c r="DX115" s="976"/>
      <c r="DY115" s="976"/>
      <c r="DZ115" s="977"/>
    </row>
    <row r="116" spans="1:130" s="224" customFormat="1" ht="26.25" customHeight="1" x14ac:dyDescent="0.2">
      <c r="A116" s="969"/>
      <c r="B116" s="970"/>
      <c r="C116" s="978" t="s">
        <v>457</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439</v>
      </c>
      <c r="AB116" s="972"/>
      <c r="AC116" s="972"/>
      <c r="AD116" s="972"/>
      <c r="AE116" s="973"/>
      <c r="AF116" s="974" t="s">
        <v>439</v>
      </c>
      <c r="AG116" s="972"/>
      <c r="AH116" s="972"/>
      <c r="AI116" s="972"/>
      <c r="AJ116" s="973"/>
      <c r="AK116" s="974" t="s">
        <v>440</v>
      </c>
      <c r="AL116" s="972"/>
      <c r="AM116" s="972"/>
      <c r="AN116" s="972"/>
      <c r="AO116" s="973"/>
      <c r="AP116" s="975" t="s">
        <v>440</v>
      </c>
      <c r="AQ116" s="976"/>
      <c r="AR116" s="976"/>
      <c r="AS116" s="976"/>
      <c r="AT116" s="977"/>
      <c r="AU116" s="921"/>
      <c r="AV116" s="922"/>
      <c r="AW116" s="922"/>
      <c r="AX116" s="922"/>
      <c r="AY116" s="922"/>
      <c r="AZ116" s="980" t="s">
        <v>458</v>
      </c>
      <c r="BA116" s="981"/>
      <c r="BB116" s="981"/>
      <c r="BC116" s="981"/>
      <c r="BD116" s="981"/>
      <c r="BE116" s="981"/>
      <c r="BF116" s="981"/>
      <c r="BG116" s="981"/>
      <c r="BH116" s="981"/>
      <c r="BI116" s="981"/>
      <c r="BJ116" s="981"/>
      <c r="BK116" s="981"/>
      <c r="BL116" s="981"/>
      <c r="BM116" s="981"/>
      <c r="BN116" s="981"/>
      <c r="BO116" s="981"/>
      <c r="BP116" s="982"/>
      <c r="BQ116" s="938" t="s">
        <v>439</v>
      </c>
      <c r="BR116" s="939"/>
      <c r="BS116" s="939"/>
      <c r="BT116" s="939"/>
      <c r="BU116" s="939"/>
      <c r="BV116" s="939" t="s">
        <v>439</v>
      </c>
      <c r="BW116" s="939"/>
      <c r="BX116" s="939"/>
      <c r="BY116" s="939"/>
      <c r="BZ116" s="939"/>
      <c r="CA116" s="939" t="s">
        <v>439</v>
      </c>
      <c r="CB116" s="939"/>
      <c r="CC116" s="939"/>
      <c r="CD116" s="939"/>
      <c r="CE116" s="939"/>
      <c r="CF116" s="933" t="s">
        <v>439</v>
      </c>
      <c r="CG116" s="934"/>
      <c r="CH116" s="934"/>
      <c r="CI116" s="934"/>
      <c r="CJ116" s="934"/>
      <c r="CK116" s="961"/>
      <c r="CL116" s="962"/>
      <c r="CM116" s="935" t="s">
        <v>459</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439</v>
      </c>
      <c r="DH116" s="972"/>
      <c r="DI116" s="972"/>
      <c r="DJ116" s="972"/>
      <c r="DK116" s="973"/>
      <c r="DL116" s="974" t="s">
        <v>439</v>
      </c>
      <c r="DM116" s="972"/>
      <c r="DN116" s="972"/>
      <c r="DO116" s="972"/>
      <c r="DP116" s="973"/>
      <c r="DQ116" s="974" t="s">
        <v>439</v>
      </c>
      <c r="DR116" s="972"/>
      <c r="DS116" s="972"/>
      <c r="DT116" s="972"/>
      <c r="DU116" s="973"/>
      <c r="DV116" s="975" t="s">
        <v>439</v>
      </c>
      <c r="DW116" s="976"/>
      <c r="DX116" s="976"/>
      <c r="DY116" s="976"/>
      <c r="DZ116" s="977"/>
    </row>
    <row r="117" spans="1:130" s="224" customFormat="1" ht="26.25" customHeight="1" x14ac:dyDescent="0.2">
      <c r="A117" s="925" t="s">
        <v>192</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460</v>
      </c>
      <c r="Z117" s="907"/>
      <c r="AA117" s="991">
        <v>451382</v>
      </c>
      <c r="AB117" s="992"/>
      <c r="AC117" s="992"/>
      <c r="AD117" s="992"/>
      <c r="AE117" s="993"/>
      <c r="AF117" s="994">
        <v>445088</v>
      </c>
      <c r="AG117" s="992"/>
      <c r="AH117" s="992"/>
      <c r="AI117" s="992"/>
      <c r="AJ117" s="993"/>
      <c r="AK117" s="994">
        <v>460009</v>
      </c>
      <c r="AL117" s="992"/>
      <c r="AM117" s="992"/>
      <c r="AN117" s="992"/>
      <c r="AO117" s="993"/>
      <c r="AP117" s="995"/>
      <c r="AQ117" s="996"/>
      <c r="AR117" s="996"/>
      <c r="AS117" s="996"/>
      <c r="AT117" s="997"/>
      <c r="AU117" s="921"/>
      <c r="AV117" s="922"/>
      <c r="AW117" s="922"/>
      <c r="AX117" s="922"/>
      <c r="AY117" s="922"/>
      <c r="AZ117" s="987" t="s">
        <v>461</v>
      </c>
      <c r="BA117" s="988"/>
      <c r="BB117" s="988"/>
      <c r="BC117" s="988"/>
      <c r="BD117" s="988"/>
      <c r="BE117" s="988"/>
      <c r="BF117" s="988"/>
      <c r="BG117" s="988"/>
      <c r="BH117" s="988"/>
      <c r="BI117" s="988"/>
      <c r="BJ117" s="988"/>
      <c r="BK117" s="988"/>
      <c r="BL117" s="988"/>
      <c r="BM117" s="988"/>
      <c r="BN117" s="988"/>
      <c r="BO117" s="988"/>
      <c r="BP117" s="989"/>
      <c r="BQ117" s="938" t="s">
        <v>241</v>
      </c>
      <c r="BR117" s="939"/>
      <c r="BS117" s="939"/>
      <c r="BT117" s="939"/>
      <c r="BU117" s="939"/>
      <c r="BV117" s="939" t="s">
        <v>241</v>
      </c>
      <c r="BW117" s="939"/>
      <c r="BX117" s="939"/>
      <c r="BY117" s="939"/>
      <c r="BZ117" s="939"/>
      <c r="CA117" s="939" t="s">
        <v>241</v>
      </c>
      <c r="CB117" s="939"/>
      <c r="CC117" s="939"/>
      <c r="CD117" s="939"/>
      <c r="CE117" s="939"/>
      <c r="CF117" s="933" t="s">
        <v>241</v>
      </c>
      <c r="CG117" s="934"/>
      <c r="CH117" s="934"/>
      <c r="CI117" s="934"/>
      <c r="CJ117" s="934"/>
      <c r="CK117" s="961"/>
      <c r="CL117" s="962"/>
      <c r="CM117" s="935" t="s">
        <v>462</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241</v>
      </c>
      <c r="DH117" s="972"/>
      <c r="DI117" s="972"/>
      <c r="DJ117" s="972"/>
      <c r="DK117" s="973"/>
      <c r="DL117" s="974" t="s">
        <v>241</v>
      </c>
      <c r="DM117" s="972"/>
      <c r="DN117" s="972"/>
      <c r="DO117" s="972"/>
      <c r="DP117" s="973"/>
      <c r="DQ117" s="974" t="s">
        <v>241</v>
      </c>
      <c r="DR117" s="972"/>
      <c r="DS117" s="972"/>
      <c r="DT117" s="972"/>
      <c r="DU117" s="973"/>
      <c r="DV117" s="975" t="s">
        <v>241</v>
      </c>
      <c r="DW117" s="976"/>
      <c r="DX117" s="976"/>
      <c r="DY117" s="976"/>
      <c r="DZ117" s="977"/>
    </row>
    <row r="118" spans="1:130" s="224" customFormat="1" ht="26.25" customHeight="1" x14ac:dyDescent="0.2">
      <c r="A118" s="925" t="s">
        <v>434</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431</v>
      </c>
      <c r="AB118" s="906"/>
      <c r="AC118" s="906"/>
      <c r="AD118" s="906"/>
      <c r="AE118" s="907"/>
      <c r="AF118" s="905" t="s">
        <v>432</v>
      </c>
      <c r="AG118" s="906"/>
      <c r="AH118" s="906"/>
      <c r="AI118" s="906"/>
      <c r="AJ118" s="907"/>
      <c r="AK118" s="905" t="s">
        <v>314</v>
      </c>
      <c r="AL118" s="906"/>
      <c r="AM118" s="906"/>
      <c r="AN118" s="906"/>
      <c r="AO118" s="907"/>
      <c r="AP118" s="983" t="s">
        <v>433</v>
      </c>
      <c r="AQ118" s="984"/>
      <c r="AR118" s="984"/>
      <c r="AS118" s="984"/>
      <c r="AT118" s="985"/>
      <c r="AU118" s="921"/>
      <c r="AV118" s="922"/>
      <c r="AW118" s="922"/>
      <c r="AX118" s="922"/>
      <c r="AY118" s="922"/>
      <c r="AZ118" s="986" t="s">
        <v>463</v>
      </c>
      <c r="BA118" s="978"/>
      <c r="BB118" s="978"/>
      <c r="BC118" s="978"/>
      <c r="BD118" s="978"/>
      <c r="BE118" s="978"/>
      <c r="BF118" s="978"/>
      <c r="BG118" s="978"/>
      <c r="BH118" s="978"/>
      <c r="BI118" s="978"/>
      <c r="BJ118" s="978"/>
      <c r="BK118" s="978"/>
      <c r="BL118" s="978"/>
      <c r="BM118" s="978"/>
      <c r="BN118" s="978"/>
      <c r="BO118" s="978"/>
      <c r="BP118" s="979"/>
      <c r="BQ118" s="1012" t="s">
        <v>398</v>
      </c>
      <c r="BR118" s="1013"/>
      <c r="BS118" s="1013"/>
      <c r="BT118" s="1013"/>
      <c r="BU118" s="1013"/>
      <c r="BV118" s="1013" t="s">
        <v>241</v>
      </c>
      <c r="BW118" s="1013"/>
      <c r="BX118" s="1013"/>
      <c r="BY118" s="1013"/>
      <c r="BZ118" s="1013"/>
      <c r="CA118" s="1013" t="s">
        <v>241</v>
      </c>
      <c r="CB118" s="1013"/>
      <c r="CC118" s="1013"/>
      <c r="CD118" s="1013"/>
      <c r="CE118" s="1013"/>
      <c r="CF118" s="933" t="s">
        <v>398</v>
      </c>
      <c r="CG118" s="934"/>
      <c r="CH118" s="934"/>
      <c r="CI118" s="934"/>
      <c r="CJ118" s="934"/>
      <c r="CK118" s="961"/>
      <c r="CL118" s="962"/>
      <c r="CM118" s="935" t="s">
        <v>464</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241</v>
      </c>
      <c r="DH118" s="972"/>
      <c r="DI118" s="972"/>
      <c r="DJ118" s="972"/>
      <c r="DK118" s="973"/>
      <c r="DL118" s="974" t="s">
        <v>241</v>
      </c>
      <c r="DM118" s="972"/>
      <c r="DN118" s="972"/>
      <c r="DO118" s="972"/>
      <c r="DP118" s="973"/>
      <c r="DQ118" s="974" t="s">
        <v>241</v>
      </c>
      <c r="DR118" s="972"/>
      <c r="DS118" s="972"/>
      <c r="DT118" s="972"/>
      <c r="DU118" s="973"/>
      <c r="DV118" s="975" t="s">
        <v>241</v>
      </c>
      <c r="DW118" s="976"/>
      <c r="DX118" s="976"/>
      <c r="DY118" s="976"/>
      <c r="DZ118" s="977"/>
    </row>
    <row r="119" spans="1:130" s="224" customFormat="1" ht="26.25" customHeight="1" x14ac:dyDescent="0.2">
      <c r="A119" s="1069" t="s">
        <v>437</v>
      </c>
      <c r="B119" s="960"/>
      <c r="C119" s="942" t="s">
        <v>438</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398</v>
      </c>
      <c r="AB119" s="913"/>
      <c r="AC119" s="913"/>
      <c r="AD119" s="913"/>
      <c r="AE119" s="914"/>
      <c r="AF119" s="915" t="s">
        <v>398</v>
      </c>
      <c r="AG119" s="913"/>
      <c r="AH119" s="913"/>
      <c r="AI119" s="913"/>
      <c r="AJ119" s="914"/>
      <c r="AK119" s="915" t="s">
        <v>241</v>
      </c>
      <c r="AL119" s="913"/>
      <c r="AM119" s="913"/>
      <c r="AN119" s="913"/>
      <c r="AO119" s="914"/>
      <c r="AP119" s="916" t="s">
        <v>241</v>
      </c>
      <c r="AQ119" s="917"/>
      <c r="AR119" s="917"/>
      <c r="AS119" s="917"/>
      <c r="AT119" s="918"/>
      <c r="AU119" s="923"/>
      <c r="AV119" s="924"/>
      <c r="AW119" s="924"/>
      <c r="AX119" s="924"/>
      <c r="AY119" s="924"/>
      <c r="AZ119" s="245" t="s">
        <v>192</v>
      </c>
      <c r="BA119" s="245"/>
      <c r="BB119" s="245"/>
      <c r="BC119" s="245"/>
      <c r="BD119" s="245"/>
      <c r="BE119" s="245"/>
      <c r="BF119" s="245"/>
      <c r="BG119" s="245"/>
      <c r="BH119" s="245"/>
      <c r="BI119" s="245"/>
      <c r="BJ119" s="245"/>
      <c r="BK119" s="245"/>
      <c r="BL119" s="245"/>
      <c r="BM119" s="245"/>
      <c r="BN119" s="245"/>
      <c r="BO119" s="990" t="s">
        <v>465</v>
      </c>
      <c r="BP119" s="1018"/>
      <c r="BQ119" s="1012">
        <v>5792412</v>
      </c>
      <c r="BR119" s="1013"/>
      <c r="BS119" s="1013"/>
      <c r="BT119" s="1013"/>
      <c r="BU119" s="1013"/>
      <c r="BV119" s="1013">
        <v>6254209</v>
      </c>
      <c r="BW119" s="1013"/>
      <c r="BX119" s="1013"/>
      <c r="BY119" s="1013"/>
      <c r="BZ119" s="1013"/>
      <c r="CA119" s="1013">
        <v>6458578</v>
      </c>
      <c r="CB119" s="1013"/>
      <c r="CC119" s="1013"/>
      <c r="CD119" s="1013"/>
      <c r="CE119" s="1013"/>
      <c r="CF119" s="1014"/>
      <c r="CG119" s="1015"/>
      <c r="CH119" s="1015"/>
      <c r="CI119" s="1015"/>
      <c r="CJ119" s="1016"/>
      <c r="CK119" s="963"/>
      <c r="CL119" s="964"/>
      <c r="CM119" s="986" t="s">
        <v>466</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241</v>
      </c>
      <c r="DH119" s="999"/>
      <c r="DI119" s="999"/>
      <c r="DJ119" s="999"/>
      <c r="DK119" s="1000"/>
      <c r="DL119" s="998" t="s">
        <v>467</v>
      </c>
      <c r="DM119" s="999"/>
      <c r="DN119" s="999"/>
      <c r="DO119" s="999"/>
      <c r="DP119" s="1000"/>
      <c r="DQ119" s="998" t="s">
        <v>241</v>
      </c>
      <c r="DR119" s="999"/>
      <c r="DS119" s="999"/>
      <c r="DT119" s="999"/>
      <c r="DU119" s="1000"/>
      <c r="DV119" s="1001" t="s">
        <v>241</v>
      </c>
      <c r="DW119" s="1002"/>
      <c r="DX119" s="1002"/>
      <c r="DY119" s="1002"/>
      <c r="DZ119" s="1003"/>
    </row>
    <row r="120" spans="1:130" s="224" customFormat="1" ht="26.25" customHeight="1" x14ac:dyDescent="0.2">
      <c r="A120" s="1070"/>
      <c r="B120" s="962"/>
      <c r="C120" s="935" t="s">
        <v>443</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241</v>
      </c>
      <c r="AB120" s="972"/>
      <c r="AC120" s="972"/>
      <c r="AD120" s="972"/>
      <c r="AE120" s="973"/>
      <c r="AF120" s="974" t="s">
        <v>241</v>
      </c>
      <c r="AG120" s="972"/>
      <c r="AH120" s="972"/>
      <c r="AI120" s="972"/>
      <c r="AJ120" s="973"/>
      <c r="AK120" s="974" t="s">
        <v>241</v>
      </c>
      <c r="AL120" s="972"/>
      <c r="AM120" s="972"/>
      <c r="AN120" s="972"/>
      <c r="AO120" s="973"/>
      <c r="AP120" s="975" t="s">
        <v>241</v>
      </c>
      <c r="AQ120" s="976"/>
      <c r="AR120" s="976"/>
      <c r="AS120" s="976"/>
      <c r="AT120" s="977"/>
      <c r="AU120" s="1004" t="s">
        <v>468</v>
      </c>
      <c r="AV120" s="1005"/>
      <c r="AW120" s="1005"/>
      <c r="AX120" s="1005"/>
      <c r="AY120" s="1006"/>
      <c r="AZ120" s="942" t="s">
        <v>469</v>
      </c>
      <c r="BA120" s="910"/>
      <c r="BB120" s="910"/>
      <c r="BC120" s="910"/>
      <c r="BD120" s="910"/>
      <c r="BE120" s="910"/>
      <c r="BF120" s="910"/>
      <c r="BG120" s="910"/>
      <c r="BH120" s="910"/>
      <c r="BI120" s="910"/>
      <c r="BJ120" s="910"/>
      <c r="BK120" s="910"/>
      <c r="BL120" s="910"/>
      <c r="BM120" s="910"/>
      <c r="BN120" s="910"/>
      <c r="BO120" s="910"/>
      <c r="BP120" s="911"/>
      <c r="BQ120" s="943">
        <v>4406496</v>
      </c>
      <c r="BR120" s="944"/>
      <c r="BS120" s="944"/>
      <c r="BT120" s="944"/>
      <c r="BU120" s="944"/>
      <c r="BV120" s="944">
        <v>4286284</v>
      </c>
      <c r="BW120" s="944"/>
      <c r="BX120" s="944"/>
      <c r="BY120" s="944"/>
      <c r="BZ120" s="944"/>
      <c r="CA120" s="944">
        <v>4310797</v>
      </c>
      <c r="CB120" s="944"/>
      <c r="CC120" s="944"/>
      <c r="CD120" s="944"/>
      <c r="CE120" s="944"/>
      <c r="CF120" s="957">
        <v>121.9</v>
      </c>
      <c r="CG120" s="958"/>
      <c r="CH120" s="958"/>
      <c r="CI120" s="958"/>
      <c r="CJ120" s="958"/>
      <c r="CK120" s="1019" t="s">
        <v>470</v>
      </c>
      <c r="CL120" s="1020"/>
      <c r="CM120" s="1020"/>
      <c r="CN120" s="1020"/>
      <c r="CO120" s="1021"/>
      <c r="CP120" s="1027" t="s">
        <v>471</v>
      </c>
      <c r="CQ120" s="1028"/>
      <c r="CR120" s="1028"/>
      <c r="CS120" s="1028"/>
      <c r="CT120" s="1028"/>
      <c r="CU120" s="1028"/>
      <c r="CV120" s="1028"/>
      <c r="CW120" s="1028"/>
      <c r="CX120" s="1028"/>
      <c r="CY120" s="1028"/>
      <c r="CZ120" s="1028"/>
      <c r="DA120" s="1028"/>
      <c r="DB120" s="1028"/>
      <c r="DC120" s="1028"/>
      <c r="DD120" s="1028"/>
      <c r="DE120" s="1028"/>
      <c r="DF120" s="1029"/>
      <c r="DG120" s="943">
        <v>512042</v>
      </c>
      <c r="DH120" s="944"/>
      <c r="DI120" s="944"/>
      <c r="DJ120" s="944"/>
      <c r="DK120" s="944"/>
      <c r="DL120" s="944">
        <v>449937</v>
      </c>
      <c r="DM120" s="944"/>
      <c r="DN120" s="944"/>
      <c r="DO120" s="944"/>
      <c r="DP120" s="944"/>
      <c r="DQ120" s="944">
        <v>432566</v>
      </c>
      <c r="DR120" s="944"/>
      <c r="DS120" s="944"/>
      <c r="DT120" s="944"/>
      <c r="DU120" s="944"/>
      <c r="DV120" s="945">
        <v>12.2</v>
      </c>
      <c r="DW120" s="945"/>
      <c r="DX120" s="945"/>
      <c r="DY120" s="945"/>
      <c r="DZ120" s="946"/>
    </row>
    <row r="121" spans="1:130" s="224" customFormat="1" ht="26.25" customHeight="1" x14ac:dyDescent="0.2">
      <c r="A121" s="1070"/>
      <c r="B121" s="962"/>
      <c r="C121" s="987" t="s">
        <v>472</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241</v>
      </c>
      <c r="AB121" s="972"/>
      <c r="AC121" s="972"/>
      <c r="AD121" s="972"/>
      <c r="AE121" s="973"/>
      <c r="AF121" s="974" t="s">
        <v>241</v>
      </c>
      <c r="AG121" s="972"/>
      <c r="AH121" s="972"/>
      <c r="AI121" s="972"/>
      <c r="AJ121" s="973"/>
      <c r="AK121" s="974" t="s">
        <v>398</v>
      </c>
      <c r="AL121" s="972"/>
      <c r="AM121" s="972"/>
      <c r="AN121" s="972"/>
      <c r="AO121" s="973"/>
      <c r="AP121" s="975" t="s">
        <v>241</v>
      </c>
      <c r="AQ121" s="976"/>
      <c r="AR121" s="976"/>
      <c r="AS121" s="976"/>
      <c r="AT121" s="977"/>
      <c r="AU121" s="1007"/>
      <c r="AV121" s="1008"/>
      <c r="AW121" s="1008"/>
      <c r="AX121" s="1008"/>
      <c r="AY121" s="1009"/>
      <c r="AZ121" s="935" t="s">
        <v>473</v>
      </c>
      <c r="BA121" s="936"/>
      <c r="BB121" s="936"/>
      <c r="BC121" s="936"/>
      <c r="BD121" s="936"/>
      <c r="BE121" s="936"/>
      <c r="BF121" s="936"/>
      <c r="BG121" s="936"/>
      <c r="BH121" s="936"/>
      <c r="BI121" s="936"/>
      <c r="BJ121" s="936"/>
      <c r="BK121" s="936"/>
      <c r="BL121" s="936"/>
      <c r="BM121" s="936"/>
      <c r="BN121" s="936"/>
      <c r="BO121" s="936"/>
      <c r="BP121" s="937"/>
      <c r="BQ121" s="938">
        <v>270196</v>
      </c>
      <c r="BR121" s="939"/>
      <c r="BS121" s="939"/>
      <c r="BT121" s="939"/>
      <c r="BU121" s="939"/>
      <c r="BV121" s="939">
        <v>268241</v>
      </c>
      <c r="BW121" s="939"/>
      <c r="BX121" s="939"/>
      <c r="BY121" s="939"/>
      <c r="BZ121" s="939"/>
      <c r="CA121" s="939">
        <v>21700</v>
      </c>
      <c r="CB121" s="939"/>
      <c r="CC121" s="939"/>
      <c r="CD121" s="939"/>
      <c r="CE121" s="939"/>
      <c r="CF121" s="933">
        <v>0.6</v>
      </c>
      <c r="CG121" s="934"/>
      <c r="CH121" s="934"/>
      <c r="CI121" s="934"/>
      <c r="CJ121" s="934"/>
      <c r="CK121" s="1022"/>
      <c r="CL121" s="1023"/>
      <c r="CM121" s="1023"/>
      <c r="CN121" s="1023"/>
      <c r="CO121" s="1024"/>
      <c r="CP121" s="1032" t="s">
        <v>412</v>
      </c>
      <c r="CQ121" s="1033"/>
      <c r="CR121" s="1033"/>
      <c r="CS121" s="1033"/>
      <c r="CT121" s="1033"/>
      <c r="CU121" s="1033"/>
      <c r="CV121" s="1033"/>
      <c r="CW121" s="1033"/>
      <c r="CX121" s="1033"/>
      <c r="CY121" s="1033"/>
      <c r="CZ121" s="1033"/>
      <c r="DA121" s="1033"/>
      <c r="DB121" s="1033"/>
      <c r="DC121" s="1033"/>
      <c r="DD121" s="1033"/>
      <c r="DE121" s="1033"/>
      <c r="DF121" s="1034"/>
      <c r="DG121" s="938" t="s">
        <v>241</v>
      </c>
      <c r="DH121" s="939"/>
      <c r="DI121" s="939"/>
      <c r="DJ121" s="939"/>
      <c r="DK121" s="939"/>
      <c r="DL121" s="939" t="s">
        <v>241</v>
      </c>
      <c r="DM121" s="939"/>
      <c r="DN121" s="939"/>
      <c r="DO121" s="939"/>
      <c r="DP121" s="939"/>
      <c r="DQ121" s="939" t="s">
        <v>241</v>
      </c>
      <c r="DR121" s="939"/>
      <c r="DS121" s="939"/>
      <c r="DT121" s="939"/>
      <c r="DU121" s="939"/>
      <c r="DV121" s="940" t="s">
        <v>241</v>
      </c>
      <c r="DW121" s="940"/>
      <c r="DX121" s="940"/>
      <c r="DY121" s="940"/>
      <c r="DZ121" s="941"/>
    </row>
    <row r="122" spans="1:130" s="224" customFormat="1" ht="26.25" customHeight="1" x14ac:dyDescent="0.2">
      <c r="A122" s="1070"/>
      <c r="B122" s="962"/>
      <c r="C122" s="935" t="s">
        <v>453</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241</v>
      </c>
      <c r="AB122" s="972"/>
      <c r="AC122" s="972"/>
      <c r="AD122" s="972"/>
      <c r="AE122" s="973"/>
      <c r="AF122" s="974" t="s">
        <v>241</v>
      </c>
      <c r="AG122" s="972"/>
      <c r="AH122" s="972"/>
      <c r="AI122" s="972"/>
      <c r="AJ122" s="973"/>
      <c r="AK122" s="974" t="s">
        <v>241</v>
      </c>
      <c r="AL122" s="972"/>
      <c r="AM122" s="972"/>
      <c r="AN122" s="972"/>
      <c r="AO122" s="973"/>
      <c r="AP122" s="975" t="s">
        <v>467</v>
      </c>
      <c r="AQ122" s="976"/>
      <c r="AR122" s="976"/>
      <c r="AS122" s="976"/>
      <c r="AT122" s="977"/>
      <c r="AU122" s="1007"/>
      <c r="AV122" s="1008"/>
      <c r="AW122" s="1008"/>
      <c r="AX122" s="1008"/>
      <c r="AY122" s="1009"/>
      <c r="AZ122" s="986" t="s">
        <v>474</v>
      </c>
      <c r="BA122" s="978"/>
      <c r="BB122" s="978"/>
      <c r="BC122" s="978"/>
      <c r="BD122" s="978"/>
      <c r="BE122" s="978"/>
      <c r="BF122" s="978"/>
      <c r="BG122" s="978"/>
      <c r="BH122" s="978"/>
      <c r="BI122" s="978"/>
      <c r="BJ122" s="978"/>
      <c r="BK122" s="978"/>
      <c r="BL122" s="978"/>
      <c r="BM122" s="978"/>
      <c r="BN122" s="978"/>
      <c r="BO122" s="978"/>
      <c r="BP122" s="979"/>
      <c r="BQ122" s="1012">
        <v>3141473</v>
      </c>
      <c r="BR122" s="1013"/>
      <c r="BS122" s="1013"/>
      <c r="BT122" s="1013"/>
      <c r="BU122" s="1013"/>
      <c r="BV122" s="1013">
        <v>3228103</v>
      </c>
      <c r="BW122" s="1013"/>
      <c r="BX122" s="1013"/>
      <c r="BY122" s="1013"/>
      <c r="BZ122" s="1013"/>
      <c r="CA122" s="1013">
        <v>3112716</v>
      </c>
      <c r="CB122" s="1013"/>
      <c r="CC122" s="1013"/>
      <c r="CD122" s="1013"/>
      <c r="CE122" s="1013"/>
      <c r="CF122" s="1030">
        <v>88</v>
      </c>
      <c r="CG122" s="1031"/>
      <c r="CH122" s="1031"/>
      <c r="CI122" s="1031"/>
      <c r="CJ122" s="1031"/>
      <c r="CK122" s="1022"/>
      <c r="CL122" s="1023"/>
      <c r="CM122" s="1023"/>
      <c r="CN122" s="1023"/>
      <c r="CO122" s="1024"/>
      <c r="CP122" s="1032" t="s">
        <v>410</v>
      </c>
      <c r="CQ122" s="1033"/>
      <c r="CR122" s="1033"/>
      <c r="CS122" s="1033"/>
      <c r="CT122" s="1033"/>
      <c r="CU122" s="1033"/>
      <c r="CV122" s="1033"/>
      <c r="CW122" s="1033"/>
      <c r="CX122" s="1033"/>
      <c r="CY122" s="1033"/>
      <c r="CZ122" s="1033"/>
      <c r="DA122" s="1033"/>
      <c r="DB122" s="1033"/>
      <c r="DC122" s="1033"/>
      <c r="DD122" s="1033"/>
      <c r="DE122" s="1033"/>
      <c r="DF122" s="1034"/>
      <c r="DG122" s="938" t="s">
        <v>241</v>
      </c>
      <c r="DH122" s="939"/>
      <c r="DI122" s="939"/>
      <c r="DJ122" s="939"/>
      <c r="DK122" s="939"/>
      <c r="DL122" s="939" t="s">
        <v>241</v>
      </c>
      <c r="DM122" s="939"/>
      <c r="DN122" s="939"/>
      <c r="DO122" s="939"/>
      <c r="DP122" s="939"/>
      <c r="DQ122" s="939" t="s">
        <v>241</v>
      </c>
      <c r="DR122" s="939"/>
      <c r="DS122" s="939"/>
      <c r="DT122" s="939"/>
      <c r="DU122" s="939"/>
      <c r="DV122" s="940" t="s">
        <v>241</v>
      </c>
      <c r="DW122" s="940"/>
      <c r="DX122" s="940"/>
      <c r="DY122" s="940"/>
      <c r="DZ122" s="941"/>
    </row>
    <row r="123" spans="1:130" s="224" customFormat="1" ht="26.25" customHeight="1" x14ac:dyDescent="0.2">
      <c r="A123" s="1070"/>
      <c r="B123" s="962"/>
      <c r="C123" s="935" t="s">
        <v>459</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467</v>
      </c>
      <c r="AB123" s="972"/>
      <c r="AC123" s="972"/>
      <c r="AD123" s="972"/>
      <c r="AE123" s="973"/>
      <c r="AF123" s="974" t="s">
        <v>241</v>
      </c>
      <c r="AG123" s="972"/>
      <c r="AH123" s="972"/>
      <c r="AI123" s="972"/>
      <c r="AJ123" s="973"/>
      <c r="AK123" s="974" t="s">
        <v>241</v>
      </c>
      <c r="AL123" s="972"/>
      <c r="AM123" s="972"/>
      <c r="AN123" s="972"/>
      <c r="AO123" s="973"/>
      <c r="AP123" s="975" t="s">
        <v>241</v>
      </c>
      <c r="AQ123" s="976"/>
      <c r="AR123" s="976"/>
      <c r="AS123" s="976"/>
      <c r="AT123" s="977"/>
      <c r="AU123" s="1010"/>
      <c r="AV123" s="1011"/>
      <c r="AW123" s="1011"/>
      <c r="AX123" s="1011"/>
      <c r="AY123" s="1011"/>
      <c r="AZ123" s="245" t="s">
        <v>192</v>
      </c>
      <c r="BA123" s="245"/>
      <c r="BB123" s="245"/>
      <c r="BC123" s="245"/>
      <c r="BD123" s="245"/>
      <c r="BE123" s="245"/>
      <c r="BF123" s="245"/>
      <c r="BG123" s="245"/>
      <c r="BH123" s="245"/>
      <c r="BI123" s="245"/>
      <c r="BJ123" s="245"/>
      <c r="BK123" s="245"/>
      <c r="BL123" s="245"/>
      <c r="BM123" s="245"/>
      <c r="BN123" s="245"/>
      <c r="BO123" s="990" t="s">
        <v>475</v>
      </c>
      <c r="BP123" s="1018"/>
      <c r="BQ123" s="1076">
        <v>7818165</v>
      </c>
      <c r="BR123" s="1077"/>
      <c r="BS123" s="1077"/>
      <c r="BT123" s="1077"/>
      <c r="BU123" s="1077"/>
      <c r="BV123" s="1077">
        <v>7782628</v>
      </c>
      <c r="BW123" s="1077"/>
      <c r="BX123" s="1077"/>
      <c r="BY123" s="1077"/>
      <c r="BZ123" s="1077"/>
      <c r="CA123" s="1077">
        <v>7445213</v>
      </c>
      <c r="CB123" s="1077"/>
      <c r="CC123" s="1077"/>
      <c r="CD123" s="1077"/>
      <c r="CE123" s="1077"/>
      <c r="CF123" s="1014"/>
      <c r="CG123" s="1015"/>
      <c r="CH123" s="1015"/>
      <c r="CI123" s="1015"/>
      <c r="CJ123" s="1016"/>
      <c r="CK123" s="1022"/>
      <c r="CL123" s="1023"/>
      <c r="CM123" s="1023"/>
      <c r="CN123" s="1023"/>
      <c r="CO123" s="1024"/>
      <c r="CP123" s="1032" t="s">
        <v>476</v>
      </c>
      <c r="CQ123" s="1033"/>
      <c r="CR123" s="1033"/>
      <c r="CS123" s="1033"/>
      <c r="CT123" s="1033"/>
      <c r="CU123" s="1033"/>
      <c r="CV123" s="1033"/>
      <c r="CW123" s="1033"/>
      <c r="CX123" s="1033"/>
      <c r="CY123" s="1033"/>
      <c r="CZ123" s="1033"/>
      <c r="DA123" s="1033"/>
      <c r="DB123" s="1033"/>
      <c r="DC123" s="1033"/>
      <c r="DD123" s="1033"/>
      <c r="DE123" s="1033"/>
      <c r="DF123" s="1034"/>
      <c r="DG123" s="971" t="s">
        <v>241</v>
      </c>
      <c r="DH123" s="972"/>
      <c r="DI123" s="972"/>
      <c r="DJ123" s="972"/>
      <c r="DK123" s="973"/>
      <c r="DL123" s="974" t="s">
        <v>241</v>
      </c>
      <c r="DM123" s="972"/>
      <c r="DN123" s="972"/>
      <c r="DO123" s="972"/>
      <c r="DP123" s="973"/>
      <c r="DQ123" s="974" t="s">
        <v>241</v>
      </c>
      <c r="DR123" s="972"/>
      <c r="DS123" s="972"/>
      <c r="DT123" s="972"/>
      <c r="DU123" s="973"/>
      <c r="DV123" s="975" t="s">
        <v>241</v>
      </c>
      <c r="DW123" s="976"/>
      <c r="DX123" s="976"/>
      <c r="DY123" s="976"/>
      <c r="DZ123" s="977"/>
    </row>
    <row r="124" spans="1:130" s="224" customFormat="1" ht="26.25" customHeight="1" thickBot="1" x14ac:dyDescent="0.25">
      <c r="A124" s="1070"/>
      <c r="B124" s="962"/>
      <c r="C124" s="935" t="s">
        <v>462</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241</v>
      </c>
      <c r="AB124" s="972"/>
      <c r="AC124" s="972"/>
      <c r="AD124" s="972"/>
      <c r="AE124" s="973"/>
      <c r="AF124" s="974" t="s">
        <v>241</v>
      </c>
      <c r="AG124" s="972"/>
      <c r="AH124" s="972"/>
      <c r="AI124" s="972"/>
      <c r="AJ124" s="973"/>
      <c r="AK124" s="974" t="s">
        <v>241</v>
      </c>
      <c r="AL124" s="972"/>
      <c r="AM124" s="972"/>
      <c r="AN124" s="972"/>
      <c r="AO124" s="973"/>
      <c r="AP124" s="975" t="s">
        <v>241</v>
      </c>
      <c r="AQ124" s="976"/>
      <c r="AR124" s="976"/>
      <c r="AS124" s="976"/>
      <c r="AT124" s="977"/>
      <c r="AU124" s="1072" t="s">
        <v>477</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398</v>
      </c>
      <c r="BR124" s="1040"/>
      <c r="BS124" s="1040"/>
      <c r="BT124" s="1040"/>
      <c r="BU124" s="1040"/>
      <c r="BV124" s="1040" t="s">
        <v>241</v>
      </c>
      <c r="BW124" s="1040"/>
      <c r="BX124" s="1040"/>
      <c r="BY124" s="1040"/>
      <c r="BZ124" s="1040"/>
      <c r="CA124" s="1040" t="s">
        <v>241</v>
      </c>
      <c r="CB124" s="1040"/>
      <c r="CC124" s="1040"/>
      <c r="CD124" s="1040"/>
      <c r="CE124" s="1040"/>
      <c r="CF124" s="1041"/>
      <c r="CG124" s="1042"/>
      <c r="CH124" s="1042"/>
      <c r="CI124" s="1042"/>
      <c r="CJ124" s="1043"/>
      <c r="CK124" s="1025"/>
      <c r="CL124" s="1025"/>
      <c r="CM124" s="1025"/>
      <c r="CN124" s="1025"/>
      <c r="CO124" s="1026"/>
      <c r="CP124" s="1032" t="s">
        <v>478</v>
      </c>
      <c r="CQ124" s="1033"/>
      <c r="CR124" s="1033"/>
      <c r="CS124" s="1033"/>
      <c r="CT124" s="1033"/>
      <c r="CU124" s="1033"/>
      <c r="CV124" s="1033"/>
      <c r="CW124" s="1033"/>
      <c r="CX124" s="1033"/>
      <c r="CY124" s="1033"/>
      <c r="CZ124" s="1033"/>
      <c r="DA124" s="1033"/>
      <c r="DB124" s="1033"/>
      <c r="DC124" s="1033"/>
      <c r="DD124" s="1033"/>
      <c r="DE124" s="1033"/>
      <c r="DF124" s="1034"/>
      <c r="DG124" s="1017" t="s">
        <v>241</v>
      </c>
      <c r="DH124" s="999"/>
      <c r="DI124" s="999"/>
      <c r="DJ124" s="999"/>
      <c r="DK124" s="1000"/>
      <c r="DL124" s="998" t="s">
        <v>467</v>
      </c>
      <c r="DM124" s="999"/>
      <c r="DN124" s="999"/>
      <c r="DO124" s="999"/>
      <c r="DP124" s="1000"/>
      <c r="DQ124" s="998" t="s">
        <v>241</v>
      </c>
      <c r="DR124" s="999"/>
      <c r="DS124" s="999"/>
      <c r="DT124" s="999"/>
      <c r="DU124" s="1000"/>
      <c r="DV124" s="1001" t="s">
        <v>241</v>
      </c>
      <c r="DW124" s="1002"/>
      <c r="DX124" s="1002"/>
      <c r="DY124" s="1002"/>
      <c r="DZ124" s="1003"/>
    </row>
    <row r="125" spans="1:130" s="224" customFormat="1" ht="26.25" customHeight="1" x14ac:dyDescent="0.2">
      <c r="A125" s="1070"/>
      <c r="B125" s="962"/>
      <c r="C125" s="935" t="s">
        <v>464</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241</v>
      </c>
      <c r="AB125" s="972"/>
      <c r="AC125" s="972"/>
      <c r="AD125" s="972"/>
      <c r="AE125" s="973"/>
      <c r="AF125" s="974" t="s">
        <v>241</v>
      </c>
      <c r="AG125" s="972"/>
      <c r="AH125" s="972"/>
      <c r="AI125" s="972"/>
      <c r="AJ125" s="973"/>
      <c r="AK125" s="974" t="s">
        <v>241</v>
      </c>
      <c r="AL125" s="972"/>
      <c r="AM125" s="972"/>
      <c r="AN125" s="972"/>
      <c r="AO125" s="973"/>
      <c r="AP125" s="975" t="s">
        <v>241</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479</v>
      </c>
      <c r="CL125" s="1020"/>
      <c r="CM125" s="1020"/>
      <c r="CN125" s="1020"/>
      <c r="CO125" s="1021"/>
      <c r="CP125" s="942" t="s">
        <v>480</v>
      </c>
      <c r="CQ125" s="910"/>
      <c r="CR125" s="910"/>
      <c r="CS125" s="910"/>
      <c r="CT125" s="910"/>
      <c r="CU125" s="910"/>
      <c r="CV125" s="910"/>
      <c r="CW125" s="910"/>
      <c r="CX125" s="910"/>
      <c r="CY125" s="910"/>
      <c r="CZ125" s="910"/>
      <c r="DA125" s="910"/>
      <c r="DB125" s="910"/>
      <c r="DC125" s="910"/>
      <c r="DD125" s="910"/>
      <c r="DE125" s="910"/>
      <c r="DF125" s="911"/>
      <c r="DG125" s="943" t="s">
        <v>398</v>
      </c>
      <c r="DH125" s="944"/>
      <c r="DI125" s="944"/>
      <c r="DJ125" s="944"/>
      <c r="DK125" s="944"/>
      <c r="DL125" s="944" t="s">
        <v>398</v>
      </c>
      <c r="DM125" s="944"/>
      <c r="DN125" s="944"/>
      <c r="DO125" s="944"/>
      <c r="DP125" s="944"/>
      <c r="DQ125" s="944" t="s">
        <v>241</v>
      </c>
      <c r="DR125" s="944"/>
      <c r="DS125" s="944"/>
      <c r="DT125" s="944"/>
      <c r="DU125" s="944"/>
      <c r="DV125" s="945" t="s">
        <v>241</v>
      </c>
      <c r="DW125" s="945"/>
      <c r="DX125" s="945"/>
      <c r="DY125" s="945"/>
      <c r="DZ125" s="946"/>
    </row>
    <row r="126" spans="1:130" s="224" customFormat="1" ht="26.25" customHeight="1" thickBot="1" x14ac:dyDescent="0.25">
      <c r="A126" s="1070"/>
      <c r="B126" s="962"/>
      <c r="C126" s="935" t="s">
        <v>466</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398</v>
      </c>
      <c r="AB126" s="972"/>
      <c r="AC126" s="972"/>
      <c r="AD126" s="972"/>
      <c r="AE126" s="973"/>
      <c r="AF126" s="974" t="s">
        <v>241</v>
      </c>
      <c r="AG126" s="972"/>
      <c r="AH126" s="972"/>
      <c r="AI126" s="972"/>
      <c r="AJ126" s="973"/>
      <c r="AK126" s="974" t="s">
        <v>241</v>
      </c>
      <c r="AL126" s="972"/>
      <c r="AM126" s="972"/>
      <c r="AN126" s="972"/>
      <c r="AO126" s="973"/>
      <c r="AP126" s="975" t="s">
        <v>241</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481</v>
      </c>
      <c r="CQ126" s="936"/>
      <c r="CR126" s="936"/>
      <c r="CS126" s="936"/>
      <c r="CT126" s="936"/>
      <c r="CU126" s="936"/>
      <c r="CV126" s="936"/>
      <c r="CW126" s="936"/>
      <c r="CX126" s="936"/>
      <c r="CY126" s="936"/>
      <c r="CZ126" s="936"/>
      <c r="DA126" s="936"/>
      <c r="DB126" s="936"/>
      <c r="DC126" s="936"/>
      <c r="DD126" s="936"/>
      <c r="DE126" s="936"/>
      <c r="DF126" s="937"/>
      <c r="DG126" s="938" t="s">
        <v>241</v>
      </c>
      <c r="DH126" s="939"/>
      <c r="DI126" s="939"/>
      <c r="DJ126" s="939"/>
      <c r="DK126" s="939"/>
      <c r="DL126" s="939" t="s">
        <v>241</v>
      </c>
      <c r="DM126" s="939"/>
      <c r="DN126" s="939"/>
      <c r="DO126" s="939"/>
      <c r="DP126" s="939"/>
      <c r="DQ126" s="939" t="s">
        <v>241</v>
      </c>
      <c r="DR126" s="939"/>
      <c r="DS126" s="939"/>
      <c r="DT126" s="939"/>
      <c r="DU126" s="939"/>
      <c r="DV126" s="940" t="s">
        <v>241</v>
      </c>
      <c r="DW126" s="940"/>
      <c r="DX126" s="940"/>
      <c r="DY126" s="940"/>
      <c r="DZ126" s="941"/>
    </row>
    <row r="127" spans="1:130" s="224" customFormat="1" ht="26.25" customHeight="1" x14ac:dyDescent="0.2">
      <c r="A127" s="1071"/>
      <c r="B127" s="964"/>
      <c r="C127" s="986" t="s">
        <v>482</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241</v>
      </c>
      <c r="AB127" s="972"/>
      <c r="AC127" s="972"/>
      <c r="AD127" s="972"/>
      <c r="AE127" s="973"/>
      <c r="AF127" s="974" t="s">
        <v>241</v>
      </c>
      <c r="AG127" s="972"/>
      <c r="AH127" s="972"/>
      <c r="AI127" s="972"/>
      <c r="AJ127" s="973"/>
      <c r="AK127" s="974" t="s">
        <v>241</v>
      </c>
      <c r="AL127" s="972"/>
      <c r="AM127" s="972"/>
      <c r="AN127" s="972"/>
      <c r="AO127" s="973"/>
      <c r="AP127" s="975" t="s">
        <v>241</v>
      </c>
      <c r="AQ127" s="976"/>
      <c r="AR127" s="976"/>
      <c r="AS127" s="976"/>
      <c r="AT127" s="977"/>
      <c r="AU127" s="226"/>
      <c r="AV127" s="226"/>
      <c r="AW127" s="226"/>
      <c r="AX127" s="1044" t="s">
        <v>483</v>
      </c>
      <c r="AY127" s="1045"/>
      <c r="AZ127" s="1045"/>
      <c r="BA127" s="1045"/>
      <c r="BB127" s="1045"/>
      <c r="BC127" s="1045"/>
      <c r="BD127" s="1045"/>
      <c r="BE127" s="1046"/>
      <c r="BF127" s="1047" t="s">
        <v>484</v>
      </c>
      <c r="BG127" s="1045"/>
      <c r="BH127" s="1045"/>
      <c r="BI127" s="1045"/>
      <c r="BJ127" s="1045"/>
      <c r="BK127" s="1045"/>
      <c r="BL127" s="1046"/>
      <c r="BM127" s="1047" t="s">
        <v>485</v>
      </c>
      <c r="BN127" s="1045"/>
      <c r="BO127" s="1045"/>
      <c r="BP127" s="1045"/>
      <c r="BQ127" s="1045"/>
      <c r="BR127" s="1045"/>
      <c r="BS127" s="1046"/>
      <c r="BT127" s="1047" t="s">
        <v>486</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487</v>
      </c>
      <c r="CQ127" s="936"/>
      <c r="CR127" s="936"/>
      <c r="CS127" s="936"/>
      <c r="CT127" s="936"/>
      <c r="CU127" s="936"/>
      <c r="CV127" s="936"/>
      <c r="CW127" s="936"/>
      <c r="CX127" s="936"/>
      <c r="CY127" s="936"/>
      <c r="CZ127" s="936"/>
      <c r="DA127" s="936"/>
      <c r="DB127" s="936"/>
      <c r="DC127" s="936"/>
      <c r="DD127" s="936"/>
      <c r="DE127" s="936"/>
      <c r="DF127" s="937"/>
      <c r="DG127" s="938" t="s">
        <v>241</v>
      </c>
      <c r="DH127" s="939"/>
      <c r="DI127" s="939"/>
      <c r="DJ127" s="939"/>
      <c r="DK127" s="939"/>
      <c r="DL127" s="939" t="s">
        <v>467</v>
      </c>
      <c r="DM127" s="939"/>
      <c r="DN127" s="939"/>
      <c r="DO127" s="939"/>
      <c r="DP127" s="939"/>
      <c r="DQ127" s="939" t="s">
        <v>398</v>
      </c>
      <c r="DR127" s="939"/>
      <c r="DS127" s="939"/>
      <c r="DT127" s="939"/>
      <c r="DU127" s="939"/>
      <c r="DV127" s="940" t="s">
        <v>241</v>
      </c>
      <c r="DW127" s="940"/>
      <c r="DX127" s="940"/>
      <c r="DY127" s="940"/>
      <c r="DZ127" s="941"/>
    </row>
    <row r="128" spans="1:130" s="224" customFormat="1" ht="26.25" customHeight="1" thickBot="1" x14ac:dyDescent="0.25">
      <c r="A128" s="1054" t="s">
        <v>488</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489</v>
      </c>
      <c r="X128" s="1056"/>
      <c r="Y128" s="1056"/>
      <c r="Z128" s="1057"/>
      <c r="AA128" s="1058">
        <v>11430</v>
      </c>
      <c r="AB128" s="1059"/>
      <c r="AC128" s="1059"/>
      <c r="AD128" s="1059"/>
      <c r="AE128" s="1060"/>
      <c r="AF128" s="1061">
        <v>3396</v>
      </c>
      <c r="AG128" s="1059"/>
      <c r="AH128" s="1059"/>
      <c r="AI128" s="1059"/>
      <c r="AJ128" s="1060"/>
      <c r="AK128" s="1061">
        <v>9184</v>
      </c>
      <c r="AL128" s="1059"/>
      <c r="AM128" s="1059"/>
      <c r="AN128" s="1059"/>
      <c r="AO128" s="1060"/>
      <c r="AP128" s="1062"/>
      <c r="AQ128" s="1063"/>
      <c r="AR128" s="1063"/>
      <c r="AS128" s="1063"/>
      <c r="AT128" s="1064"/>
      <c r="AU128" s="226"/>
      <c r="AV128" s="226"/>
      <c r="AW128" s="226"/>
      <c r="AX128" s="909" t="s">
        <v>490</v>
      </c>
      <c r="AY128" s="910"/>
      <c r="AZ128" s="910"/>
      <c r="BA128" s="910"/>
      <c r="BB128" s="910"/>
      <c r="BC128" s="910"/>
      <c r="BD128" s="910"/>
      <c r="BE128" s="911"/>
      <c r="BF128" s="1065" t="s">
        <v>241</v>
      </c>
      <c r="BG128" s="1066"/>
      <c r="BH128" s="1066"/>
      <c r="BI128" s="1066"/>
      <c r="BJ128" s="1066"/>
      <c r="BK128" s="1066"/>
      <c r="BL128" s="1067"/>
      <c r="BM128" s="1065">
        <v>15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491</v>
      </c>
      <c r="CQ128" s="739"/>
      <c r="CR128" s="739"/>
      <c r="CS128" s="739"/>
      <c r="CT128" s="739"/>
      <c r="CU128" s="739"/>
      <c r="CV128" s="739"/>
      <c r="CW128" s="739"/>
      <c r="CX128" s="739"/>
      <c r="CY128" s="739"/>
      <c r="CZ128" s="739"/>
      <c r="DA128" s="739"/>
      <c r="DB128" s="739"/>
      <c r="DC128" s="739"/>
      <c r="DD128" s="739"/>
      <c r="DE128" s="739"/>
      <c r="DF128" s="1049"/>
      <c r="DG128" s="1050" t="s">
        <v>241</v>
      </c>
      <c r="DH128" s="1051"/>
      <c r="DI128" s="1051"/>
      <c r="DJ128" s="1051"/>
      <c r="DK128" s="1051"/>
      <c r="DL128" s="1051" t="s">
        <v>467</v>
      </c>
      <c r="DM128" s="1051"/>
      <c r="DN128" s="1051"/>
      <c r="DO128" s="1051"/>
      <c r="DP128" s="1051"/>
      <c r="DQ128" s="1051" t="s">
        <v>241</v>
      </c>
      <c r="DR128" s="1051"/>
      <c r="DS128" s="1051"/>
      <c r="DT128" s="1051"/>
      <c r="DU128" s="1051"/>
      <c r="DV128" s="1052" t="s">
        <v>241</v>
      </c>
      <c r="DW128" s="1052"/>
      <c r="DX128" s="1052"/>
      <c r="DY128" s="1052"/>
      <c r="DZ128" s="1053"/>
    </row>
    <row r="129" spans="1:131" s="224" customFormat="1" ht="26.25" customHeight="1" x14ac:dyDescent="0.2">
      <c r="A129" s="947" t="s">
        <v>108</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492</v>
      </c>
      <c r="X129" s="1084"/>
      <c r="Y129" s="1084"/>
      <c r="Z129" s="1085"/>
      <c r="AA129" s="971">
        <v>3776170</v>
      </c>
      <c r="AB129" s="972"/>
      <c r="AC129" s="972"/>
      <c r="AD129" s="972"/>
      <c r="AE129" s="973"/>
      <c r="AF129" s="974">
        <v>3976488</v>
      </c>
      <c r="AG129" s="972"/>
      <c r="AH129" s="972"/>
      <c r="AI129" s="972"/>
      <c r="AJ129" s="973"/>
      <c r="AK129" s="974">
        <v>3839578</v>
      </c>
      <c r="AL129" s="972"/>
      <c r="AM129" s="972"/>
      <c r="AN129" s="972"/>
      <c r="AO129" s="973"/>
      <c r="AP129" s="1086"/>
      <c r="AQ129" s="1087"/>
      <c r="AR129" s="1087"/>
      <c r="AS129" s="1087"/>
      <c r="AT129" s="1088"/>
      <c r="AU129" s="227"/>
      <c r="AV129" s="227"/>
      <c r="AW129" s="227"/>
      <c r="AX129" s="1078" t="s">
        <v>493</v>
      </c>
      <c r="AY129" s="936"/>
      <c r="AZ129" s="936"/>
      <c r="BA129" s="936"/>
      <c r="BB129" s="936"/>
      <c r="BC129" s="936"/>
      <c r="BD129" s="936"/>
      <c r="BE129" s="937"/>
      <c r="BF129" s="1079" t="s">
        <v>241</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494</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495</v>
      </c>
      <c r="X130" s="1084"/>
      <c r="Y130" s="1084"/>
      <c r="Z130" s="1085"/>
      <c r="AA130" s="971">
        <v>327629</v>
      </c>
      <c r="AB130" s="972"/>
      <c r="AC130" s="972"/>
      <c r="AD130" s="972"/>
      <c r="AE130" s="973"/>
      <c r="AF130" s="974">
        <v>309237</v>
      </c>
      <c r="AG130" s="972"/>
      <c r="AH130" s="972"/>
      <c r="AI130" s="972"/>
      <c r="AJ130" s="973"/>
      <c r="AK130" s="974">
        <v>303369</v>
      </c>
      <c r="AL130" s="972"/>
      <c r="AM130" s="972"/>
      <c r="AN130" s="972"/>
      <c r="AO130" s="973"/>
      <c r="AP130" s="1086"/>
      <c r="AQ130" s="1087"/>
      <c r="AR130" s="1087"/>
      <c r="AS130" s="1087"/>
      <c r="AT130" s="1088"/>
      <c r="AU130" s="227"/>
      <c r="AV130" s="227"/>
      <c r="AW130" s="227"/>
      <c r="AX130" s="1078" t="s">
        <v>496</v>
      </c>
      <c r="AY130" s="936"/>
      <c r="AZ130" s="936"/>
      <c r="BA130" s="936"/>
      <c r="BB130" s="936"/>
      <c r="BC130" s="936"/>
      <c r="BD130" s="936"/>
      <c r="BE130" s="937"/>
      <c r="BF130" s="1114">
        <v>3.6</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497</v>
      </c>
      <c r="X131" s="1121"/>
      <c r="Y131" s="1121"/>
      <c r="Z131" s="1122"/>
      <c r="AA131" s="1017">
        <v>3448541</v>
      </c>
      <c r="AB131" s="999"/>
      <c r="AC131" s="999"/>
      <c r="AD131" s="999"/>
      <c r="AE131" s="1000"/>
      <c r="AF131" s="998">
        <v>3667251</v>
      </c>
      <c r="AG131" s="999"/>
      <c r="AH131" s="999"/>
      <c r="AI131" s="999"/>
      <c r="AJ131" s="1000"/>
      <c r="AK131" s="998">
        <v>3536209</v>
      </c>
      <c r="AL131" s="999"/>
      <c r="AM131" s="999"/>
      <c r="AN131" s="999"/>
      <c r="AO131" s="1000"/>
      <c r="AP131" s="1123"/>
      <c r="AQ131" s="1124"/>
      <c r="AR131" s="1124"/>
      <c r="AS131" s="1124"/>
      <c r="AT131" s="1125"/>
      <c r="AU131" s="227"/>
      <c r="AV131" s="227"/>
      <c r="AW131" s="227"/>
      <c r="AX131" s="1096" t="s">
        <v>498</v>
      </c>
      <c r="AY131" s="739"/>
      <c r="AZ131" s="739"/>
      <c r="BA131" s="739"/>
      <c r="BB131" s="739"/>
      <c r="BC131" s="739"/>
      <c r="BD131" s="739"/>
      <c r="BE131" s="1049"/>
      <c r="BF131" s="1097" t="s">
        <v>398</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499</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500</v>
      </c>
      <c r="W132" s="1107"/>
      <c r="X132" s="1107"/>
      <c r="Y132" s="1107"/>
      <c r="Z132" s="1108"/>
      <c r="AA132" s="1109">
        <v>3.25711656</v>
      </c>
      <c r="AB132" s="1110"/>
      <c r="AC132" s="1110"/>
      <c r="AD132" s="1110"/>
      <c r="AE132" s="1111"/>
      <c r="AF132" s="1112">
        <v>3.611833496</v>
      </c>
      <c r="AG132" s="1110"/>
      <c r="AH132" s="1110"/>
      <c r="AI132" s="1110"/>
      <c r="AJ132" s="1111"/>
      <c r="AK132" s="1112">
        <v>4.1698892799999996</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501</v>
      </c>
      <c r="W133" s="1090"/>
      <c r="X133" s="1090"/>
      <c r="Y133" s="1090"/>
      <c r="Z133" s="1091"/>
      <c r="AA133" s="1092">
        <v>3.9</v>
      </c>
      <c r="AB133" s="1093"/>
      <c r="AC133" s="1093"/>
      <c r="AD133" s="1093"/>
      <c r="AE133" s="1094"/>
      <c r="AF133" s="1092">
        <v>3.5</v>
      </c>
      <c r="AG133" s="1093"/>
      <c r="AH133" s="1093"/>
      <c r="AI133" s="1093"/>
      <c r="AJ133" s="1094"/>
      <c r="AK133" s="1092">
        <v>3.6</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IW/7YofjiWz1TyCu7+qRscJGh0SpvUi9ljjGaev3L+0NA2nyku5bFlCGIjtoKpdaaB/YiKs4RfKA3okVyfTXA==" saltValue="u40W4NN8DashJGZkNZC+2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D5E21-023C-4221-9A1C-531D1CEDF1DF}">
  <sheetPr>
    <pageSetUpPr fitToPage="1"/>
  </sheetPr>
  <dimension ref="A1:DQ105"/>
  <sheetViews>
    <sheetView showGridLines="0" view="pageBreakPreview" zoomScale="82" zoomScaleNormal="85" zoomScaleSheetLayoutView="82" workbookViewId="0">
      <selection activeCell="AZ27" sqref="AZ27"/>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502</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TvkG7fq9cpspsy3xrl4EFepeSxv8S/fpCi/lizMSSfnwbSUvQACLkvx9EHVVU2pzFl7ojUNBA51hgEaTjeTW9g==" saltValue="fg/i3KX3zyo8ly0FJ1cq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M61" sqref="M61"/>
    </sheetView>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3JaE2MCzp5mDf+/sf1awq1Bvwf6qCngyzWglzkMTRPrrS18k9YiFsKX16spDS8IVX7qYVVIEwAqU8UI6Eb/HGA==" saltValue="sFHR2w3R2m3XVHTExOMVwA==" spinCount="100000" sheet="1" objects="1" scenarios="1"/>
  <dataConsolidate/>
  <phoneticPr fontId="2"/>
  <printOptions horizontalCentered="1" verticalCentered="1"/>
  <pageMargins left="0" right="0" top="0" bottom="0" header="0" footer="0"/>
  <pageSetup paperSize="8" scale="6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504</v>
      </c>
      <c r="AL6" s="260"/>
      <c r="AM6" s="260"/>
      <c r="AN6" s="260"/>
    </row>
    <row r="7" spans="1:46" ht="13.5" customHeight="1" x14ac:dyDescent="0.2">
      <c r="A7" s="259"/>
      <c r="AK7" s="262"/>
      <c r="AL7" s="263"/>
      <c r="AM7" s="263"/>
      <c r="AN7" s="264"/>
      <c r="AO7" s="1127" t="s">
        <v>505</v>
      </c>
      <c r="AP7" s="265"/>
      <c r="AQ7" s="266" t="s">
        <v>506</v>
      </c>
      <c r="AR7" s="267"/>
    </row>
    <row r="8" spans="1:46" ht="13.2" x14ac:dyDescent="0.2">
      <c r="A8" s="259"/>
      <c r="AK8" s="268"/>
      <c r="AL8" s="269"/>
      <c r="AM8" s="269"/>
      <c r="AN8" s="270"/>
      <c r="AO8" s="1128"/>
      <c r="AP8" s="271" t="s">
        <v>507</v>
      </c>
      <c r="AQ8" s="272" t="s">
        <v>508</v>
      </c>
      <c r="AR8" s="273" t="s">
        <v>509</v>
      </c>
    </row>
    <row r="9" spans="1:46" ht="13.2" x14ac:dyDescent="0.2">
      <c r="A9" s="259"/>
      <c r="AK9" s="1129" t="s">
        <v>510</v>
      </c>
      <c r="AL9" s="1130"/>
      <c r="AM9" s="1130"/>
      <c r="AN9" s="1131"/>
      <c r="AO9" s="274">
        <v>1055576</v>
      </c>
      <c r="AP9" s="274">
        <v>102265</v>
      </c>
      <c r="AQ9" s="275">
        <v>104296</v>
      </c>
      <c r="AR9" s="276">
        <v>-1.9</v>
      </c>
    </row>
    <row r="10" spans="1:46" ht="13.5" customHeight="1" x14ac:dyDescent="0.2">
      <c r="A10" s="259"/>
      <c r="AK10" s="1129" t="s">
        <v>511</v>
      </c>
      <c r="AL10" s="1130"/>
      <c r="AM10" s="1130"/>
      <c r="AN10" s="1131"/>
      <c r="AO10" s="277">
        <v>144974</v>
      </c>
      <c r="AP10" s="277">
        <v>14045</v>
      </c>
      <c r="AQ10" s="278">
        <v>16614</v>
      </c>
      <c r="AR10" s="279">
        <v>-15.5</v>
      </c>
    </row>
    <row r="11" spans="1:46" ht="13.5" customHeight="1" x14ac:dyDescent="0.2">
      <c r="A11" s="259"/>
      <c r="AK11" s="1129" t="s">
        <v>512</v>
      </c>
      <c r="AL11" s="1130"/>
      <c r="AM11" s="1130"/>
      <c r="AN11" s="1131"/>
      <c r="AO11" s="277">
        <v>30175</v>
      </c>
      <c r="AP11" s="277">
        <v>2923</v>
      </c>
      <c r="AQ11" s="278">
        <v>799</v>
      </c>
      <c r="AR11" s="279">
        <v>265.8</v>
      </c>
    </row>
    <row r="12" spans="1:46" ht="13.5" customHeight="1" x14ac:dyDescent="0.2">
      <c r="A12" s="259"/>
      <c r="AK12" s="1129" t="s">
        <v>513</v>
      </c>
      <c r="AL12" s="1130"/>
      <c r="AM12" s="1130"/>
      <c r="AN12" s="1131"/>
      <c r="AO12" s="277" t="s">
        <v>514</v>
      </c>
      <c r="AP12" s="277" t="s">
        <v>514</v>
      </c>
      <c r="AQ12" s="278" t="s">
        <v>514</v>
      </c>
      <c r="AR12" s="279" t="s">
        <v>514</v>
      </c>
    </row>
    <row r="13" spans="1:46" ht="13.5" customHeight="1" x14ac:dyDescent="0.2">
      <c r="A13" s="259"/>
      <c r="AK13" s="1129" t="s">
        <v>515</v>
      </c>
      <c r="AL13" s="1130"/>
      <c r="AM13" s="1130"/>
      <c r="AN13" s="1131"/>
      <c r="AO13" s="277">
        <v>53105</v>
      </c>
      <c r="AP13" s="277">
        <v>5145</v>
      </c>
      <c r="AQ13" s="278">
        <v>4504</v>
      </c>
      <c r="AR13" s="279">
        <v>14.2</v>
      </c>
    </row>
    <row r="14" spans="1:46" ht="13.5" customHeight="1" x14ac:dyDescent="0.2">
      <c r="A14" s="259"/>
      <c r="AK14" s="1129" t="s">
        <v>516</v>
      </c>
      <c r="AL14" s="1130"/>
      <c r="AM14" s="1130"/>
      <c r="AN14" s="1131"/>
      <c r="AO14" s="277">
        <v>54814</v>
      </c>
      <c r="AP14" s="277">
        <v>5310</v>
      </c>
      <c r="AQ14" s="278">
        <v>2125</v>
      </c>
      <c r="AR14" s="279">
        <v>149.9</v>
      </c>
    </row>
    <row r="15" spans="1:46" ht="13.5" customHeight="1" x14ac:dyDescent="0.2">
      <c r="A15" s="259"/>
      <c r="AK15" s="1132" t="s">
        <v>517</v>
      </c>
      <c r="AL15" s="1133"/>
      <c r="AM15" s="1133"/>
      <c r="AN15" s="1134"/>
      <c r="AO15" s="277">
        <v>-70095</v>
      </c>
      <c r="AP15" s="277">
        <v>-6791</v>
      </c>
      <c r="AQ15" s="278">
        <v>-7352</v>
      </c>
      <c r="AR15" s="279">
        <v>-7.6</v>
      </c>
    </row>
    <row r="16" spans="1:46" ht="13.2" x14ac:dyDescent="0.2">
      <c r="A16" s="259"/>
      <c r="AK16" s="1132" t="s">
        <v>192</v>
      </c>
      <c r="AL16" s="1133"/>
      <c r="AM16" s="1133"/>
      <c r="AN16" s="1134"/>
      <c r="AO16" s="277">
        <v>1268549</v>
      </c>
      <c r="AP16" s="277">
        <v>122898</v>
      </c>
      <c r="AQ16" s="278">
        <v>120986</v>
      </c>
      <c r="AR16" s="279">
        <v>1.6</v>
      </c>
    </row>
    <row r="17" spans="1:46" ht="13.2" x14ac:dyDescent="0.2">
      <c r="A17" s="259"/>
    </row>
    <row r="18" spans="1:46" ht="13.2" x14ac:dyDescent="0.2">
      <c r="A18" s="259"/>
      <c r="AQ18" s="280"/>
      <c r="AR18" s="280"/>
    </row>
    <row r="19" spans="1:46" ht="13.2" x14ac:dyDescent="0.2">
      <c r="A19" s="259"/>
      <c r="AK19" s="255" t="s">
        <v>518</v>
      </c>
    </row>
    <row r="20" spans="1:46" ht="13.2" x14ac:dyDescent="0.2">
      <c r="A20" s="259"/>
      <c r="AK20" s="281"/>
      <c r="AL20" s="282"/>
      <c r="AM20" s="282"/>
      <c r="AN20" s="283"/>
      <c r="AO20" s="284" t="s">
        <v>519</v>
      </c>
      <c r="AP20" s="285" t="s">
        <v>520</v>
      </c>
      <c r="AQ20" s="286" t="s">
        <v>521</v>
      </c>
      <c r="AR20" s="287"/>
    </row>
    <row r="21" spans="1:46" s="260" customFormat="1" ht="13.2" x14ac:dyDescent="0.2">
      <c r="A21" s="288"/>
      <c r="AK21" s="1135" t="s">
        <v>522</v>
      </c>
      <c r="AL21" s="1136"/>
      <c r="AM21" s="1136"/>
      <c r="AN21" s="1137"/>
      <c r="AO21" s="289">
        <v>11.82</v>
      </c>
      <c r="AP21" s="290">
        <v>10.56</v>
      </c>
      <c r="AQ21" s="291">
        <v>1.26</v>
      </c>
      <c r="AS21" s="292"/>
      <c r="AT21" s="288"/>
    </row>
    <row r="22" spans="1:46" s="260" customFormat="1" ht="13.2" x14ac:dyDescent="0.2">
      <c r="A22" s="288"/>
      <c r="AK22" s="1135" t="s">
        <v>523</v>
      </c>
      <c r="AL22" s="1136"/>
      <c r="AM22" s="1136"/>
      <c r="AN22" s="1137"/>
      <c r="AO22" s="293">
        <v>97.4</v>
      </c>
      <c r="AP22" s="294">
        <v>96.8</v>
      </c>
      <c r="AQ22" s="295">
        <v>0.6</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6" t="s">
        <v>524</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300"/>
      <c r="AS27" s="255"/>
      <c r="AT27" s="255"/>
    </row>
    <row r="28" spans="1:46" ht="16.2" x14ac:dyDescent="0.2">
      <c r="A28" s="256" t="s">
        <v>525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526</v>
      </c>
      <c r="AL29" s="260"/>
      <c r="AM29" s="260"/>
      <c r="AN29" s="260"/>
      <c r="AS29" s="302"/>
    </row>
    <row r="30" spans="1:46" ht="13.5" customHeight="1" x14ac:dyDescent="0.2">
      <c r="A30" s="259"/>
      <c r="AK30" s="262"/>
      <c r="AL30" s="263"/>
      <c r="AM30" s="263"/>
      <c r="AN30" s="264"/>
      <c r="AO30" s="1127" t="s">
        <v>505</v>
      </c>
      <c r="AP30" s="265"/>
      <c r="AQ30" s="266" t="s">
        <v>506</v>
      </c>
      <c r="AR30" s="267"/>
    </row>
    <row r="31" spans="1:46" ht="13.2" x14ac:dyDescent="0.2">
      <c r="A31" s="259"/>
      <c r="AK31" s="268"/>
      <c r="AL31" s="269"/>
      <c r="AM31" s="269"/>
      <c r="AN31" s="270"/>
      <c r="AO31" s="1128"/>
      <c r="AP31" s="271" t="s">
        <v>507</v>
      </c>
      <c r="AQ31" s="272" t="s">
        <v>508</v>
      </c>
      <c r="AR31" s="273" t="s">
        <v>509</v>
      </c>
    </row>
    <row r="32" spans="1:46" ht="27" customHeight="1" x14ac:dyDescent="0.2">
      <c r="A32" s="259"/>
      <c r="AK32" s="1143" t="s">
        <v>527</v>
      </c>
      <c r="AL32" s="1144"/>
      <c r="AM32" s="1144"/>
      <c r="AN32" s="1145"/>
      <c r="AO32" s="303">
        <v>378093</v>
      </c>
      <c r="AP32" s="303">
        <v>36630</v>
      </c>
      <c r="AQ32" s="304">
        <v>60627</v>
      </c>
      <c r="AR32" s="305">
        <v>-39.6</v>
      </c>
    </row>
    <row r="33" spans="1:46" ht="13.5" customHeight="1" x14ac:dyDescent="0.2">
      <c r="A33" s="259"/>
      <c r="AK33" s="1143" t="s">
        <v>528</v>
      </c>
      <c r="AL33" s="1144"/>
      <c r="AM33" s="1144"/>
      <c r="AN33" s="1145"/>
      <c r="AO33" s="303" t="s">
        <v>514</v>
      </c>
      <c r="AP33" s="303" t="s">
        <v>514</v>
      </c>
      <c r="AQ33" s="304" t="s">
        <v>514</v>
      </c>
      <c r="AR33" s="305" t="s">
        <v>514</v>
      </c>
    </row>
    <row r="34" spans="1:46" ht="27" customHeight="1" x14ac:dyDescent="0.2">
      <c r="A34" s="259"/>
      <c r="AK34" s="1143" t="s">
        <v>529</v>
      </c>
      <c r="AL34" s="1144"/>
      <c r="AM34" s="1144"/>
      <c r="AN34" s="1145"/>
      <c r="AO34" s="303" t="s">
        <v>514</v>
      </c>
      <c r="AP34" s="303" t="s">
        <v>514</v>
      </c>
      <c r="AQ34" s="304" t="s">
        <v>514</v>
      </c>
      <c r="AR34" s="305" t="s">
        <v>514</v>
      </c>
    </row>
    <row r="35" spans="1:46" ht="27" customHeight="1" x14ac:dyDescent="0.2">
      <c r="A35" s="259"/>
      <c r="AK35" s="1143" t="s">
        <v>530</v>
      </c>
      <c r="AL35" s="1144"/>
      <c r="AM35" s="1144"/>
      <c r="AN35" s="1145"/>
      <c r="AO35" s="303">
        <v>57904</v>
      </c>
      <c r="AP35" s="303">
        <v>5610</v>
      </c>
      <c r="AQ35" s="304">
        <v>21887</v>
      </c>
      <c r="AR35" s="305">
        <v>-74.400000000000006</v>
      </c>
    </row>
    <row r="36" spans="1:46" ht="27" customHeight="1" x14ac:dyDescent="0.2">
      <c r="A36" s="259"/>
      <c r="AK36" s="1143" t="s">
        <v>531</v>
      </c>
      <c r="AL36" s="1144"/>
      <c r="AM36" s="1144"/>
      <c r="AN36" s="1145"/>
      <c r="AO36" s="303">
        <v>24012</v>
      </c>
      <c r="AP36" s="303">
        <v>2326</v>
      </c>
      <c r="AQ36" s="304">
        <v>5351</v>
      </c>
      <c r="AR36" s="305">
        <v>-56.5</v>
      </c>
    </row>
    <row r="37" spans="1:46" ht="13.5" customHeight="1" x14ac:dyDescent="0.2">
      <c r="A37" s="259"/>
      <c r="AK37" s="1143" t="s">
        <v>532</v>
      </c>
      <c r="AL37" s="1144"/>
      <c r="AM37" s="1144"/>
      <c r="AN37" s="1145"/>
      <c r="AO37" s="303" t="s">
        <v>514</v>
      </c>
      <c r="AP37" s="303" t="s">
        <v>514</v>
      </c>
      <c r="AQ37" s="304">
        <v>569</v>
      </c>
      <c r="AR37" s="305" t="s">
        <v>514</v>
      </c>
    </row>
    <row r="38" spans="1:46" ht="27" customHeight="1" x14ac:dyDescent="0.2">
      <c r="A38" s="259"/>
      <c r="AK38" s="1146" t="s">
        <v>533</v>
      </c>
      <c r="AL38" s="1147"/>
      <c r="AM38" s="1147"/>
      <c r="AN38" s="1148"/>
      <c r="AO38" s="306" t="s">
        <v>514</v>
      </c>
      <c r="AP38" s="306" t="s">
        <v>514</v>
      </c>
      <c r="AQ38" s="307">
        <v>12</v>
      </c>
      <c r="AR38" s="295" t="s">
        <v>514</v>
      </c>
      <c r="AS38" s="302"/>
    </row>
    <row r="39" spans="1:46" ht="13.2" x14ac:dyDescent="0.2">
      <c r="A39" s="259"/>
      <c r="AK39" s="1146" t="s">
        <v>534</v>
      </c>
      <c r="AL39" s="1147"/>
      <c r="AM39" s="1147"/>
      <c r="AN39" s="1148"/>
      <c r="AO39" s="303">
        <v>-9184</v>
      </c>
      <c r="AP39" s="303">
        <v>-890</v>
      </c>
      <c r="AQ39" s="304">
        <v>-1532</v>
      </c>
      <c r="AR39" s="305">
        <v>-41.9</v>
      </c>
      <c r="AS39" s="302"/>
    </row>
    <row r="40" spans="1:46" ht="27" customHeight="1" x14ac:dyDescent="0.2">
      <c r="A40" s="259"/>
      <c r="AK40" s="1143" t="s">
        <v>535</v>
      </c>
      <c r="AL40" s="1144"/>
      <c r="AM40" s="1144"/>
      <c r="AN40" s="1145"/>
      <c r="AO40" s="303">
        <v>-303369</v>
      </c>
      <c r="AP40" s="303">
        <v>-29391</v>
      </c>
      <c r="AQ40" s="304">
        <v>-57744</v>
      </c>
      <c r="AR40" s="305">
        <v>-49.1</v>
      </c>
      <c r="AS40" s="302"/>
    </row>
    <row r="41" spans="1:46" ht="13.2" x14ac:dyDescent="0.2">
      <c r="A41" s="259"/>
      <c r="AK41" s="1149" t="s">
        <v>307</v>
      </c>
      <c r="AL41" s="1150"/>
      <c r="AM41" s="1150"/>
      <c r="AN41" s="1151"/>
      <c r="AO41" s="303">
        <v>147456</v>
      </c>
      <c r="AP41" s="303">
        <v>14286</v>
      </c>
      <c r="AQ41" s="304">
        <v>29170</v>
      </c>
      <c r="AR41" s="305">
        <v>-51</v>
      </c>
      <c r="AS41" s="302"/>
    </row>
    <row r="42" spans="1:46" ht="13.2" x14ac:dyDescent="0.2">
      <c r="A42" s="259"/>
      <c r="AK42" s="308" t="s">
        <v>536</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537</v>
      </c>
    </row>
    <row r="48" spans="1:46" ht="13.2" x14ac:dyDescent="0.2">
      <c r="A48" s="259"/>
      <c r="AK48" s="313" t="s">
        <v>538</v>
      </c>
      <c r="AL48" s="313"/>
      <c r="AM48" s="313"/>
      <c r="AN48" s="313"/>
      <c r="AO48" s="313"/>
      <c r="AP48" s="313"/>
      <c r="AQ48" s="314"/>
      <c r="AR48" s="313"/>
    </row>
    <row r="49" spans="1:44" ht="13.5" customHeight="1" x14ac:dyDescent="0.2">
      <c r="A49" s="259"/>
      <c r="AK49" s="315"/>
      <c r="AL49" s="316"/>
      <c r="AM49" s="1138" t="s">
        <v>505</v>
      </c>
      <c r="AN49" s="1140" t="s">
        <v>539</v>
      </c>
      <c r="AO49" s="1141"/>
      <c r="AP49" s="1141"/>
      <c r="AQ49" s="1141"/>
      <c r="AR49" s="1142"/>
    </row>
    <row r="50" spans="1:44" ht="13.2" x14ac:dyDescent="0.2">
      <c r="A50" s="259"/>
      <c r="AK50" s="317"/>
      <c r="AL50" s="318"/>
      <c r="AM50" s="1139"/>
      <c r="AN50" s="319" t="s">
        <v>540</v>
      </c>
      <c r="AO50" s="320" t="s">
        <v>541</v>
      </c>
      <c r="AP50" s="321" t="s">
        <v>542</v>
      </c>
      <c r="AQ50" s="322" t="s">
        <v>543</v>
      </c>
      <c r="AR50" s="323" t="s">
        <v>544</v>
      </c>
    </row>
    <row r="51" spans="1:44" ht="13.2" x14ac:dyDescent="0.2">
      <c r="A51" s="259"/>
      <c r="AK51" s="315" t="s">
        <v>545</v>
      </c>
      <c r="AL51" s="316"/>
      <c r="AM51" s="324">
        <v>704148</v>
      </c>
      <c r="AN51" s="325">
        <v>62111</v>
      </c>
      <c r="AO51" s="326">
        <v>125.2</v>
      </c>
      <c r="AP51" s="327">
        <v>108252</v>
      </c>
      <c r="AQ51" s="328">
        <v>30.4</v>
      </c>
      <c r="AR51" s="329">
        <v>94.8</v>
      </c>
    </row>
    <row r="52" spans="1:44" ht="13.2" x14ac:dyDescent="0.2">
      <c r="A52" s="259"/>
      <c r="AK52" s="330"/>
      <c r="AL52" s="331" t="s">
        <v>546</v>
      </c>
      <c r="AM52" s="332">
        <v>467805</v>
      </c>
      <c r="AN52" s="333">
        <v>41264</v>
      </c>
      <c r="AO52" s="334">
        <v>82.9</v>
      </c>
      <c r="AP52" s="335">
        <v>50321</v>
      </c>
      <c r="AQ52" s="336">
        <v>7.6</v>
      </c>
      <c r="AR52" s="337">
        <v>75.3</v>
      </c>
    </row>
    <row r="53" spans="1:44" ht="13.2" x14ac:dyDescent="0.2">
      <c r="A53" s="259"/>
      <c r="AK53" s="315" t="s">
        <v>547</v>
      </c>
      <c r="AL53" s="316"/>
      <c r="AM53" s="324">
        <v>600279</v>
      </c>
      <c r="AN53" s="325">
        <v>54221</v>
      </c>
      <c r="AO53" s="326">
        <v>-12.7</v>
      </c>
      <c r="AP53" s="327">
        <v>93492</v>
      </c>
      <c r="AQ53" s="328">
        <v>-13.6</v>
      </c>
      <c r="AR53" s="329">
        <v>0.9</v>
      </c>
    </row>
    <row r="54" spans="1:44" ht="13.2" x14ac:dyDescent="0.2">
      <c r="A54" s="259"/>
      <c r="AK54" s="330"/>
      <c r="AL54" s="331" t="s">
        <v>546</v>
      </c>
      <c r="AM54" s="332">
        <v>334695</v>
      </c>
      <c r="AN54" s="333">
        <v>30232</v>
      </c>
      <c r="AO54" s="334">
        <v>-26.7</v>
      </c>
      <c r="AP54" s="335">
        <v>53316</v>
      </c>
      <c r="AQ54" s="336">
        <v>6</v>
      </c>
      <c r="AR54" s="337">
        <v>-32.700000000000003</v>
      </c>
    </row>
    <row r="55" spans="1:44" ht="13.2" x14ac:dyDescent="0.2">
      <c r="A55" s="259"/>
      <c r="AK55" s="315" t="s">
        <v>548</v>
      </c>
      <c r="AL55" s="316"/>
      <c r="AM55" s="324">
        <v>775850</v>
      </c>
      <c r="AN55" s="325">
        <v>71811</v>
      </c>
      <c r="AO55" s="326">
        <v>32.4</v>
      </c>
      <c r="AP55" s="327">
        <v>94796</v>
      </c>
      <c r="AQ55" s="328">
        <v>1.4</v>
      </c>
      <c r="AR55" s="329">
        <v>31</v>
      </c>
    </row>
    <row r="56" spans="1:44" ht="13.2" x14ac:dyDescent="0.2">
      <c r="A56" s="259"/>
      <c r="AK56" s="330"/>
      <c r="AL56" s="331" t="s">
        <v>546</v>
      </c>
      <c r="AM56" s="332">
        <v>548484</v>
      </c>
      <c r="AN56" s="333">
        <v>50767</v>
      </c>
      <c r="AO56" s="334">
        <v>67.900000000000006</v>
      </c>
      <c r="AP56" s="335">
        <v>55781</v>
      </c>
      <c r="AQ56" s="336">
        <v>4.5999999999999996</v>
      </c>
      <c r="AR56" s="337">
        <v>63.3</v>
      </c>
    </row>
    <row r="57" spans="1:44" ht="13.2" x14ac:dyDescent="0.2">
      <c r="A57" s="259"/>
      <c r="AK57" s="315" t="s">
        <v>549</v>
      </c>
      <c r="AL57" s="316"/>
      <c r="AM57" s="324">
        <v>1297058</v>
      </c>
      <c r="AN57" s="325">
        <v>122862</v>
      </c>
      <c r="AO57" s="326">
        <v>71.099999999999994</v>
      </c>
      <c r="AP57" s="327">
        <v>85942</v>
      </c>
      <c r="AQ57" s="328">
        <v>-9.3000000000000007</v>
      </c>
      <c r="AR57" s="329">
        <v>80.400000000000006</v>
      </c>
    </row>
    <row r="58" spans="1:44" ht="13.2" x14ac:dyDescent="0.2">
      <c r="A58" s="259"/>
      <c r="AK58" s="330"/>
      <c r="AL58" s="331" t="s">
        <v>546</v>
      </c>
      <c r="AM58" s="332">
        <v>1176702</v>
      </c>
      <c r="AN58" s="333">
        <v>111462</v>
      </c>
      <c r="AO58" s="334">
        <v>119.6</v>
      </c>
      <c r="AP58" s="335">
        <v>48630</v>
      </c>
      <c r="AQ58" s="336">
        <v>-12.8</v>
      </c>
      <c r="AR58" s="337">
        <v>132.4</v>
      </c>
    </row>
    <row r="59" spans="1:44" ht="13.2" x14ac:dyDescent="0.2">
      <c r="A59" s="259"/>
      <c r="AK59" s="315" t="s">
        <v>550</v>
      </c>
      <c r="AL59" s="316"/>
      <c r="AM59" s="324">
        <v>1881970</v>
      </c>
      <c r="AN59" s="325">
        <v>182326</v>
      </c>
      <c r="AO59" s="326">
        <v>48.4</v>
      </c>
      <c r="AP59" s="327">
        <v>95007</v>
      </c>
      <c r="AQ59" s="328">
        <v>10.5</v>
      </c>
      <c r="AR59" s="329">
        <v>37.9</v>
      </c>
    </row>
    <row r="60" spans="1:44" ht="13.2" x14ac:dyDescent="0.2">
      <c r="A60" s="259"/>
      <c r="AK60" s="330"/>
      <c r="AL60" s="331" t="s">
        <v>546</v>
      </c>
      <c r="AM60" s="332">
        <v>1598755</v>
      </c>
      <c r="AN60" s="333">
        <v>154888</v>
      </c>
      <c r="AO60" s="334">
        <v>39</v>
      </c>
      <c r="AP60" s="335">
        <v>48509</v>
      </c>
      <c r="AQ60" s="336">
        <v>-0.2</v>
      </c>
      <c r="AR60" s="337">
        <v>39.200000000000003</v>
      </c>
    </row>
    <row r="61" spans="1:44" ht="13.2" x14ac:dyDescent="0.2">
      <c r="A61" s="259"/>
      <c r="AK61" s="315" t="s">
        <v>551</v>
      </c>
      <c r="AL61" s="338"/>
      <c r="AM61" s="324">
        <v>1051861</v>
      </c>
      <c r="AN61" s="325">
        <v>98666</v>
      </c>
      <c r="AO61" s="326">
        <v>52.9</v>
      </c>
      <c r="AP61" s="327">
        <v>95498</v>
      </c>
      <c r="AQ61" s="339">
        <v>3.9</v>
      </c>
      <c r="AR61" s="329">
        <v>49</v>
      </c>
    </row>
    <row r="62" spans="1:44" ht="13.2" x14ac:dyDescent="0.2">
      <c r="A62" s="259"/>
      <c r="AK62" s="330"/>
      <c r="AL62" s="331" t="s">
        <v>546</v>
      </c>
      <c r="AM62" s="332">
        <v>825288</v>
      </c>
      <c r="AN62" s="333">
        <v>77723</v>
      </c>
      <c r="AO62" s="334">
        <v>56.5</v>
      </c>
      <c r="AP62" s="335">
        <v>51311</v>
      </c>
      <c r="AQ62" s="336">
        <v>1</v>
      </c>
      <c r="AR62" s="337">
        <v>55.5</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x65UfPO169iZSOyNTWG20GOn3na/9Z9Q/Uu/SbqhYwfG4PoXHvopJFAVVefcNBv4qq8gBiRP8TkA4zytH3mzPg==" saltValue="SicZLec6ykCF0DmmS6HU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9" zoomScaleNormal="89"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553</v>
      </c>
    </row>
    <row r="121" spans="125:125" ht="13.5" hidden="1" customHeight="1" x14ac:dyDescent="0.2">
      <c r="DU121" s="253"/>
    </row>
  </sheetData>
  <sheetProtection algorithmName="SHA-512" hashValue="Up/ZGdYQPn0F0JqsPhEXwZXNPAIks2dBbpieq+GROlTwzOHJHcmIb4FEz/djo/xB9RL20YNrv/uZBZqvpZdhkw==" saltValue="TEFjRzggUwN+rswx8hQ4D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0" zoomScaleNormal="9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554</v>
      </c>
    </row>
  </sheetData>
  <sheetProtection algorithmName="SHA-512" hashValue="m0IE+MgvuVPSgiRnl5VQIViFwy4Wie90o2ztdHVaqd/RzebbKxKXSw9EsR0AthUywgj+31b/fs499erRNEa0GA==" saltValue="pBdCLE/HKjscoU6RkMo5w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152" t="s">
        <v>3</v>
      </c>
      <c r="D47" s="1152"/>
      <c r="E47" s="1153"/>
      <c r="F47" s="11">
        <v>47.34</v>
      </c>
      <c r="G47" s="12">
        <v>42.29</v>
      </c>
      <c r="H47" s="12">
        <v>46.81</v>
      </c>
      <c r="I47" s="12">
        <v>48.98</v>
      </c>
      <c r="J47" s="13">
        <v>55.42</v>
      </c>
    </row>
    <row r="48" spans="2:10" ht="57.75" customHeight="1" x14ac:dyDescent="0.2">
      <c r="B48" s="14"/>
      <c r="C48" s="1154" t="s">
        <v>4</v>
      </c>
      <c r="D48" s="1154"/>
      <c r="E48" s="1155"/>
      <c r="F48" s="15">
        <v>5.54</v>
      </c>
      <c r="G48" s="16">
        <v>10.42</v>
      </c>
      <c r="H48" s="16">
        <v>6.07</v>
      </c>
      <c r="I48" s="16">
        <v>8.19</v>
      </c>
      <c r="J48" s="17">
        <v>8.69</v>
      </c>
    </row>
    <row r="49" spans="2:10" ht="57.75" customHeight="1" thickBot="1" x14ac:dyDescent="0.25">
      <c r="B49" s="18"/>
      <c r="C49" s="1156" t="s">
        <v>5</v>
      </c>
      <c r="D49" s="1156"/>
      <c r="E49" s="1157"/>
      <c r="F49" s="19" t="s">
        <v>560</v>
      </c>
      <c r="G49" s="20" t="s">
        <v>561</v>
      </c>
      <c r="H49" s="20" t="s">
        <v>562</v>
      </c>
      <c r="I49" s="20">
        <v>1.94</v>
      </c>
      <c r="J49" s="21">
        <v>0.2</v>
      </c>
    </row>
    <row r="50" spans="2:10" ht="13.2" x14ac:dyDescent="0.2"/>
  </sheetData>
  <sheetProtection algorithmName="SHA-512" hashValue="dK1ma63ypVGgM1Hi0hAtI3maCv44+J9CgkkwRn6oO4lUYBhqieUG3OsbP97w0HthJNHgVqULLfP4nOeIOrKdyA==" saltValue="q5X75I2v9yqK7uxk6RnJj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8"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162" t="s">
        <v>563</v>
      </c>
      <c r="D34" s="1162"/>
      <c r="E34" s="1163"/>
      <c r="F34" s="32">
        <v>5.53</v>
      </c>
      <c r="G34" s="33">
        <v>10.41</v>
      </c>
      <c r="H34" s="33">
        <v>6.06</v>
      </c>
      <c r="I34" s="33">
        <v>8.19</v>
      </c>
      <c r="J34" s="34">
        <v>8.68</v>
      </c>
      <c r="K34" s="22"/>
      <c r="L34" s="22"/>
      <c r="M34" s="22"/>
      <c r="N34" s="22"/>
      <c r="O34" s="22"/>
      <c r="P34" s="22"/>
    </row>
    <row r="35" spans="1:16" ht="39" customHeight="1" x14ac:dyDescent="0.2">
      <c r="A35" s="22"/>
      <c r="B35" s="35"/>
      <c r="C35" s="1158" t="s">
        <v>564</v>
      </c>
      <c r="D35" s="1158"/>
      <c r="E35" s="1159"/>
      <c r="F35" s="36">
        <v>5.35</v>
      </c>
      <c r="G35" s="37">
        <v>5.92</v>
      </c>
      <c r="H35" s="37">
        <v>5.85</v>
      </c>
      <c r="I35" s="37">
        <v>6.19</v>
      </c>
      <c r="J35" s="38">
        <v>7.6</v>
      </c>
      <c r="K35" s="22"/>
      <c r="L35" s="22"/>
      <c r="M35" s="22"/>
      <c r="N35" s="22"/>
      <c r="O35" s="22"/>
      <c r="P35" s="22"/>
    </row>
    <row r="36" spans="1:16" ht="39" customHeight="1" x14ac:dyDescent="0.2">
      <c r="A36" s="22"/>
      <c r="B36" s="35"/>
      <c r="C36" s="1158" t="s">
        <v>565</v>
      </c>
      <c r="D36" s="1158"/>
      <c r="E36" s="1159"/>
      <c r="F36" s="36">
        <v>0.77</v>
      </c>
      <c r="G36" s="37">
        <v>0.75</v>
      </c>
      <c r="H36" s="37">
        <v>1.4</v>
      </c>
      <c r="I36" s="37">
        <v>4.01</v>
      </c>
      <c r="J36" s="38">
        <v>4.4800000000000004</v>
      </c>
      <c r="K36" s="22"/>
      <c r="L36" s="22"/>
      <c r="M36" s="22"/>
      <c r="N36" s="22"/>
      <c r="O36" s="22"/>
      <c r="P36" s="22"/>
    </row>
    <row r="37" spans="1:16" ht="39" customHeight="1" x14ac:dyDescent="0.2">
      <c r="A37" s="22"/>
      <c r="B37" s="35"/>
      <c r="C37" s="1158" t="s">
        <v>566</v>
      </c>
      <c r="D37" s="1158"/>
      <c r="E37" s="1159"/>
      <c r="F37" s="36">
        <v>0.83</v>
      </c>
      <c r="G37" s="37">
        <v>0.41</v>
      </c>
      <c r="H37" s="37">
        <v>0.37</v>
      </c>
      <c r="I37" s="37">
        <v>0.65</v>
      </c>
      <c r="J37" s="38">
        <v>1.32</v>
      </c>
      <c r="K37" s="22"/>
      <c r="L37" s="22"/>
      <c r="M37" s="22"/>
      <c r="N37" s="22"/>
      <c r="O37" s="22"/>
      <c r="P37" s="22"/>
    </row>
    <row r="38" spans="1:16" ht="39" customHeight="1" x14ac:dyDescent="0.2">
      <c r="A38" s="22"/>
      <c r="B38" s="35"/>
      <c r="C38" s="1158" t="s">
        <v>567</v>
      </c>
      <c r="D38" s="1158"/>
      <c r="E38" s="1159"/>
      <c r="F38" s="36">
        <v>0.05</v>
      </c>
      <c r="G38" s="37">
        <v>0.1</v>
      </c>
      <c r="H38" s="37">
        <v>0.06</v>
      </c>
      <c r="I38" s="37">
        <v>0.12</v>
      </c>
      <c r="J38" s="38">
        <v>0.05</v>
      </c>
      <c r="K38" s="22"/>
      <c r="L38" s="22"/>
      <c r="M38" s="22"/>
      <c r="N38" s="22"/>
      <c r="O38" s="22"/>
      <c r="P38" s="22"/>
    </row>
    <row r="39" spans="1:16" ht="39" customHeight="1" x14ac:dyDescent="0.2">
      <c r="A39" s="22"/>
      <c r="B39" s="35"/>
      <c r="C39" s="1158" t="s">
        <v>568</v>
      </c>
      <c r="D39" s="1158"/>
      <c r="E39" s="1159"/>
      <c r="F39" s="36">
        <v>0.02</v>
      </c>
      <c r="G39" s="37">
        <v>0.01</v>
      </c>
      <c r="H39" s="37">
        <v>0.02</v>
      </c>
      <c r="I39" s="37">
        <v>0</v>
      </c>
      <c r="J39" s="38">
        <v>0</v>
      </c>
      <c r="K39" s="22"/>
      <c r="L39" s="22"/>
      <c r="M39" s="22"/>
      <c r="N39" s="22"/>
      <c r="O39" s="22"/>
      <c r="P39" s="22"/>
    </row>
    <row r="40" spans="1:16" ht="39" customHeight="1" x14ac:dyDescent="0.2">
      <c r="A40" s="22"/>
      <c r="B40" s="35"/>
      <c r="C40" s="1158"/>
      <c r="D40" s="1158"/>
      <c r="E40" s="1159"/>
      <c r="F40" s="36"/>
      <c r="G40" s="37"/>
      <c r="H40" s="37"/>
      <c r="I40" s="37"/>
      <c r="J40" s="38"/>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569</v>
      </c>
      <c r="D42" s="1158"/>
      <c r="E42" s="1159"/>
      <c r="F42" s="36" t="s">
        <v>514</v>
      </c>
      <c r="G42" s="37" t="s">
        <v>514</v>
      </c>
      <c r="H42" s="37" t="s">
        <v>514</v>
      </c>
      <c r="I42" s="37" t="s">
        <v>514</v>
      </c>
      <c r="J42" s="38" t="s">
        <v>514</v>
      </c>
      <c r="K42" s="22"/>
      <c r="L42" s="22"/>
      <c r="M42" s="22"/>
      <c r="N42" s="22"/>
      <c r="O42" s="22"/>
      <c r="P42" s="22"/>
    </row>
    <row r="43" spans="1:16" ht="39" customHeight="1" thickBot="1" x14ac:dyDescent="0.25">
      <c r="A43" s="22"/>
      <c r="B43" s="40"/>
      <c r="C43" s="1160" t="s">
        <v>570</v>
      </c>
      <c r="D43" s="1160"/>
      <c r="E43" s="1161"/>
      <c r="F43" s="41" t="s">
        <v>514</v>
      </c>
      <c r="G43" s="42" t="s">
        <v>514</v>
      </c>
      <c r="H43" s="42" t="s">
        <v>514</v>
      </c>
      <c r="I43" s="42" t="s">
        <v>514</v>
      </c>
      <c r="J43" s="43" t="s">
        <v>514</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dJ9NM24zPtSY8jVmdXQEqfhA8e8gVWwSI86/lRWJtbprqAZDfuM61SKqEqvY1rl8rMxQxCS6NTE4epyCa/d3g==" saltValue="rl7FODfy2TuQ3Z5f8ktM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5"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O53" sqref="O53"/>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555</v>
      </c>
      <c r="L44" s="54" t="s">
        <v>556</v>
      </c>
      <c r="M44" s="54" t="s">
        <v>557</v>
      </c>
      <c r="N44" s="54" t="s">
        <v>558</v>
      </c>
      <c r="O44" s="55" t="s">
        <v>559</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451</v>
      </c>
      <c r="L45" s="58">
        <v>408</v>
      </c>
      <c r="M45" s="58">
        <v>387</v>
      </c>
      <c r="N45" s="58">
        <v>384</v>
      </c>
      <c r="O45" s="59">
        <v>378</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514</v>
      </c>
      <c r="L46" s="62" t="s">
        <v>514</v>
      </c>
      <c r="M46" s="62" t="s">
        <v>514</v>
      </c>
      <c r="N46" s="62" t="s">
        <v>514</v>
      </c>
      <c r="O46" s="63" t="s">
        <v>514</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514</v>
      </c>
      <c r="L47" s="62" t="s">
        <v>514</v>
      </c>
      <c r="M47" s="62" t="s">
        <v>514</v>
      </c>
      <c r="N47" s="62" t="s">
        <v>514</v>
      </c>
      <c r="O47" s="63" t="s">
        <v>514</v>
      </c>
      <c r="P47" s="46"/>
      <c r="Q47" s="46"/>
      <c r="R47" s="46"/>
      <c r="S47" s="46"/>
      <c r="T47" s="46"/>
      <c r="U47" s="46"/>
    </row>
    <row r="48" spans="1:21" ht="30.75" customHeight="1" x14ac:dyDescent="0.2">
      <c r="A48" s="46"/>
      <c r="B48" s="1166"/>
      <c r="C48" s="1167"/>
      <c r="D48" s="60"/>
      <c r="E48" s="1172" t="s">
        <v>15</v>
      </c>
      <c r="F48" s="1172"/>
      <c r="G48" s="1172"/>
      <c r="H48" s="1172"/>
      <c r="I48" s="1172"/>
      <c r="J48" s="1173"/>
      <c r="K48" s="61">
        <v>72</v>
      </c>
      <c r="L48" s="62">
        <v>64</v>
      </c>
      <c r="M48" s="62">
        <v>50</v>
      </c>
      <c r="N48" s="62">
        <v>45</v>
      </c>
      <c r="O48" s="63">
        <v>58</v>
      </c>
      <c r="P48" s="46"/>
      <c r="Q48" s="46"/>
      <c r="R48" s="46"/>
      <c r="S48" s="46"/>
      <c r="T48" s="46"/>
      <c r="U48" s="46"/>
    </row>
    <row r="49" spans="1:21" ht="30.75" customHeight="1" x14ac:dyDescent="0.2">
      <c r="A49" s="46"/>
      <c r="B49" s="1166"/>
      <c r="C49" s="1167"/>
      <c r="D49" s="60"/>
      <c r="E49" s="1172" t="s">
        <v>16</v>
      </c>
      <c r="F49" s="1172"/>
      <c r="G49" s="1172"/>
      <c r="H49" s="1172"/>
      <c r="I49" s="1172"/>
      <c r="J49" s="1173"/>
      <c r="K49" s="61">
        <v>14</v>
      </c>
      <c r="L49" s="62">
        <v>16</v>
      </c>
      <c r="M49" s="62">
        <v>15</v>
      </c>
      <c r="N49" s="62">
        <v>16</v>
      </c>
      <c r="O49" s="63">
        <v>24</v>
      </c>
      <c r="P49" s="46"/>
      <c r="Q49" s="46"/>
      <c r="R49" s="46"/>
      <c r="S49" s="46"/>
      <c r="T49" s="46"/>
      <c r="U49" s="46"/>
    </row>
    <row r="50" spans="1:21" ht="30.75" customHeight="1" x14ac:dyDescent="0.2">
      <c r="A50" s="46"/>
      <c r="B50" s="1166"/>
      <c r="C50" s="1167"/>
      <c r="D50" s="60"/>
      <c r="E50" s="1172" t="s">
        <v>17</v>
      </c>
      <c r="F50" s="1172"/>
      <c r="G50" s="1172"/>
      <c r="H50" s="1172"/>
      <c r="I50" s="1172"/>
      <c r="J50" s="1173"/>
      <c r="K50" s="61" t="s">
        <v>514</v>
      </c>
      <c r="L50" s="62" t="s">
        <v>514</v>
      </c>
      <c r="M50" s="62" t="s">
        <v>514</v>
      </c>
      <c r="N50" s="62" t="s">
        <v>514</v>
      </c>
      <c r="O50" s="63" t="s">
        <v>514</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514</v>
      </c>
      <c r="L51" s="62" t="s">
        <v>514</v>
      </c>
      <c r="M51" s="62" t="s">
        <v>514</v>
      </c>
      <c r="N51" s="62" t="s">
        <v>514</v>
      </c>
      <c r="O51" s="63" t="s">
        <v>514</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384</v>
      </c>
      <c r="L52" s="62">
        <v>365</v>
      </c>
      <c r="M52" s="62">
        <v>339</v>
      </c>
      <c r="N52" s="62">
        <v>312</v>
      </c>
      <c r="O52" s="63">
        <v>313</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153</v>
      </c>
      <c r="L53" s="67">
        <v>123</v>
      </c>
      <c r="M53" s="67">
        <v>113</v>
      </c>
      <c r="N53" s="67">
        <v>133</v>
      </c>
      <c r="O53" s="68">
        <v>147</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571</v>
      </c>
      <c r="P56" s="46"/>
      <c r="Q56" s="46"/>
      <c r="R56" s="46"/>
      <c r="S56" s="46"/>
      <c r="T56" s="46"/>
      <c r="U56" s="46"/>
    </row>
    <row r="57" spans="1:21" ht="31.5" customHeight="1" thickBot="1" x14ac:dyDescent="0.25">
      <c r="A57" s="46"/>
      <c r="B57" s="74"/>
      <c r="C57" s="75"/>
      <c r="D57" s="75"/>
      <c r="E57" s="76"/>
      <c r="F57" s="76"/>
      <c r="G57" s="76"/>
      <c r="H57" s="76"/>
      <c r="I57" s="76"/>
      <c r="J57" s="77" t="s">
        <v>2</v>
      </c>
      <c r="K57" s="78" t="s">
        <v>572</v>
      </c>
      <c r="L57" s="79" t="s">
        <v>573</v>
      </c>
      <c r="M57" s="79" t="s">
        <v>574</v>
      </c>
      <c r="N57" s="79" t="s">
        <v>575</v>
      </c>
      <c r="O57" s="80" t="s">
        <v>576</v>
      </c>
      <c r="P57" s="46"/>
      <c r="Q57" s="46"/>
      <c r="R57" s="46"/>
      <c r="S57" s="46"/>
      <c r="T57" s="46"/>
      <c r="U57" s="46"/>
    </row>
    <row r="58" spans="1:21" ht="31.5" customHeight="1" x14ac:dyDescent="0.2">
      <c r="B58" s="1180" t="s">
        <v>26</v>
      </c>
      <c r="C58" s="1181"/>
      <c r="D58" s="1186" t="s">
        <v>27</v>
      </c>
      <c r="E58" s="1187"/>
      <c r="F58" s="1187"/>
      <c r="G58" s="1187"/>
      <c r="H58" s="1187"/>
      <c r="I58" s="1187"/>
      <c r="J58" s="1188"/>
      <c r="K58" s="81" t="s">
        <v>582</v>
      </c>
      <c r="L58" s="82" t="s">
        <v>582</v>
      </c>
      <c r="M58" s="82" t="s">
        <v>582</v>
      </c>
      <c r="N58" s="82" t="s">
        <v>582</v>
      </c>
      <c r="O58" s="83" t="s">
        <v>582</v>
      </c>
    </row>
    <row r="59" spans="1:21" ht="31.5" customHeight="1" x14ac:dyDescent="0.2">
      <c r="B59" s="1182"/>
      <c r="C59" s="1183"/>
      <c r="D59" s="1189" t="s">
        <v>28</v>
      </c>
      <c r="E59" s="1190"/>
      <c r="F59" s="1190"/>
      <c r="G59" s="1190"/>
      <c r="H59" s="1190"/>
      <c r="I59" s="1190"/>
      <c r="J59" s="1191"/>
      <c r="K59" s="84" t="s">
        <v>582</v>
      </c>
      <c r="L59" s="85" t="s">
        <v>582</v>
      </c>
      <c r="M59" s="85" t="s">
        <v>582</v>
      </c>
      <c r="N59" s="85" t="s">
        <v>582</v>
      </c>
      <c r="O59" s="86" t="s">
        <v>582</v>
      </c>
    </row>
    <row r="60" spans="1:21" ht="31.5" customHeight="1" thickBot="1" x14ac:dyDescent="0.25">
      <c r="B60" s="1184"/>
      <c r="C60" s="1185"/>
      <c r="D60" s="1192" t="s">
        <v>29</v>
      </c>
      <c r="E60" s="1193"/>
      <c r="F60" s="1193"/>
      <c r="G60" s="1193"/>
      <c r="H60" s="1193"/>
      <c r="I60" s="1193"/>
      <c r="J60" s="1194"/>
      <c r="K60" s="87" t="s">
        <v>582</v>
      </c>
      <c r="L60" s="88" t="s">
        <v>582</v>
      </c>
      <c r="M60" s="88" t="s">
        <v>582</v>
      </c>
      <c r="N60" s="88" t="s">
        <v>582</v>
      </c>
      <c r="O60" s="89" t="s">
        <v>582</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ea7yCzeHIZYKQEHfleSq7r9Gfl4p9qdXl9Aji5SZAH7YCa4dxm1ReSKOhW1MQYWhqyobmiEOg6ezrRZtK96WPw==" saltValue="UOWJBS6Ry0QiVVgcLdCEX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4"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M52" sqref="M52"/>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555</v>
      </c>
      <c r="J40" s="101" t="s">
        <v>556</v>
      </c>
      <c r="K40" s="101" t="s">
        <v>557</v>
      </c>
      <c r="L40" s="101" t="s">
        <v>558</v>
      </c>
      <c r="M40" s="102" t="s">
        <v>559</v>
      </c>
    </row>
    <row r="41" spans="2:13" ht="27.75" customHeight="1" x14ac:dyDescent="0.2">
      <c r="B41" s="1195" t="s">
        <v>32</v>
      </c>
      <c r="C41" s="1196"/>
      <c r="D41" s="103"/>
      <c r="E41" s="1201" t="s">
        <v>33</v>
      </c>
      <c r="F41" s="1201"/>
      <c r="G41" s="1201"/>
      <c r="H41" s="1202"/>
      <c r="I41" s="342">
        <v>3754</v>
      </c>
      <c r="J41" s="343">
        <v>3744</v>
      </c>
      <c r="K41" s="343">
        <v>3796</v>
      </c>
      <c r="L41" s="343">
        <v>4318</v>
      </c>
      <c r="M41" s="344">
        <v>4614</v>
      </c>
    </row>
    <row r="42" spans="2:13" ht="27.75" customHeight="1" x14ac:dyDescent="0.2">
      <c r="B42" s="1197"/>
      <c r="C42" s="1198"/>
      <c r="D42" s="104"/>
      <c r="E42" s="1203" t="s">
        <v>34</v>
      </c>
      <c r="F42" s="1203"/>
      <c r="G42" s="1203"/>
      <c r="H42" s="1204"/>
      <c r="I42" s="345" t="s">
        <v>514</v>
      </c>
      <c r="J42" s="346" t="s">
        <v>514</v>
      </c>
      <c r="K42" s="346" t="s">
        <v>514</v>
      </c>
      <c r="L42" s="346" t="s">
        <v>514</v>
      </c>
      <c r="M42" s="347" t="s">
        <v>514</v>
      </c>
    </row>
    <row r="43" spans="2:13" ht="27.75" customHeight="1" x14ac:dyDescent="0.2">
      <c r="B43" s="1197"/>
      <c r="C43" s="1198"/>
      <c r="D43" s="104"/>
      <c r="E43" s="1203" t="s">
        <v>35</v>
      </c>
      <c r="F43" s="1203"/>
      <c r="G43" s="1203"/>
      <c r="H43" s="1204"/>
      <c r="I43" s="345">
        <v>597</v>
      </c>
      <c r="J43" s="346">
        <v>566</v>
      </c>
      <c r="K43" s="346">
        <v>512</v>
      </c>
      <c r="L43" s="346">
        <v>450</v>
      </c>
      <c r="M43" s="347">
        <v>433</v>
      </c>
    </row>
    <row r="44" spans="2:13" ht="27.75" customHeight="1" x14ac:dyDescent="0.2">
      <c r="B44" s="1197"/>
      <c r="C44" s="1198"/>
      <c r="D44" s="104"/>
      <c r="E44" s="1203" t="s">
        <v>36</v>
      </c>
      <c r="F44" s="1203"/>
      <c r="G44" s="1203"/>
      <c r="H44" s="1204"/>
      <c r="I44" s="345">
        <v>123</v>
      </c>
      <c r="J44" s="346">
        <v>291</v>
      </c>
      <c r="K44" s="346">
        <v>285</v>
      </c>
      <c r="L44" s="346">
        <v>323</v>
      </c>
      <c r="M44" s="347">
        <v>296</v>
      </c>
    </row>
    <row r="45" spans="2:13" ht="27.75" customHeight="1" x14ac:dyDescent="0.2">
      <c r="B45" s="1197"/>
      <c r="C45" s="1198"/>
      <c r="D45" s="104"/>
      <c r="E45" s="1203" t="s">
        <v>37</v>
      </c>
      <c r="F45" s="1203"/>
      <c r="G45" s="1203"/>
      <c r="H45" s="1204"/>
      <c r="I45" s="345">
        <v>1201</v>
      </c>
      <c r="J45" s="346">
        <v>1187</v>
      </c>
      <c r="K45" s="346">
        <v>1199</v>
      </c>
      <c r="L45" s="346">
        <v>1163</v>
      </c>
      <c r="M45" s="347">
        <v>1116</v>
      </c>
    </row>
    <row r="46" spans="2:13" ht="27.75" customHeight="1" x14ac:dyDescent="0.2">
      <c r="B46" s="1197"/>
      <c r="C46" s="1198"/>
      <c r="D46" s="105"/>
      <c r="E46" s="1203" t="s">
        <v>38</v>
      </c>
      <c r="F46" s="1203"/>
      <c r="G46" s="1203"/>
      <c r="H46" s="1204"/>
      <c r="I46" s="345" t="s">
        <v>514</v>
      </c>
      <c r="J46" s="346" t="s">
        <v>514</v>
      </c>
      <c r="K46" s="346" t="s">
        <v>514</v>
      </c>
      <c r="L46" s="346" t="s">
        <v>514</v>
      </c>
      <c r="M46" s="347" t="s">
        <v>514</v>
      </c>
    </row>
    <row r="47" spans="2:13" ht="27.75" customHeight="1" x14ac:dyDescent="0.2">
      <c r="B47" s="1197"/>
      <c r="C47" s="1198"/>
      <c r="D47" s="106"/>
      <c r="E47" s="1205" t="s">
        <v>39</v>
      </c>
      <c r="F47" s="1206"/>
      <c r="G47" s="1206"/>
      <c r="H47" s="1207"/>
      <c r="I47" s="345" t="s">
        <v>514</v>
      </c>
      <c r="J47" s="346" t="s">
        <v>514</v>
      </c>
      <c r="K47" s="346" t="s">
        <v>514</v>
      </c>
      <c r="L47" s="346" t="s">
        <v>514</v>
      </c>
      <c r="M47" s="347" t="s">
        <v>514</v>
      </c>
    </row>
    <row r="48" spans="2:13" ht="27.75" customHeight="1" x14ac:dyDescent="0.2">
      <c r="B48" s="1197"/>
      <c r="C48" s="1198"/>
      <c r="D48" s="104"/>
      <c r="E48" s="1203" t="s">
        <v>40</v>
      </c>
      <c r="F48" s="1203"/>
      <c r="G48" s="1203"/>
      <c r="H48" s="1204"/>
      <c r="I48" s="345" t="s">
        <v>514</v>
      </c>
      <c r="J48" s="346" t="s">
        <v>514</v>
      </c>
      <c r="K48" s="346" t="s">
        <v>514</v>
      </c>
      <c r="L48" s="346" t="s">
        <v>514</v>
      </c>
      <c r="M48" s="347" t="s">
        <v>514</v>
      </c>
    </row>
    <row r="49" spans="2:13" ht="27.75" customHeight="1" x14ac:dyDescent="0.2">
      <c r="B49" s="1199"/>
      <c r="C49" s="1200"/>
      <c r="D49" s="104"/>
      <c r="E49" s="1203" t="s">
        <v>41</v>
      </c>
      <c r="F49" s="1203"/>
      <c r="G49" s="1203"/>
      <c r="H49" s="1204"/>
      <c r="I49" s="345" t="s">
        <v>514</v>
      </c>
      <c r="J49" s="346" t="s">
        <v>514</v>
      </c>
      <c r="K49" s="346" t="s">
        <v>514</v>
      </c>
      <c r="L49" s="346" t="s">
        <v>514</v>
      </c>
      <c r="M49" s="347" t="s">
        <v>514</v>
      </c>
    </row>
    <row r="50" spans="2:13" ht="27.75" customHeight="1" x14ac:dyDescent="0.2">
      <c r="B50" s="1208" t="s">
        <v>42</v>
      </c>
      <c r="C50" s="1209"/>
      <c r="D50" s="107"/>
      <c r="E50" s="1203" t="s">
        <v>43</v>
      </c>
      <c r="F50" s="1203"/>
      <c r="G50" s="1203"/>
      <c r="H50" s="1204"/>
      <c r="I50" s="345">
        <v>4410</v>
      </c>
      <c r="J50" s="346">
        <v>3954</v>
      </c>
      <c r="K50" s="346">
        <v>4406</v>
      </c>
      <c r="L50" s="346">
        <v>4286</v>
      </c>
      <c r="M50" s="347">
        <v>4311</v>
      </c>
    </row>
    <row r="51" spans="2:13" ht="27.75" customHeight="1" x14ac:dyDescent="0.2">
      <c r="B51" s="1197"/>
      <c r="C51" s="1198"/>
      <c r="D51" s="104"/>
      <c r="E51" s="1203" t="s">
        <v>44</v>
      </c>
      <c r="F51" s="1203"/>
      <c r="G51" s="1203"/>
      <c r="H51" s="1204"/>
      <c r="I51" s="345">
        <v>58</v>
      </c>
      <c r="J51" s="346">
        <v>50</v>
      </c>
      <c r="K51" s="346">
        <v>270</v>
      </c>
      <c r="L51" s="346">
        <v>268</v>
      </c>
      <c r="M51" s="347">
        <v>22</v>
      </c>
    </row>
    <row r="52" spans="2:13" ht="27.75" customHeight="1" x14ac:dyDescent="0.2">
      <c r="B52" s="1199"/>
      <c r="C52" s="1200"/>
      <c r="D52" s="104"/>
      <c r="E52" s="1203" t="s">
        <v>45</v>
      </c>
      <c r="F52" s="1203"/>
      <c r="G52" s="1203"/>
      <c r="H52" s="1204"/>
      <c r="I52" s="345">
        <v>3384</v>
      </c>
      <c r="J52" s="346">
        <v>3402</v>
      </c>
      <c r="K52" s="346">
        <v>3141</v>
      </c>
      <c r="L52" s="346">
        <v>3228</v>
      </c>
      <c r="M52" s="347">
        <v>3113</v>
      </c>
    </row>
    <row r="53" spans="2:13" ht="27.75" customHeight="1" thickBot="1" x14ac:dyDescent="0.25">
      <c r="B53" s="1210" t="s">
        <v>46</v>
      </c>
      <c r="C53" s="1211"/>
      <c r="D53" s="108"/>
      <c r="E53" s="1212" t="s">
        <v>47</v>
      </c>
      <c r="F53" s="1212"/>
      <c r="G53" s="1212"/>
      <c r="H53" s="1213"/>
      <c r="I53" s="348">
        <v>-2176</v>
      </c>
      <c r="J53" s="349">
        <v>-1619</v>
      </c>
      <c r="K53" s="349">
        <v>-2026</v>
      </c>
      <c r="L53" s="349">
        <v>-1528</v>
      </c>
      <c r="M53" s="350">
        <v>-987</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PaTMWaMs+neZC34e7agmBrfHNgKOyweXAS2LzUA/A+QvWIUo60HtTByxkDCLabdqxlv/F10mX2VM7XYoogzOHw==" saltValue="2Go5Wtlm+z/l87crsS9I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4"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557</v>
      </c>
      <c r="G54" s="117" t="s">
        <v>558</v>
      </c>
      <c r="H54" s="118" t="s">
        <v>559</v>
      </c>
    </row>
    <row r="55" spans="2:8" ht="52.5" customHeight="1" x14ac:dyDescent="0.2">
      <c r="B55" s="119"/>
      <c r="C55" s="1222" t="s">
        <v>50</v>
      </c>
      <c r="D55" s="1222"/>
      <c r="E55" s="1223"/>
      <c r="F55" s="120">
        <v>1768</v>
      </c>
      <c r="G55" s="120">
        <v>1948</v>
      </c>
      <c r="H55" s="121">
        <v>2128</v>
      </c>
    </row>
    <row r="56" spans="2:8" ht="52.5" customHeight="1" x14ac:dyDescent="0.2">
      <c r="B56" s="122"/>
      <c r="C56" s="1224" t="s">
        <v>51</v>
      </c>
      <c r="D56" s="1224"/>
      <c r="E56" s="1225"/>
      <c r="F56" s="123">
        <v>379</v>
      </c>
      <c r="G56" s="123">
        <v>437</v>
      </c>
      <c r="H56" s="124">
        <v>437</v>
      </c>
    </row>
    <row r="57" spans="2:8" ht="53.25" customHeight="1" x14ac:dyDescent="0.2">
      <c r="B57" s="122"/>
      <c r="C57" s="1226" t="s">
        <v>52</v>
      </c>
      <c r="D57" s="1226"/>
      <c r="E57" s="1227"/>
      <c r="F57" s="125">
        <v>1957</v>
      </c>
      <c r="G57" s="125">
        <v>1608</v>
      </c>
      <c r="H57" s="126">
        <v>1116</v>
      </c>
    </row>
    <row r="58" spans="2:8" ht="45.75" customHeight="1" x14ac:dyDescent="0.2">
      <c r="B58" s="127"/>
      <c r="C58" s="1214" t="s">
        <v>577</v>
      </c>
      <c r="D58" s="1215"/>
      <c r="E58" s="1216"/>
      <c r="F58" s="128">
        <v>1400</v>
      </c>
      <c r="G58" s="128">
        <v>1056</v>
      </c>
      <c r="H58" s="129">
        <v>563</v>
      </c>
    </row>
    <row r="59" spans="2:8" ht="45.75" customHeight="1" x14ac:dyDescent="0.2">
      <c r="B59" s="127"/>
      <c r="C59" s="1214" t="s">
        <v>578</v>
      </c>
      <c r="D59" s="1215"/>
      <c r="E59" s="1216"/>
      <c r="F59" s="128">
        <v>197</v>
      </c>
      <c r="G59" s="128">
        <v>197</v>
      </c>
      <c r="H59" s="129">
        <v>197</v>
      </c>
    </row>
    <row r="60" spans="2:8" ht="45.75" customHeight="1" x14ac:dyDescent="0.2">
      <c r="B60" s="127"/>
      <c r="C60" s="1214" t="s">
        <v>579</v>
      </c>
      <c r="D60" s="1215"/>
      <c r="E60" s="1216"/>
      <c r="F60" s="128">
        <v>159</v>
      </c>
      <c r="G60" s="128">
        <v>162</v>
      </c>
      <c r="H60" s="129">
        <v>165</v>
      </c>
    </row>
    <row r="61" spans="2:8" ht="45.75" customHeight="1" x14ac:dyDescent="0.2">
      <c r="B61" s="127"/>
      <c r="C61" s="1214" t="s">
        <v>580</v>
      </c>
      <c r="D61" s="1215"/>
      <c r="E61" s="1216"/>
      <c r="F61" s="128">
        <v>143</v>
      </c>
      <c r="G61" s="128">
        <v>143</v>
      </c>
      <c r="H61" s="129">
        <v>143</v>
      </c>
    </row>
    <row r="62" spans="2:8" ht="45.75" customHeight="1" thickBot="1" x14ac:dyDescent="0.25">
      <c r="B62" s="130"/>
      <c r="C62" s="1217" t="s">
        <v>581</v>
      </c>
      <c r="D62" s="1218"/>
      <c r="E62" s="1219"/>
      <c r="F62" s="131">
        <v>29</v>
      </c>
      <c r="G62" s="131">
        <v>29</v>
      </c>
      <c r="H62" s="132">
        <v>29</v>
      </c>
    </row>
    <row r="63" spans="2:8" ht="52.5" customHeight="1" thickBot="1" x14ac:dyDescent="0.25">
      <c r="B63" s="133"/>
      <c r="C63" s="1220" t="s">
        <v>53</v>
      </c>
      <c r="D63" s="1220"/>
      <c r="E63" s="1221"/>
      <c r="F63" s="134">
        <v>4104</v>
      </c>
      <c r="G63" s="134">
        <v>3993</v>
      </c>
      <c r="H63" s="135">
        <v>3681</v>
      </c>
    </row>
    <row r="64" spans="2:8" ht="13.2" x14ac:dyDescent="0.2"/>
  </sheetData>
  <sheetProtection algorithmName="SHA-512" hashValue="RM6Qz1BsMQYZwlFtko3Gy8QbMoTBB0ITIqxeW6dz4F7SSYzO9esMt93AhL0Q1XU2EMbioxTJRUwhUfOT4Qz06w==" saltValue="1N7h+Pk+BO5QleTeZpCw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EA021-358A-4CAF-AC72-F179F9555B68}">
  <sheetPr>
    <pageSetUpPr fitToPage="1"/>
  </sheetPr>
  <dimension ref="A1:DE85"/>
  <sheetViews>
    <sheetView showGridLines="0" tabSelected="1" zoomScale="60" zoomScaleNormal="60" zoomScaleSheetLayoutView="55" workbookViewId="0">
      <selection activeCell="AN48" sqref="AN48"/>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589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590</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599</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2"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2"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2"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2"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591</v>
      </c>
    </row>
    <row r="50" spans="1:109" ht="13.2"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555</v>
      </c>
      <c r="BQ50" s="1233"/>
      <c r="BR50" s="1233"/>
      <c r="BS50" s="1233"/>
      <c r="BT50" s="1233"/>
      <c r="BU50" s="1233"/>
      <c r="BV50" s="1233"/>
      <c r="BW50" s="1233"/>
      <c r="BX50" s="1233" t="s">
        <v>556</v>
      </c>
      <c r="BY50" s="1233"/>
      <c r="BZ50" s="1233"/>
      <c r="CA50" s="1233"/>
      <c r="CB50" s="1233"/>
      <c r="CC50" s="1233"/>
      <c r="CD50" s="1233"/>
      <c r="CE50" s="1233"/>
      <c r="CF50" s="1233" t="s">
        <v>557</v>
      </c>
      <c r="CG50" s="1233"/>
      <c r="CH50" s="1233"/>
      <c r="CI50" s="1233"/>
      <c r="CJ50" s="1233"/>
      <c r="CK50" s="1233"/>
      <c r="CL50" s="1233"/>
      <c r="CM50" s="1233"/>
      <c r="CN50" s="1233" t="s">
        <v>558</v>
      </c>
      <c r="CO50" s="1233"/>
      <c r="CP50" s="1233"/>
      <c r="CQ50" s="1233"/>
      <c r="CR50" s="1233"/>
      <c r="CS50" s="1233"/>
      <c r="CT50" s="1233"/>
      <c r="CU50" s="1233"/>
      <c r="CV50" s="1233" t="s">
        <v>559</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592</v>
      </c>
      <c r="AO51" s="1231"/>
      <c r="AP51" s="1231"/>
      <c r="AQ51" s="1231"/>
      <c r="AR51" s="1231"/>
      <c r="AS51" s="1231"/>
      <c r="AT51" s="1231"/>
      <c r="AU51" s="1231"/>
      <c r="AV51" s="1231"/>
      <c r="AW51" s="1231"/>
      <c r="AX51" s="1231"/>
      <c r="AY51" s="1231"/>
      <c r="AZ51" s="1231"/>
      <c r="BA51" s="1231"/>
      <c r="BB51" s="1231" t="s">
        <v>593</v>
      </c>
      <c r="BC51" s="1231"/>
      <c r="BD51" s="1231"/>
      <c r="BE51" s="1231"/>
      <c r="BF51" s="1231"/>
      <c r="BG51" s="1231"/>
      <c r="BH51" s="1231"/>
      <c r="BI51" s="1231"/>
      <c r="BJ51" s="1231"/>
      <c r="BK51" s="1231"/>
      <c r="BL51" s="1231"/>
      <c r="BM51" s="1231"/>
      <c r="BN51" s="1231"/>
      <c r="BO51" s="1231"/>
      <c r="BP51" s="1228"/>
      <c r="BQ51" s="1228"/>
      <c r="BR51" s="1228"/>
      <c r="BS51" s="1228"/>
      <c r="BT51" s="1228"/>
      <c r="BU51" s="1228"/>
      <c r="BV51" s="1228"/>
      <c r="BW51" s="1228"/>
      <c r="BX51" s="1228"/>
      <c r="BY51" s="1228"/>
      <c r="BZ51" s="1228"/>
      <c r="CA51" s="1228"/>
      <c r="CB51" s="1228"/>
      <c r="CC51" s="1228"/>
      <c r="CD51" s="1228"/>
      <c r="CE51" s="1228"/>
      <c r="CF51" s="1228"/>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ht="13.2"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2"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594</v>
      </c>
      <c r="BC53" s="1231"/>
      <c r="BD53" s="1231"/>
      <c r="BE53" s="1231"/>
      <c r="BF53" s="1231"/>
      <c r="BG53" s="1231"/>
      <c r="BH53" s="1231"/>
      <c r="BI53" s="1231"/>
      <c r="BJ53" s="1231"/>
      <c r="BK53" s="1231"/>
      <c r="BL53" s="1231"/>
      <c r="BM53" s="1231"/>
      <c r="BN53" s="1231"/>
      <c r="BO53" s="1231"/>
      <c r="BP53" s="1228">
        <v>54.3</v>
      </c>
      <c r="BQ53" s="1228"/>
      <c r="BR53" s="1228"/>
      <c r="BS53" s="1228"/>
      <c r="BT53" s="1228"/>
      <c r="BU53" s="1228"/>
      <c r="BV53" s="1228"/>
      <c r="BW53" s="1228"/>
      <c r="BX53" s="1228">
        <v>55.8</v>
      </c>
      <c r="BY53" s="1228"/>
      <c r="BZ53" s="1228"/>
      <c r="CA53" s="1228"/>
      <c r="CB53" s="1228"/>
      <c r="CC53" s="1228"/>
      <c r="CD53" s="1228"/>
      <c r="CE53" s="1228"/>
      <c r="CF53" s="1228">
        <v>57.5</v>
      </c>
      <c r="CG53" s="1228"/>
      <c r="CH53" s="1228"/>
      <c r="CI53" s="1228"/>
      <c r="CJ53" s="1228"/>
      <c r="CK53" s="1228"/>
      <c r="CL53" s="1228"/>
      <c r="CM53" s="1228"/>
      <c r="CN53" s="1228">
        <v>59.2</v>
      </c>
      <c r="CO53" s="1228"/>
      <c r="CP53" s="1228"/>
      <c r="CQ53" s="1228"/>
      <c r="CR53" s="1228"/>
      <c r="CS53" s="1228"/>
      <c r="CT53" s="1228"/>
      <c r="CU53" s="1228"/>
      <c r="CV53" s="1228">
        <v>60.3</v>
      </c>
      <c r="CW53" s="1228"/>
      <c r="CX53" s="1228"/>
      <c r="CY53" s="1228"/>
      <c r="CZ53" s="1228"/>
      <c r="DA53" s="1228"/>
      <c r="DB53" s="1228"/>
      <c r="DC53" s="1228"/>
    </row>
    <row r="54" spans="1:109" ht="13.2"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2" x14ac:dyDescent="0.2">
      <c r="A55" s="358"/>
      <c r="B55" s="259"/>
      <c r="G55" s="1234"/>
      <c r="H55" s="1234"/>
      <c r="I55" s="1234"/>
      <c r="J55" s="1234"/>
      <c r="K55" s="1235"/>
      <c r="L55" s="1235"/>
      <c r="M55" s="1235"/>
      <c r="N55" s="1235"/>
      <c r="AN55" s="1233" t="s">
        <v>595</v>
      </c>
      <c r="AO55" s="1233"/>
      <c r="AP55" s="1233"/>
      <c r="AQ55" s="1233"/>
      <c r="AR55" s="1233"/>
      <c r="AS55" s="1233"/>
      <c r="AT55" s="1233"/>
      <c r="AU55" s="1233"/>
      <c r="AV55" s="1233"/>
      <c r="AW55" s="1233"/>
      <c r="AX55" s="1233"/>
      <c r="AY55" s="1233"/>
      <c r="AZ55" s="1233"/>
      <c r="BA55" s="1233"/>
      <c r="BB55" s="1231" t="s">
        <v>593</v>
      </c>
      <c r="BC55" s="1231"/>
      <c r="BD55" s="1231"/>
      <c r="BE55" s="1231"/>
      <c r="BF55" s="1231"/>
      <c r="BG55" s="1231"/>
      <c r="BH55" s="1231"/>
      <c r="BI55" s="1231"/>
      <c r="BJ55" s="1231"/>
      <c r="BK55" s="1231"/>
      <c r="BL55" s="1231"/>
      <c r="BM55" s="1231"/>
      <c r="BN55" s="1231"/>
      <c r="BO55" s="1231"/>
      <c r="BP55" s="1228">
        <v>20.9</v>
      </c>
      <c r="BQ55" s="1228"/>
      <c r="BR55" s="1228"/>
      <c r="BS55" s="1228"/>
      <c r="BT55" s="1228"/>
      <c r="BU55" s="1228"/>
      <c r="BV55" s="1228"/>
      <c r="BW55" s="1228"/>
      <c r="BX55" s="1228">
        <v>21</v>
      </c>
      <c r="BY55" s="1228"/>
      <c r="BZ55" s="1228"/>
      <c r="CA55" s="1228"/>
      <c r="CB55" s="1228"/>
      <c r="CC55" s="1228"/>
      <c r="CD55" s="1228"/>
      <c r="CE55" s="1228"/>
      <c r="CF55" s="1228">
        <v>23.5</v>
      </c>
      <c r="CG55" s="1228"/>
      <c r="CH55" s="1228"/>
      <c r="CI55" s="1228"/>
      <c r="CJ55" s="1228"/>
      <c r="CK55" s="1228"/>
      <c r="CL55" s="1228"/>
      <c r="CM55" s="1228"/>
      <c r="CN55" s="1228">
        <v>8.5</v>
      </c>
      <c r="CO55" s="1228"/>
      <c r="CP55" s="1228"/>
      <c r="CQ55" s="1228"/>
      <c r="CR55" s="1228"/>
      <c r="CS55" s="1228"/>
      <c r="CT55" s="1228"/>
      <c r="CU55" s="1228"/>
      <c r="CV55" s="1228">
        <v>0</v>
      </c>
      <c r="CW55" s="1228"/>
      <c r="CX55" s="1228"/>
      <c r="CY55" s="1228"/>
      <c r="CZ55" s="1228"/>
      <c r="DA55" s="1228"/>
      <c r="DB55" s="1228"/>
      <c r="DC55" s="1228"/>
    </row>
    <row r="56" spans="1:109" ht="13.2"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2"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594</v>
      </c>
      <c r="BC57" s="1231"/>
      <c r="BD57" s="1231"/>
      <c r="BE57" s="1231"/>
      <c r="BF57" s="1231"/>
      <c r="BG57" s="1231"/>
      <c r="BH57" s="1231"/>
      <c r="BI57" s="1231"/>
      <c r="BJ57" s="1231"/>
      <c r="BK57" s="1231"/>
      <c r="BL57" s="1231"/>
      <c r="BM57" s="1231"/>
      <c r="BN57" s="1231"/>
      <c r="BO57" s="1231"/>
      <c r="BP57" s="1228">
        <v>60.5</v>
      </c>
      <c r="BQ57" s="1228"/>
      <c r="BR57" s="1228"/>
      <c r="BS57" s="1228"/>
      <c r="BT57" s="1228"/>
      <c r="BU57" s="1228"/>
      <c r="BV57" s="1228"/>
      <c r="BW57" s="1228"/>
      <c r="BX57" s="1228">
        <v>61.4</v>
      </c>
      <c r="BY57" s="1228"/>
      <c r="BZ57" s="1228"/>
      <c r="CA57" s="1228"/>
      <c r="CB57" s="1228"/>
      <c r="CC57" s="1228"/>
      <c r="CD57" s="1228"/>
      <c r="CE57" s="1228"/>
      <c r="CF57" s="1228">
        <v>62</v>
      </c>
      <c r="CG57" s="1228"/>
      <c r="CH57" s="1228"/>
      <c r="CI57" s="1228"/>
      <c r="CJ57" s="1228"/>
      <c r="CK57" s="1228"/>
      <c r="CL57" s="1228"/>
      <c r="CM57" s="1228"/>
      <c r="CN57" s="1228">
        <v>62</v>
      </c>
      <c r="CO57" s="1228"/>
      <c r="CP57" s="1228"/>
      <c r="CQ57" s="1228"/>
      <c r="CR57" s="1228"/>
      <c r="CS57" s="1228"/>
      <c r="CT57" s="1228"/>
      <c r="CU57" s="1228"/>
      <c r="CV57" s="1228">
        <v>63.1</v>
      </c>
      <c r="CW57" s="1228"/>
      <c r="CX57" s="1228"/>
      <c r="CY57" s="1228"/>
      <c r="CZ57" s="1228"/>
      <c r="DA57" s="1228"/>
      <c r="DB57" s="1228"/>
      <c r="DC57" s="1228"/>
      <c r="DD57" s="363"/>
      <c r="DE57" s="362"/>
    </row>
    <row r="58" spans="1:109" s="358" customFormat="1" ht="13.2"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596</v>
      </c>
    </row>
    <row r="64" spans="1:109" ht="13.2" x14ac:dyDescent="0.2">
      <c r="B64" s="259"/>
      <c r="G64" s="357"/>
      <c r="I64" s="369"/>
      <c r="J64" s="369"/>
      <c r="K64" s="369"/>
      <c r="L64" s="369"/>
      <c r="M64" s="369"/>
      <c r="N64" s="370"/>
      <c r="AM64" s="357"/>
      <c r="AN64" s="357" t="s">
        <v>590</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40" t="s">
        <v>597</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2"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2"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2"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2"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591</v>
      </c>
    </row>
    <row r="72" spans="2:107" ht="13.2"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555</v>
      </c>
      <c r="BQ72" s="1233"/>
      <c r="BR72" s="1233"/>
      <c r="BS72" s="1233"/>
      <c r="BT72" s="1233"/>
      <c r="BU72" s="1233"/>
      <c r="BV72" s="1233"/>
      <c r="BW72" s="1233"/>
      <c r="BX72" s="1233" t="s">
        <v>556</v>
      </c>
      <c r="BY72" s="1233"/>
      <c r="BZ72" s="1233"/>
      <c r="CA72" s="1233"/>
      <c r="CB72" s="1233"/>
      <c r="CC72" s="1233"/>
      <c r="CD72" s="1233"/>
      <c r="CE72" s="1233"/>
      <c r="CF72" s="1233" t="s">
        <v>557</v>
      </c>
      <c r="CG72" s="1233"/>
      <c r="CH72" s="1233"/>
      <c r="CI72" s="1233"/>
      <c r="CJ72" s="1233"/>
      <c r="CK72" s="1233"/>
      <c r="CL72" s="1233"/>
      <c r="CM72" s="1233"/>
      <c r="CN72" s="1233" t="s">
        <v>558</v>
      </c>
      <c r="CO72" s="1233"/>
      <c r="CP72" s="1233"/>
      <c r="CQ72" s="1233"/>
      <c r="CR72" s="1233"/>
      <c r="CS72" s="1233"/>
      <c r="CT72" s="1233"/>
      <c r="CU72" s="1233"/>
      <c r="CV72" s="1233" t="s">
        <v>559</v>
      </c>
      <c r="CW72" s="1233"/>
      <c r="CX72" s="1233"/>
      <c r="CY72" s="1233"/>
      <c r="CZ72" s="1233"/>
      <c r="DA72" s="1233"/>
      <c r="DB72" s="1233"/>
      <c r="DC72" s="1233"/>
    </row>
    <row r="73" spans="2:107" ht="13.2" x14ac:dyDescent="0.2">
      <c r="B73" s="259"/>
      <c r="G73" s="1236"/>
      <c r="H73" s="1236"/>
      <c r="I73" s="1236"/>
      <c r="J73" s="1236"/>
      <c r="K73" s="1232"/>
      <c r="L73" s="1232"/>
      <c r="M73" s="1232"/>
      <c r="N73" s="1232"/>
      <c r="AM73" s="359"/>
      <c r="AN73" s="1231" t="s">
        <v>592</v>
      </c>
      <c r="AO73" s="1231"/>
      <c r="AP73" s="1231"/>
      <c r="AQ73" s="1231"/>
      <c r="AR73" s="1231"/>
      <c r="AS73" s="1231"/>
      <c r="AT73" s="1231"/>
      <c r="AU73" s="1231"/>
      <c r="AV73" s="1231"/>
      <c r="AW73" s="1231"/>
      <c r="AX73" s="1231"/>
      <c r="AY73" s="1231"/>
      <c r="AZ73" s="1231"/>
      <c r="BA73" s="1231"/>
      <c r="BB73" s="1231" t="s">
        <v>593</v>
      </c>
      <c r="BC73" s="1231"/>
      <c r="BD73" s="1231"/>
      <c r="BE73" s="1231"/>
      <c r="BF73" s="1231"/>
      <c r="BG73" s="1231"/>
      <c r="BH73" s="1231"/>
      <c r="BI73" s="1231"/>
      <c r="BJ73" s="1231"/>
      <c r="BK73" s="1231"/>
      <c r="BL73" s="1231"/>
      <c r="BM73" s="1231"/>
      <c r="BN73" s="1231"/>
      <c r="BO73" s="1231"/>
      <c r="BP73" s="1228"/>
      <c r="BQ73" s="1228"/>
      <c r="BR73" s="1228"/>
      <c r="BS73" s="1228"/>
      <c r="BT73" s="1228"/>
      <c r="BU73" s="1228"/>
      <c r="BV73" s="1228"/>
      <c r="BW73" s="1228"/>
      <c r="BX73" s="1228"/>
      <c r="BY73" s="1228"/>
      <c r="BZ73" s="1228"/>
      <c r="CA73" s="1228"/>
      <c r="CB73" s="1228"/>
      <c r="CC73" s="1228"/>
      <c r="CD73" s="1228"/>
      <c r="CE73" s="1228"/>
      <c r="CF73" s="1228"/>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ht="13.2"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2"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598</v>
      </c>
      <c r="BC75" s="1231"/>
      <c r="BD75" s="1231"/>
      <c r="BE75" s="1231"/>
      <c r="BF75" s="1231"/>
      <c r="BG75" s="1231"/>
      <c r="BH75" s="1231"/>
      <c r="BI75" s="1231"/>
      <c r="BJ75" s="1231"/>
      <c r="BK75" s="1231"/>
      <c r="BL75" s="1231"/>
      <c r="BM75" s="1231"/>
      <c r="BN75" s="1231"/>
      <c r="BO75" s="1231"/>
      <c r="BP75" s="1228">
        <v>5.0999999999999996</v>
      </c>
      <c r="BQ75" s="1228"/>
      <c r="BR75" s="1228"/>
      <c r="BS75" s="1228"/>
      <c r="BT75" s="1228"/>
      <c r="BU75" s="1228"/>
      <c r="BV75" s="1228"/>
      <c r="BW75" s="1228"/>
      <c r="BX75" s="1228">
        <v>4.4000000000000004</v>
      </c>
      <c r="BY75" s="1228"/>
      <c r="BZ75" s="1228"/>
      <c r="CA75" s="1228"/>
      <c r="CB75" s="1228"/>
      <c r="CC75" s="1228"/>
      <c r="CD75" s="1228"/>
      <c r="CE75" s="1228"/>
      <c r="CF75" s="1228">
        <v>3.9</v>
      </c>
      <c r="CG75" s="1228"/>
      <c r="CH75" s="1228"/>
      <c r="CI75" s="1228"/>
      <c r="CJ75" s="1228"/>
      <c r="CK75" s="1228"/>
      <c r="CL75" s="1228"/>
      <c r="CM75" s="1228"/>
      <c r="CN75" s="1228">
        <v>3.5</v>
      </c>
      <c r="CO75" s="1228"/>
      <c r="CP75" s="1228"/>
      <c r="CQ75" s="1228"/>
      <c r="CR75" s="1228"/>
      <c r="CS75" s="1228"/>
      <c r="CT75" s="1228"/>
      <c r="CU75" s="1228"/>
      <c r="CV75" s="1228">
        <v>3.6</v>
      </c>
      <c r="CW75" s="1228"/>
      <c r="CX75" s="1228"/>
      <c r="CY75" s="1228"/>
      <c r="CZ75" s="1228"/>
      <c r="DA75" s="1228"/>
      <c r="DB75" s="1228"/>
      <c r="DC75" s="1228"/>
    </row>
    <row r="76" spans="2:107" ht="13.2"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2" x14ac:dyDescent="0.2">
      <c r="B77" s="259"/>
      <c r="G77" s="1234"/>
      <c r="H77" s="1234"/>
      <c r="I77" s="1234"/>
      <c r="J77" s="1234"/>
      <c r="K77" s="1232"/>
      <c r="L77" s="1232"/>
      <c r="M77" s="1232"/>
      <c r="N77" s="1232"/>
      <c r="AN77" s="1233" t="s">
        <v>595</v>
      </c>
      <c r="AO77" s="1233"/>
      <c r="AP77" s="1233"/>
      <c r="AQ77" s="1233"/>
      <c r="AR77" s="1233"/>
      <c r="AS77" s="1233"/>
      <c r="AT77" s="1233"/>
      <c r="AU77" s="1233"/>
      <c r="AV77" s="1233"/>
      <c r="AW77" s="1233"/>
      <c r="AX77" s="1233"/>
      <c r="AY77" s="1233"/>
      <c r="AZ77" s="1233"/>
      <c r="BA77" s="1233"/>
      <c r="BB77" s="1231" t="s">
        <v>593</v>
      </c>
      <c r="BC77" s="1231"/>
      <c r="BD77" s="1231"/>
      <c r="BE77" s="1231"/>
      <c r="BF77" s="1231"/>
      <c r="BG77" s="1231"/>
      <c r="BH77" s="1231"/>
      <c r="BI77" s="1231"/>
      <c r="BJ77" s="1231"/>
      <c r="BK77" s="1231"/>
      <c r="BL77" s="1231"/>
      <c r="BM77" s="1231"/>
      <c r="BN77" s="1231"/>
      <c r="BO77" s="1231"/>
      <c r="BP77" s="1228">
        <v>20.9</v>
      </c>
      <c r="BQ77" s="1228"/>
      <c r="BR77" s="1228"/>
      <c r="BS77" s="1228"/>
      <c r="BT77" s="1228"/>
      <c r="BU77" s="1228"/>
      <c r="BV77" s="1228"/>
      <c r="BW77" s="1228"/>
      <c r="BX77" s="1228">
        <v>21</v>
      </c>
      <c r="BY77" s="1228"/>
      <c r="BZ77" s="1228"/>
      <c r="CA77" s="1228"/>
      <c r="CB77" s="1228"/>
      <c r="CC77" s="1228"/>
      <c r="CD77" s="1228"/>
      <c r="CE77" s="1228"/>
      <c r="CF77" s="1228">
        <v>23.5</v>
      </c>
      <c r="CG77" s="1228"/>
      <c r="CH77" s="1228"/>
      <c r="CI77" s="1228"/>
      <c r="CJ77" s="1228"/>
      <c r="CK77" s="1228"/>
      <c r="CL77" s="1228"/>
      <c r="CM77" s="1228"/>
      <c r="CN77" s="1228">
        <v>8.5</v>
      </c>
      <c r="CO77" s="1228"/>
      <c r="CP77" s="1228"/>
      <c r="CQ77" s="1228"/>
      <c r="CR77" s="1228"/>
      <c r="CS77" s="1228"/>
      <c r="CT77" s="1228"/>
      <c r="CU77" s="1228"/>
      <c r="CV77" s="1228">
        <v>0</v>
      </c>
      <c r="CW77" s="1228"/>
      <c r="CX77" s="1228"/>
      <c r="CY77" s="1228"/>
      <c r="CZ77" s="1228"/>
      <c r="DA77" s="1228"/>
      <c r="DB77" s="1228"/>
      <c r="DC77" s="1228"/>
    </row>
    <row r="78" spans="2:107" ht="13.2"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2"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598</v>
      </c>
      <c r="BC79" s="1231"/>
      <c r="BD79" s="1231"/>
      <c r="BE79" s="1231"/>
      <c r="BF79" s="1231"/>
      <c r="BG79" s="1231"/>
      <c r="BH79" s="1231"/>
      <c r="BI79" s="1231"/>
      <c r="BJ79" s="1231"/>
      <c r="BK79" s="1231"/>
      <c r="BL79" s="1231"/>
      <c r="BM79" s="1231"/>
      <c r="BN79" s="1231"/>
      <c r="BO79" s="1231"/>
      <c r="BP79" s="1228">
        <v>9.1</v>
      </c>
      <c r="BQ79" s="1228"/>
      <c r="BR79" s="1228"/>
      <c r="BS79" s="1228"/>
      <c r="BT79" s="1228"/>
      <c r="BU79" s="1228"/>
      <c r="BV79" s="1228"/>
      <c r="BW79" s="1228"/>
      <c r="BX79" s="1228">
        <v>9.1999999999999993</v>
      </c>
      <c r="BY79" s="1228"/>
      <c r="BZ79" s="1228"/>
      <c r="CA79" s="1228"/>
      <c r="CB79" s="1228"/>
      <c r="CC79" s="1228"/>
      <c r="CD79" s="1228"/>
      <c r="CE79" s="1228"/>
      <c r="CF79" s="1228">
        <v>8.6</v>
      </c>
      <c r="CG79" s="1228"/>
      <c r="CH79" s="1228"/>
      <c r="CI79" s="1228"/>
      <c r="CJ79" s="1228"/>
      <c r="CK79" s="1228"/>
      <c r="CL79" s="1228"/>
      <c r="CM79" s="1228"/>
      <c r="CN79" s="1228">
        <v>8.1999999999999993</v>
      </c>
      <c r="CO79" s="1228"/>
      <c r="CP79" s="1228"/>
      <c r="CQ79" s="1228"/>
      <c r="CR79" s="1228"/>
      <c r="CS79" s="1228"/>
      <c r="CT79" s="1228"/>
      <c r="CU79" s="1228"/>
      <c r="CV79" s="1228">
        <v>8.4</v>
      </c>
      <c r="CW79" s="1228"/>
      <c r="CX79" s="1228"/>
      <c r="CY79" s="1228"/>
      <c r="CZ79" s="1228"/>
      <c r="DA79" s="1228"/>
      <c r="DB79" s="1228"/>
      <c r="DC79" s="1228"/>
    </row>
    <row r="80" spans="2:107" ht="13.2"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kkpYLv15lvNKuunUaFV5Ci5FZNwYscrVu+xLl80FhVIntHKkh8KKHAoWw7Ffg0NuYYhT8naNDyUMdbNqagZycg==" saltValue="xMhEM4e2pOCIO4PEMtLBz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0728-37EF-408C-8A78-E3EC8C70157F}">
  <sheetPr>
    <pageSetUpPr fitToPage="1"/>
  </sheetPr>
  <dimension ref="A1:DR125"/>
  <sheetViews>
    <sheetView showGridLines="0" topLeftCell="A97" zoomScale="72" zoomScaleNormal="72" zoomScaleSheetLayoutView="70" workbookViewId="0">
      <selection activeCell="CN15" sqref="CN15"/>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502</v>
      </c>
    </row>
  </sheetData>
  <sheetProtection algorithmName="SHA-512" hashValue="wkEvq/tjIlYUMnqvwF85OtrbzVgB9fZS3k/NM9DPuMmIMpNyrGAOaPjdkEzdxuXt0bkaONTKTxc1WETq/N/GwA==" saltValue="JrAv1DgdrwpCPoOY11Nz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667F6-869B-4F03-B52E-EC816839C90D}">
  <sheetPr>
    <pageSetUpPr fitToPage="1"/>
  </sheetPr>
  <dimension ref="A1:DR125"/>
  <sheetViews>
    <sheetView showGridLines="0" zoomScale="56" zoomScaleNormal="56" zoomScaleSheetLayoutView="55" workbookViewId="0">
      <selection activeCell="CN15" sqref="CN15"/>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502</v>
      </c>
    </row>
  </sheetData>
  <sheetProtection algorithmName="SHA-512" hashValue="pq2OxtUa6sz34n4p4vj5cp9xL5IlxYT6bB9Mxv5Oi3dElCr8Mnv3dP+nmOT9E+TKZ6TwVYGqsvYYqR6FY/6b9w==" saltValue="+b6W+QUO2EvRx3V+Uz+4k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552</v>
      </c>
      <c r="G2" s="149"/>
      <c r="H2" s="150"/>
    </row>
    <row r="3" spans="1:8" x14ac:dyDescent="0.2">
      <c r="A3" s="146" t="s">
        <v>545</v>
      </c>
      <c r="B3" s="151"/>
      <c r="C3" s="152"/>
      <c r="D3" s="153">
        <v>62111</v>
      </c>
      <c r="E3" s="154"/>
      <c r="F3" s="155">
        <v>108252</v>
      </c>
      <c r="G3" s="156"/>
      <c r="H3" s="157"/>
    </row>
    <row r="4" spans="1:8" x14ac:dyDescent="0.2">
      <c r="A4" s="158"/>
      <c r="B4" s="159"/>
      <c r="C4" s="160"/>
      <c r="D4" s="161">
        <v>41264</v>
      </c>
      <c r="E4" s="162"/>
      <c r="F4" s="163">
        <v>50321</v>
      </c>
      <c r="G4" s="164"/>
      <c r="H4" s="165"/>
    </row>
    <row r="5" spans="1:8" x14ac:dyDescent="0.2">
      <c r="A5" s="146" t="s">
        <v>547</v>
      </c>
      <c r="B5" s="151"/>
      <c r="C5" s="152"/>
      <c r="D5" s="153">
        <v>54221</v>
      </c>
      <c r="E5" s="154"/>
      <c r="F5" s="155">
        <v>93492</v>
      </c>
      <c r="G5" s="156"/>
      <c r="H5" s="157"/>
    </row>
    <row r="6" spans="1:8" x14ac:dyDescent="0.2">
      <c r="A6" s="158"/>
      <c r="B6" s="159"/>
      <c r="C6" s="160"/>
      <c r="D6" s="161">
        <v>30232</v>
      </c>
      <c r="E6" s="162"/>
      <c r="F6" s="163">
        <v>53316</v>
      </c>
      <c r="G6" s="164"/>
      <c r="H6" s="165"/>
    </row>
    <row r="7" spans="1:8" x14ac:dyDescent="0.2">
      <c r="A7" s="146" t="s">
        <v>548</v>
      </c>
      <c r="B7" s="151"/>
      <c r="C7" s="152"/>
      <c r="D7" s="153">
        <v>71811</v>
      </c>
      <c r="E7" s="154"/>
      <c r="F7" s="155">
        <v>94796</v>
      </c>
      <c r="G7" s="156"/>
      <c r="H7" s="157"/>
    </row>
    <row r="8" spans="1:8" x14ac:dyDescent="0.2">
      <c r="A8" s="158"/>
      <c r="B8" s="159"/>
      <c r="C8" s="160"/>
      <c r="D8" s="161">
        <v>50767</v>
      </c>
      <c r="E8" s="162"/>
      <c r="F8" s="163">
        <v>55781</v>
      </c>
      <c r="G8" s="164"/>
      <c r="H8" s="165"/>
    </row>
    <row r="9" spans="1:8" x14ac:dyDescent="0.2">
      <c r="A9" s="146" t="s">
        <v>549</v>
      </c>
      <c r="B9" s="151"/>
      <c r="C9" s="152"/>
      <c r="D9" s="153">
        <v>122862</v>
      </c>
      <c r="E9" s="154"/>
      <c r="F9" s="155">
        <v>85942</v>
      </c>
      <c r="G9" s="156"/>
      <c r="H9" s="157"/>
    </row>
    <row r="10" spans="1:8" x14ac:dyDescent="0.2">
      <c r="A10" s="158"/>
      <c r="B10" s="159"/>
      <c r="C10" s="160"/>
      <c r="D10" s="161">
        <v>111462</v>
      </c>
      <c r="E10" s="162"/>
      <c r="F10" s="163">
        <v>48630</v>
      </c>
      <c r="G10" s="164"/>
      <c r="H10" s="165"/>
    </row>
    <row r="11" spans="1:8" x14ac:dyDescent="0.2">
      <c r="A11" s="146" t="s">
        <v>550</v>
      </c>
      <c r="B11" s="151"/>
      <c r="C11" s="152"/>
      <c r="D11" s="153">
        <v>182326</v>
      </c>
      <c r="E11" s="154"/>
      <c r="F11" s="155">
        <v>95007</v>
      </c>
      <c r="G11" s="156"/>
      <c r="H11" s="157"/>
    </row>
    <row r="12" spans="1:8" x14ac:dyDescent="0.2">
      <c r="A12" s="158"/>
      <c r="B12" s="159"/>
      <c r="C12" s="166"/>
      <c r="D12" s="161">
        <v>154888</v>
      </c>
      <c r="E12" s="162"/>
      <c r="F12" s="163">
        <v>48509</v>
      </c>
      <c r="G12" s="164"/>
      <c r="H12" s="165"/>
    </row>
    <row r="13" spans="1:8" x14ac:dyDescent="0.2">
      <c r="A13" s="146"/>
      <c r="B13" s="151"/>
      <c r="C13" s="152"/>
      <c r="D13" s="153">
        <v>98666</v>
      </c>
      <c r="E13" s="154"/>
      <c r="F13" s="155">
        <v>95498</v>
      </c>
      <c r="G13" s="167"/>
      <c r="H13" s="157"/>
    </row>
    <row r="14" spans="1:8" x14ac:dyDescent="0.2">
      <c r="A14" s="158"/>
      <c r="B14" s="159"/>
      <c r="C14" s="160"/>
      <c r="D14" s="161">
        <v>77723</v>
      </c>
      <c r="E14" s="162"/>
      <c r="F14" s="163">
        <v>51311</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5.54</v>
      </c>
      <c r="C19" s="168">
        <f>ROUND(VALUE(SUBSTITUTE(実質収支比率等に係る経年分析!G$48,"▲","-")),2)</f>
        <v>10.42</v>
      </c>
      <c r="D19" s="168">
        <f>ROUND(VALUE(SUBSTITUTE(実質収支比率等に係る経年分析!H$48,"▲","-")),2)</f>
        <v>6.07</v>
      </c>
      <c r="E19" s="168">
        <f>ROUND(VALUE(SUBSTITUTE(実質収支比率等に係る経年分析!I$48,"▲","-")),2)</f>
        <v>8.19</v>
      </c>
      <c r="F19" s="168">
        <f>ROUND(VALUE(SUBSTITUTE(実質収支比率等に係る経年分析!J$48,"▲","-")),2)</f>
        <v>8.69</v>
      </c>
    </row>
    <row r="20" spans="1:11" x14ac:dyDescent="0.2">
      <c r="A20" s="168" t="s">
        <v>57</v>
      </c>
      <c r="B20" s="168">
        <f>ROUND(VALUE(SUBSTITUTE(実質収支比率等に係る経年分析!F$47,"▲","-")),2)</f>
        <v>47.34</v>
      </c>
      <c r="C20" s="168">
        <f>ROUND(VALUE(SUBSTITUTE(実質収支比率等に係る経年分析!G$47,"▲","-")),2)</f>
        <v>42.29</v>
      </c>
      <c r="D20" s="168">
        <f>ROUND(VALUE(SUBSTITUTE(実質収支比率等に係る経年分析!H$47,"▲","-")),2)</f>
        <v>46.81</v>
      </c>
      <c r="E20" s="168">
        <f>ROUND(VALUE(SUBSTITUTE(実質収支比率等に係る経年分析!I$47,"▲","-")),2)</f>
        <v>48.98</v>
      </c>
      <c r="F20" s="168">
        <f>ROUND(VALUE(SUBSTITUTE(実質収支比率等に係る経年分析!J$47,"▲","-")),2)</f>
        <v>55.42</v>
      </c>
    </row>
    <row r="21" spans="1:11" x14ac:dyDescent="0.2">
      <c r="A21" s="168" t="s">
        <v>58</v>
      </c>
      <c r="B21" s="168">
        <f>IF(ISNUMBER(VALUE(SUBSTITUTE(実質収支比率等に係る経年分析!F$49,"▲","-"))),ROUND(VALUE(SUBSTITUTE(実質収支比率等に係る経年分析!F$49,"▲","-")),2),NA())</f>
        <v>-6.05</v>
      </c>
      <c r="C21" s="168">
        <f>IF(ISNUMBER(VALUE(SUBSTITUTE(実質収支比率等に係る経年分析!G$49,"▲","-"))),ROUND(VALUE(SUBSTITUTE(実質収支比率等に係る経年分析!G$49,"▲","-")),2),NA())</f>
        <v>-3.27</v>
      </c>
      <c r="D21" s="168">
        <f>IF(ISNUMBER(VALUE(SUBSTITUTE(実質収支比率等に係る経年分析!H$49,"▲","-"))),ROUND(VALUE(SUBSTITUTE(実質収支比率等に係る経年分析!H$49,"▲","-")),2),NA())</f>
        <v>-2.17</v>
      </c>
      <c r="E21" s="168">
        <f>IF(ISNUMBER(VALUE(SUBSTITUTE(実質収支比率等に係る経年分析!I$49,"▲","-"))),ROUND(VALUE(SUBSTITUTE(実質収支比率等に係る経年分析!I$49,"▲","-")),2),NA())</f>
        <v>1.94</v>
      </c>
      <c r="F21" s="168">
        <f>IF(ISNUMBER(VALUE(SUBSTITUTE(実質収支比率等に係る経年分析!J$49,"▲","-"))),ROUND(VALUE(SUBSTITUTE(実質収支比率等に係る経年分析!J$49,"▲","-")),2),NA())</f>
        <v>0.2</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介護サービス事業特別会計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0.05</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0.83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0.37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0.65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1.32</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0.77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0.75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4.01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4.4800000000000004</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5.35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5.92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5.85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6.19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7.6</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5.53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10.41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6.06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8.19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8.68</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384</v>
      </c>
      <c r="E42" s="170"/>
      <c r="F42" s="170"/>
      <c r="G42" s="170">
        <f>'実質公債費比率（分子）の構造'!L$52</f>
        <v>365</v>
      </c>
      <c r="H42" s="170"/>
      <c r="I42" s="170"/>
      <c r="J42" s="170">
        <f>'実質公債費比率（分子）の構造'!M$52</f>
        <v>339</v>
      </c>
      <c r="K42" s="170"/>
      <c r="L42" s="170"/>
      <c r="M42" s="170">
        <f>'実質公債費比率（分子）の構造'!N$52</f>
        <v>312</v>
      </c>
      <c r="N42" s="170"/>
      <c r="O42" s="170"/>
      <c r="P42" s="170">
        <f>'実質公債費比率（分子）の構造'!O$52</f>
        <v>313</v>
      </c>
    </row>
    <row r="43" spans="1:16" x14ac:dyDescent="0.2">
      <c r="A43" s="170" t="s">
        <v>18</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66</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67</v>
      </c>
      <c r="B45" s="170">
        <f>'実質公債費比率（分子）の構造'!K$49</f>
        <v>14</v>
      </c>
      <c r="C45" s="170"/>
      <c r="D45" s="170"/>
      <c r="E45" s="170">
        <f>'実質公債費比率（分子）の構造'!L$49</f>
        <v>16</v>
      </c>
      <c r="F45" s="170"/>
      <c r="G45" s="170"/>
      <c r="H45" s="170">
        <f>'実質公債費比率（分子）の構造'!M$49</f>
        <v>15</v>
      </c>
      <c r="I45" s="170"/>
      <c r="J45" s="170"/>
      <c r="K45" s="170">
        <f>'実質公債費比率（分子）の構造'!N$49</f>
        <v>16</v>
      </c>
      <c r="L45" s="170"/>
      <c r="M45" s="170"/>
      <c r="N45" s="170">
        <f>'実質公債費比率（分子）の構造'!O$49</f>
        <v>24</v>
      </c>
      <c r="O45" s="170"/>
      <c r="P45" s="170"/>
    </row>
    <row r="46" spans="1:16" x14ac:dyDescent="0.2">
      <c r="A46" s="170" t="s">
        <v>68</v>
      </c>
      <c r="B46" s="170">
        <f>'実質公債費比率（分子）の構造'!K$48</f>
        <v>72</v>
      </c>
      <c r="C46" s="170"/>
      <c r="D46" s="170"/>
      <c r="E46" s="170">
        <f>'実質公債費比率（分子）の構造'!L$48</f>
        <v>64</v>
      </c>
      <c r="F46" s="170"/>
      <c r="G46" s="170"/>
      <c r="H46" s="170">
        <f>'実質公債費比率（分子）の構造'!M$48</f>
        <v>50</v>
      </c>
      <c r="I46" s="170"/>
      <c r="J46" s="170"/>
      <c r="K46" s="170">
        <f>'実質公債費比率（分子）の構造'!N$48</f>
        <v>45</v>
      </c>
      <c r="L46" s="170"/>
      <c r="M46" s="170"/>
      <c r="N46" s="170">
        <f>'実質公債費比率（分子）の構造'!O$48</f>
        <v>58</v>
      </c>
      <c r="O46" s="170"/>
      <c r="P46" s="170"/>
    </row>
    <row r="47" spans="1:16" x14ac:dyDescent="0.2">
      <c r="A47" s="170" t="s">
        <v>14</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69</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70</v>
      </c>
      <c r="B49" s="170">
        <f>'実質公債費比率（分子）の構造'!K$45</f>
        <v>451</v>
      </c>
      <c r="C49" s="170"/>
      <c r="D49" s="170"/>
      <c r="E49" s="170">
        <f>'実質公債費比率（分子）の構造'!L$45</f>
        <v>408</v>
      </c>
      <c r="F49" s="170"/>
      <c r="G49" s="170"/>
      <c r="H49" s="170">
        <f>'実質公債費比率（分子）の構造'!M$45</f>
        <v>387</v>
      </c>
      <c r="I49" s="170"/>
      <c r="J49" s="170"/>
      <c r="K49" s="170">
        <f>'実質公債費比率（分子）の構造'!N$45</f>
        <v>384</v>
      </c>
      <c r="L49" s="170"/>
      <c r="M49" s="170"/>
      <c r="N49" s="170">
        <f>'実質公債費比率（分子）の構造'!O$45</f>
        <v>378</v>
      </c>
      <c r="O49" s="170"/>
      <c r="P49" s="170"/>
    </row>
    <row r="50" spans="1:16" x14ac:dyDescent="0.2">
      <c r="A50" s="170" t="s">
        <v>71</v>
      </c>
      <c r="B50" s="170" t="e">
        <f>NA()</f>
        <v>#N/A</v>
      </c>
      <c r="C50" s="170">
        <f>IF(ISNUMBER('実質公債費比率（分子）の構造'!K$53),'実質公債費比率（分子）の構造'!K$53,NA())</f>
        <v>153</v>
      </c>
      <c r="D50" s="170" t="e">
        <f>NA()</f>
        <v>#N/A</v>
      </c>
      <c r="E50" s="170" t="e">
        <f>NA()</f>
        <v>#N/A</v>
      </c>
      <c r="F50" s="170">
        <f>IF(ISNUMBER('実質公債費比率（分子）の構造'!L$53),'実質公債費比率（分子）の構造'!L$53,NA())</f>
        <v>123</v>
      </c>
      <c r="G50" s="170" t="e">
        <f>NA()</f>
        <v>#N/A</v>
      </c>
      <c r="H50" s="170" t="e">
        <f>NA()</f>
        <v>#N/A</v>
      </c>
      <c r="I50" s="170">
        <f>IF(ISNUMBER('実質公債費比率（分子）の構造'!M$53),'実質公債費比率（分子）の構造'!M$53,NA())</f>
        <v>113</v>
      </c>
      <c r="J50" s="170" t="e">
        <f>NA()</f>
        <v>#N/A</v>
      </c>
      <c r="K50" s="170" t="e">
        <f>NA()</f>
        <v>#N/A</v>
      </c>
      <c r="L50" s="170">
        <f>IF(ISNUMBER('実質公債費比率（分子）の構造'!N$53),'実質公債費比率（分子）の構造'!N$53,NA())</f>
        <v>133</v>
      </c>
      <c r="M50" s="170" t="e">
        <f>NA()</f>
        <v>#N/A</v>
      </c>
      <c r="N50" s="170" t="e">
        <f>NA()</f>
        <v>#N/A</v>
      </c>
      <c r="O50" s="170">
        <f>IF(ISNUMBER('実質公債費比率（分子）の構造'!O$53),'実質公債費比率（分子）の構造'!O$53,NA())</f>
        <v>147</v>
      </c>
      <c r="P50" s="170" t="e">
        <f>NA()</f>
        <v>#N/A</v>
      </c>
    </row>
    <row r="53" spans="1:16" x14ac:dyDescent="0.2">
      <c r="A53" s="142" t="s">
        <v>72</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73</v>
      </c>
      <c r="C55" s="169"/>
      <c r="D55" s="169" t="s">
        <v>74</v>
      </c>
      <c r="E55" s="169" t="s">
        <v>73</v>
      </c>
      <c r="F55" s="169"/>
      <c r="G55" s="169" t="s">
        <v>74</v>
      </c>
      <c r="H55" s="169" t="s">
        <v>73</v>
      </c>
      <c r="I55" s="169"/>
      <c r="J55" s="169" t="s">
        <v>74</v>
      </c>
      <c r="K55" s="169" t="s">
        <v>73</v>
      </c>
      <c r="L55" s="169"/>
      <c r="M55" s="169" t="s">
        <v>74</v>
      </c>
      <c r="N55" s="169" t="s">
        <v>73</v>
      </c>
      <c r="O55" s="169"/>
      <c r="P55" s="169" t="s">
        <v>74</v>
      </c>
    </row>
    <row r="56" spans="1:16" x14ac:dyDescent="0.2">
      <c r="A56" s="169" t="s">
        <v>45</v>
      </c>
      <c r="B56" s="169"/>
      <c r="C56" s="169"/>
      <c r="D56" s="169">
        <f>'将来負担比率（分子）の構造'!I$52</f>
        <v>3384</v>
      </c>
      <c r="E56" s="169"/>
      <c r="F56" s="169"/>
      <c r="G56" s="169">
        <f>'将来負担比率（分子）の構造'!J$52</f>
        <v>3402</v>
      </c>
      <c r="H56" s="169"/>
      <c r="I56" s="169"/>
      <c r="J56" s="169">
        <f>'将来負担比率（分子）の構造'!K$52</f>
        <v>3141</v>
      </c>
      <c r="K56" s="169"/>
      <c r="L56" s="169"/>
      <c r="M56" s="169">
        <f>'将来負担比率（分子）の構造'!L$52</f>
        <v>3228</v>
      </c>
      <c r="N56" s="169"/>
      <c r="O56" s="169"/>
      <c r="P56" s="169">
        <f>'将来負担比率（分子）の構造'!M$52</f>
        <v>3113</v>
      </c>
    </row>
    <row r="57" spans="1:16" x14ac:dyDescent="0.2">
      <c r="A57" s="169" t="s">
        <v>44</v>
      </c>
      <c r="B57" s="169"/>
      <c r="C57" s="169"/>
      <c r="D57" s="169">
        <f>'将来負担比率（分子）の構造'!I$51</f>
        <v>58</v>
      </c>
      <c r="E57" s="169"/>
      <c r="F57" s="169"/>
      <c r="G57" s="169">
        <f>'将来負担比率（分子）の構造'!J$51</f>
        <v>50</v>
      </c>
      <c r="H57" s="169"/>
      <c r="I57" s="169"/>
      <c r="J57" s="169">
        <f>'将来負担比率（分子）の構造'!K$51</f>
        <v>270</v>
      </c>
      <c r="K57" s="169"/>
      <c r="L57" s="169"/>
      <c r="M57" s="169">
        <f>'将来負担比率（分子）の構造'!L$51</f>
        <v>268</v>
      </c>
      <c r="N57" s="169"/>
      <c r="O57" s="169"/>
      <c r="P57" s="169">
        <f>'将来負担比率（分子）の構造'!M$51</f>
        <v>22</v>
      </c>
    </row>
    <row r="58" spans="1:16" x14ac:dyDescent="0.2">
      <c r="A58" s="169" t="s">
        <v>43</v>
      </c>
      <c r="B58" s="169"/>
      <c r="C58" s="169"/>
      <c r="D58" s="169">
        <f>'将来負担比率（分子）の構造'!I$50</f>
        <v>4410</v>
      </c>
      <c r="E58" s="169"/>
      <c r="F58" s="169"/>
      <c r="G58" s="169">
        <f>'将来負担比率（分子）の構造'!J$50</f>
        <v>3954</v>
      </c>
      <c r="H58" s="169"/>
      <c r="I58" s="169"/>
      <c r="J58" s="169">
        <f>'将来負担比率（分子）の構造'!K$50</f>
        <v>4406</v>
      </c>
      <c r="K58" s="169"/>
      <c r="L58" s="169"/>
      <c r="M58" s="169">
        <f>'将来負担比率（分子）の構造'!L$50</f>
        <v>4286</v>
      </c>
      <c r="N58" s="169"/>
      <c r="O58" s="169"/>
      <c r="P58" s="169">
        <f>'将来負担比率（分子）の構造'!M$50</f>
        <v>4311</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1201</v>
      </c>
      <c r="C62" s="169"/>
      <c r="D62" s="169"/>
      <c r="E62" s="169">
        <f>'将来負担比率（分子）の構造'!J$45</f>
        <v>1187</v>
      </c>
      <c r="F62" s="169"/>
      <c r="G62" s="169"/>
      <c r="H62" s="169">
        <f>'将来負担比率（分子）の構造'!K$45</f>
        <v>1199</v>
      </c>
      <c r="I62" s="169"/>
      <c r="J62" s="169"/>
      <c r="K62" s="169">
        <f>'将来負担比率（分子）の構造'!L$45</f>
        <v>1163</v>
      </c>
      <c r="L62" s="169"/>
      <c r="M62" s="169"/>
      <c r="N62" s="169">
        <f>'将来負担比率（分子）の構造'!M$45</f>
        <v>1116</v>
      </c>
      <c r="O62" s="169"/>
      <c r="P62" s="169"/>
    </row>
    <row r="63" spans="1:16" x14ac:dyDescent="0.2">
      <c r="A63" s="169" t="s">
        <v>36</v>
      </c>
      <c r="B63" s="169">
        <f>'将来負担比率（分子）の構造'!I$44</f>
        <v>123</v>
      </c>
      <c r="C63" s="169"/>
      <c r="D63" s="169"/>
      <c r="E63" s="169">
        <f>'将来負担比率（分子）の構造'!J$44</f>
        <v>291</v>
      </c>
      <c r="F63" s="169"/>
      <c r="G63" s="169"/>
      <c r="H63" s="169">
        <f>'将来負担比率（分子）の構造'!K$44</f>
        <v>285</v>
      </c>
      <c r="I63" s="169"/>
      <c r="J63" s="169"/>
      <c r="K63" s="169">
        <f>'将来負担比率（分子）の構造'!L$44</f>
        <v>323</v>
      </c>
      <c r="L63" s="169"/>
      <c r="M63" s="169"/>
      <c r="N63" s="169">
        <f>'将来負担比率（分子）の構造'!M$44</f>
        <v>296</v>
      </c>
      <c r="O63" s="169"/>
      <c r="P63" s="169"/>
    </row>
    <row r="64" spans="1:16" x14ac:dyDescent="0.2">
      <c r="A64" s="169" t="s">
        <v>35</v>
      </c>
      <c r="B64" s="169">
        <f>'将来負担比率（分子）の構造'!I$43</f>
        <v>597</v>
      </c>
      <c r="C64" s="169"/>
      <c r="D64" s="169"/>
      <c r="E64" s="169">
        <f>'将来負担比率（分子）の構造'!J$43</f>
        <v>566</v>
      </c>
      <c r="F64" s="169"/>
      <c r="G64" s="169"/>
      <c r="H64" s="169">
        <f>'将来負担比率（分子）の構造'!K$43</f>
        <v>512</v>
      </c>
      <c r="I64" s="169"/>
      <c r="J64" s="169"/>
      <c r="K64" s="169">
        <f>'将来負担比率（分子）の構造'!L$43</f>
        <v>450</v>
      </c>
      <c r="L64" s="169"/>
      <c r="M64" s="169"/>
      <c r="N64" s="169">
        <f>'将来負担比率（分子）の構造'!M$43</f>
        <v>433</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3754</v>
      </c>
      <c r="C66" s="169"/>
      <c r="D66" s="169"/>
      <c r="E66" s="169">
        <f>'将来負担比率（分子）の構造'!J$41</f>
        <v>3744</v>
      </c>
      <c r="F66" s="169"/>
      <c r="G66" s="169"/>
      <c r="H66" s="169">
        <f>'将来負担比率（分子）の構造'!K$41</f>
        <v>3796</v>
      </c>
      <c r="I66" s="169"/>
      <c r="J66" s="169"/>
      <c r="K66" s="169">
        <f>'将来負担比率（分子）の構造'!L$41</f>
        <v>4318</v>
      </c>
      <c r="L66" s="169"/>
      <c r="M66" s="169"/>
      <c r="N66" s="169">
        <f>'将来負担比率（分子）の構造'!M$41</f>
        <v>4614</v>
      </c>
      <c r="O66" s="169"/>
      <c r="P66" s="169"/>
    </row>
    <row r="67" spans="1:16" x14ac:dyDescent="0.2">
      <c r="A67" s="169" t="s">
        <v>75</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76</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77</v>
      </c>
      <c r="B72" s="173">
        <f>基金残高に係る経年分析!F55</f>
        <v>1768</v>
      </c>
      <c r="C72" s="173">
        <f>基金残高に係る経年分析!G55</f>
        <v>1948</v>
      </c>
      <c r="D72" s="173">
        <f>基金残高に係る経年分析!H55</f>
        <v>2128</v>
      </c>
    </row>
    <row r="73" spans="1:16" x14ac:dyDescent="0.2">
      <c r="A73" s="172" t="s">
        <v>78</v>
      </c>
      <c r="B73" s="173">
        <f>基金残高に係る経年分析!F56</f>
        <v>379</v>
      </c>
      <c r="C73" s="173">
        <f>基金残高に係る経年分析!G56</f>
        <v>437</v>
      </c>
      <c r="D73" s="173">
        <f>基金残高に係る経年分析!H56</f>
        <v>437</v>
      </c>
    </row>
    <row r="74" spans="1:16" x14ac:dyDescent="0.2">
      <c r="A74" s="172" t="s">
        <v>79</v>
      </c>
      <c r="B74" s="173">
        <f>基金残高に係る経年分析!F57</f>
        <v>1957</v>
      </c>
      <c r="C74" s="173">
        <f>基金残高に係る経年分析!G57</f>
        <v>1608</v>
      </c>
      <c r="D74" s="173">
        <f>基金残高に係る経年分析!H57</f>
        <v>1116</v>
      </c>
    </row>
  </sheetData>
  <sheetProtection algorithmName="SHA-512" hashValue="nxlVDBn5HBU1Y5qITJXO9yCY2c0vqJGwQzw3M+FO7OtuTtuNMbGGt+c6uRg6iKoc4xPhFJ5LGc/ZAdpyn7xAdw==" saltValue="Xs4+4vFa4XZnz1JwQ6kAn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吉成　幸子</dc:creator>
  <cp:lastModifiedBy>手塚 恭子</cp:lastModifiedBy>
  <dcterms:created xsi:type="dcterms:W3CDTF">2024-03-18T08:21:50Z</dcterms:created>
  <dcterms:modified xsi:type="dcterms:W3CDTF">2024-09-25T06:18:09Z</dcterms:modified>
</cp:coreProperties>
</file>