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W:\企画課\財政係\03財政状況公開\全国統一開示関係(財政状況資料集)\R6\20240828 0919〆 令和４年度財政状況資料集の作成について（2回目・地方公会計関係）※分析欄記入依頼\"/>
    </mc:Choice>
  </mc:AlternateContent>
  <xr:revisionPtr revIDLastSave="0" documentId="13_ncr:1_{BCD7696A-D06F-456E-AED2-F5472AF9FBB7}" xr6:coauthVersionLast="47" xr6:coauthVersionMax="47" xr10:uidLastSave="{00000000-0000-0000-0000-000000000000}"/>
  <bookViews>
    <workbookView xWindow="5940" yWindow="1830" windowWidth="18810" windowHeight="1341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alcChain>
</file>

<file path=xl/sharedStrings.xml><?xml version="1.0" encoding="utf-8"?>
<sst xmlns="http://schemas.openxmlformats.org/spreadsheetml/2006/main" count="1113" uniqueCount="609">
  <si>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</si>
  <si>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</si>
  <si>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</si>
  <si>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</si>
  <si>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</si>
  <si>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</si>
  <si>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</si>
  <si>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</si>
  <si>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</si>
  <si>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</si>
  <si>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</si>
  <si>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</si>
  <si>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</si>
  <si>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</si>
  <si>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</si>
  <si>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</si>
  <si>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</si>
  <si>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</si>
  <si>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</si>
  <si>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</si>
  <si>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</si>
  <si>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</si>
  <si>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</si>
  <si>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</si>
  <si>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</si>
  <si>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</si>
  <si>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</si>
  <si>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</si>
  <si>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</si>
  <si>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</si>
  <si>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</si>
  <si>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</si>
  <si>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</si>
  <si>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</si>
  <si>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</si>
  <si>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</si>
  <si>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</si>
  <si>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</si>
  <si>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</si>
  <si>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</si>
  <si>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</si>
  <si>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</si>
  <si>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</si>
  <si>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</si>
  <si>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</si>
  <si>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</si>
  <si>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</si>
  <si>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</si>
  <si>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</si>
  <si>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</si>
  <si>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</si>
  <si>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</si>
  <si>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</si>
  <si>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</si>
  <si>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</si>
  <si>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</si>
  <si>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</si>
  <si>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</si>
  <si>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</si>
  <si>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</si>
  <si>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</si>
  <si>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</si>
  <si>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</si>
  <si>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</si>
  <si>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</si>
  <si>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</si>
  <si>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</si>
  <si>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</si>
  <si>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</si>
  <si>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</si>
  <si>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</si>
  <si>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</si>
  <si>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</si>
  <si>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</si>
  <si>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</si>
  <si>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</si>
  <si>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</si>
  <si>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</si>
  <si>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</si>
  <si>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</si>
  <si>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</si>
  <si>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</si>
  <si>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</si>
  <si>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</si>
  <si>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</si>
  <si>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</si>
  <si>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</si>
  <si>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</si>
  <si>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</si>
  <si>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</si>
  <si>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</si>
  <si>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</si>
  <si>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</si>
  <si>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</si>
  <si>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</si>
  <si>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</si>
  <si>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</si>
  <si>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</si>
  <si>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</si>
  <si>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茂木町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</si>
  <si>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</si>
  <si>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</si>
  <si>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</si>
  <si>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</si>
  <si>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</si>
  <si>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</si>
  <si>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</si>
  <si>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</si>
  <si>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</si>
  <si>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</si>
  <si>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</si>
  <si>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</si>
  <si>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</si>
  <si>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</si>
  <si>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</si>
  <si>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</si>
  <si>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</si>
  <si>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</si>
  <si>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</si>
  <si>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</si>
  <si>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</si>
  <si>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</si>
  <si>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</si>
  <si>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</si>
  <si>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</si>
  <si>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</si>
  <si>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</si>
  <si>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</si>
  <si>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</si>
  <si>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</si>
  <si>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</si>
  <si>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</si>
  <si>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</si>
  <si>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</si>
  <si>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</si>
  <si>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</si>
  <si>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</si>
  <si>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</si>
  <si>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</si>
  <si>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</si>
  <si>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</si>
  <si>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</si>
  <si>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</si>
  <si>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</si>
  <si>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</si>
  <si>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</si>
  <si>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</si>
  <si>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</si>
  <si>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</si>
  <si>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</si>
  <si>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</si>
  <si>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</si>
  <si>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</si>
  <si>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</si>
  <si>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</si>
  <si>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</si>
  <si>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</si>
  <si>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</si>
  <si>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</si>
  <si>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</si>
  <si>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</si>
  <si>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</si>
  <si>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</si>
  <si>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</si>
  <si>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</si>
  <si>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</si>
  <si>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</si>
  <si>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</si>
  <si>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</si>
  <si>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</si>
  <si>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</si>
  <si>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</si>
  <si>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</si>
  <si>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</si>
  <si>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</si>
  <si>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</si>
  <si>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</si>
  <si>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</si>
  <si>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</si>
  <si>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</si>
  <si>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</si>
  <si>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</si>
  <si>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</si>
  <si>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</si>
  <si>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</si>
  <si>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</si>
  <si>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</si>
  <si>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</si>
  <si>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</si>
  <si>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</si>
  <si>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</si>
  <si>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</si>
  <si>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</si>
  <si>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</si>
  <si>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</si>
  <si>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</si>
  <si>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</si>
  <si>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</si>
  <si>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</si>
  <si>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</si>
  <si>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</si>
  <si>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</si>
  <si>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</si>
  <si>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</si>
  <si>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</si>
  <si>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</si>
  <si>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</si>
  <si>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</si>
  <si>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</si>
  <si>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</si>
  <si>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</si>
  <si>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</si>
  <si>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</si>
  <si>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</si>
  <si>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</si>
  <si>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</si>
  <si>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</si>
  <si>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</si>
  <si>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</si>
  <si>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</si>
  <si>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</si>
  <si>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栃木県茂木町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</si>
  <si>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</si>
  <si>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</si>
  <si>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</si>
  <si>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</si>
  <si>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</si>
  <si>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</si>
  <si>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</si>
  <si>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</si>
  <si>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</si>
  <si>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</si>
  <si>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</si>
  <si>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</si>
  <si>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</si>
  <si>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</si>
  <si>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</si>
  <si>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</si>
  <si>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</si>
  <si>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</si>
  <si>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</si>
  <si>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</si>
  <si>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</si>
  <si>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</si>
  <si>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</si>
  <si>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</si>
  <si>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</si>
  <si>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</si>
  <si>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</si>
  <si>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</si>
  <si>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</si>
  <si>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</si>
  <si>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</si>
  <si>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</si>
  <si>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</si>
  <si>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</si>
  <si>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</si>
  <si>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</si>
  <si>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</si>
  <si>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</si>
  <si>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</si>
  <si>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</si>
  <si>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</si>
  <si>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</si>
  <si>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</si>
  <si>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</si>
  <si>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</si>
  <si>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</si>
  <si>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</si>
  <si>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</si>
  <si>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</si>
  <si>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</si>
  <si>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</si>
  <si>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</si>
  <si>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</si>
  <si>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</si>
  <si>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</si>
  <si>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</si>
  <si>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</si>
  <si>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</si>
  <si>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</si>
  <si>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</si>
  <si>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</si>
  <si>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</si>
  <si>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</si>
  <si>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</si>
  <si>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</si>
  <si>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</si>
  <si>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</si>
  <si>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</si>
  <si>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</si>
  <si>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</si>
  <si>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</si>
  <si>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</si>
  <si>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</si>
  <si>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</si>
  <si>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</si>
  <si>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</si>
  <si>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</si>
  <si>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</si>
  <si>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</si>
  <si>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</si>
  <si>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</si>
  <si>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</si>
  <si>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</si>
  <si>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</si>
  <si>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</si>
  <si>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</si>
  <si>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</si>
  <si>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</si>
  <si>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</si>
  <si>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</si>
  <si>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</si>
  <si>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</si>
  <si>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</si>
  <si>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</si>
  <si>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</si>
  <si>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</si>
  <si>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</si>
  <si>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</si>
  <si>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</si>
  <si>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</si>
  <si>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</si>
  <si>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</si>
  <si>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</si>
  <si>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</si>
  <si>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</si>
  <si>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</si>
  <si>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</si>
  <si>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</si>
  <si>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</si>
  <si>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</si>
  <si>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</si>
  <si>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</si>
  <si>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</si>
  <si>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</si>
  <si>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</si>
  <si>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</si>
  <si>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</si>
  <si>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</si>
  <si>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</si>
  <si>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</si>
  <si>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</si>
  <si>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</si>
  <si>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</si>
  <si>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</si>
  <si>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</si>
  <si>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</si>
  <si>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</si>
  <si>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</si>
  <si>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</si>
  <si>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</si>
  <si>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</si>
  <si>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</si>
  <si>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</si>
  <si>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</si>
  <si>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</si>
  <si>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</si>
  <si>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</si>
  <si>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</si>
  <si>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</si>
  <si>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</si>
  <si>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</si>
  <si>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</si>
  <si>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</si>
  <si>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</si>
  <si>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</si>
  <si>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</si>
  <si>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</si>
  <si>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</si>
  <si>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</si>
  <si>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</si>
  <si>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</si>
  <si>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</si>
  <si>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</si>
  <si>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栃木県茂木町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</si>
  <si>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</si>
  <si>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</si>
  <si>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</si>
  <si>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</si>
  <si>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</si>
  <si>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</si>
  <si>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</si>
  <si>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</si>
  <si>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</si>
  <si>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</si>
  <si>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</si>
  <si>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</si>
  <si>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</si>
  <si>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</si>
  <si>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</si>
  <si>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</si>
  <si>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</si>
  <si>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</si>
  <si>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</si>
  <si>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</si>
  <si>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</si>
  <si>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</si>
  <si>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</si>
  <si>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</si>
  <si>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</si>
  <si>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</si>
  <si>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</si>
  <si>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</si>
  <si>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</si>
  <si>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</si>
  <si>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</si>
  <si>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</si>
  <si>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</si>
  <si>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</si>
  <si>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</si>
  <si>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</si>
  <si>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</si>
  <si>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</si>
  <si>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</si>
  <si>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</si>
  <si>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</si>
  <si>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</si>
  <si>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</si>
  <si>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</si>
  <si>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</si>
  <si>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</si>
  <si>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</si>
  <si>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</si>
  <si>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</si>
  <si>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</si>
  <si>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</si>
  <si>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</si>
  <si>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</si>
  <si>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</si>
  <si>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</si>
  <si>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</si>
  <si>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</si>
  <si>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</si>
  <si>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</si>
  <si>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</si>
  <si>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</si>
  <si>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</si>
  <si>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</si>
  <si>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</si>
  <si>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</si>
  <si>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</si>
  <si>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</si>
  <si>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</si>
  <si>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</si>
  <si>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</si>
  <si>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</si>
  <si>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</si>
  <si>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</si>
  <si>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</si>
  <si>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</si>
  <si>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</si>
  <si>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</si>
  <si>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</si>
  <si>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</si>
  <si>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</si>
  <si>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</si>
  <si>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</si>
  <si>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</si>
  <si>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</si>
  <si>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</si>
  <si>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</si>
  <si>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</si>
  <si>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</si>
  <si>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</si>
  <si>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</si>
  <si>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</si>
  <si>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</si>
  <si>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</si>
  <si>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</si>
  <si>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</si>
  <si>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</si>
  <si>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</si>
  <si>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</si>
  <si>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</si>
  <si>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</si>
  <si>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</si>
  <si>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</si>
  <si>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</si>
  <si>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</si>
  <si>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</si>
  <si>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</si>
  <si>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</si>
  <si>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</si>
  <si>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</si>
  <si>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</si>
  <si>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</si>
  <si>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</si>
  <si>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</si>
  <si>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</si>
  <si>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</si>
  <si>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</si>
  <si>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</si>
  <si>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</si>
  <si>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</si>
  <si>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</si>
  <si>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</si>
  <si>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</si>
  <si>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</si>
  <si>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</si>
  <si>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</si>
  <si>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</si>
  <si>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</si>
  <si>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</si>
  <si>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</si>
  <si>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</si>
  <si>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</si>
  <si>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</si>
  <si>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</si>
  <si>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</si>
  <si>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</si>
  <si>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</si>
  <si>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</si>
  <si>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</si>
  <si>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</si>
  <si>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</si>
  <si>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</si>
  <si>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</si>
  <si>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</si>
  <si>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</si>
  <si>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</si>
  <si>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</si>
  <si>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</si>
  <si>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</si>
  <si>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</si>
  <si>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</si>
  <si>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</si>
  <si>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</si>
  <si>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</si>
  <si>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</si>
  <si>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</si>
  <si>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</si>
  <si>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</si>
  <si>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</si>
  <si>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</si>
  <si>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</si>
  <si>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</si>
  <si>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</si>
  <si>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</si>
  <si>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</si>
  <si>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</si>
  <si>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</si>
  <si>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</si>
  <si>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</si>
  <si>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</si>
  <si>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</si>
  <si>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</si>
  <si>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</si>
  <si>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</si>
  <si>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</si>
  <si>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</si>
  <si>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</si>
  <si>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</si>
  <si>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</si>
  <si>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</si>
  <si>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</si>
  <si>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</si>
  <si>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</si>
  <si>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</si>
  <si>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</si>
  <si>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</si>
  <si>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</si>
  <si>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</si>
  <si>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</si>
  <si>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</si>
  <si>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</si>
  <si>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</si>
  <si>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宅地造成事業特別会計</t>
  </si>
  <si>
    <t>介護保険特別会計</t>
  </si>
  <si>
    <t>国民健康保険特別会計</t>
  </si>
  <si>
    <t>公共下水道事業特別会計</t>
  </si>
  <si>
    <t>ケーブルテレビ事業特別会計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</si>
  <si>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</si>
  <si>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</si>
  <si>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</si>
  <si>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</si>
  <si>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</si>
  <si>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</si>
  <si>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</si>
  <si>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</si>
  <si>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</si>
  <si>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2"/>
  </si>
  <si>
    <t>-</t>
    <phoneticPr fontId="19"/>
  </si>
  <si>
    <t>栃木県市町村総合事務組合(特別会計)</t>
    <rPh sb="13" eb="15">
      <t>トクベツ</t>
    </rPh>
    <rPh sb="15" eb="17">
      <t>カイケイ</t>
    </rPh>
    <phoneticPr fontId="1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</si>
  <si>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2"/>
  </si>
  <si>
    <t>栃木県後期高齢者医療広域連合(後期高齢者医療特別会計)</t>
    <rPh sb="15" eb="17">
      <t>コウキ</t>
    </rPh>
    <rPh sb="17" eb="20">
      <t>コウレイシャ</t>
    </rPh>
    <rPh sb="20" eb="22">
      <t>イリョウ</t>
    </rPh>
    <rPh sb="22" eb="24">
      <t>トクベツ</t>
    </rPh>
    <rPh sb="24" eb="26">
      <t>カイケイ</t>
    </rPh>
    <phoneticPr fontId="1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</si>
  <si>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</si>
  <si>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1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</si>
  <si>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</si>
  <si>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2"/>
  </si>
  <si>
    <t>芳賀郡中部環境衛生事務組合</t>
    <rPh sb="0" eb="3">
      <t>ハガグン</t>
    </rPh>
    <rPh sb="3" eb="5">
      <t>チュウブ</t>
    </rPh>
    <rPh sb="5" eb="7">
      <t>カンキョウ</t>
    </rPh>
    <rPh sb="7" eb="13">
      <t>エイセイジムクミアイ</t>
    </rPh>
    <phoneticPr fontId="2"/>
  </si>
  <si>
    <t>㈱もてぎプラザ</t>
    <phoneticPr fontId="2"/>
  </si>
  <si>
    <t>-</t>
    <phoneticPr fontId="2"/>
  </si>
  <si>
    <t>まちおこし基金</t>
    <rPh sb="5" eb="7">
      <t>キキン</t>
    </rPh>
    <phoneticPr fontId="5"/>
  </si>
  <si>
    <t>教育施設整備基金</t>
    <rPh sb="0" eb="4">
      <t>キョウイクシセツ</t>
    </rPh>
    <rPh sb="4" eb="8">
      <t>セイビキキン</t>
    </rPh>
    <phoneticPr fontId="2"/>
  </si>
  <si>
    <t>もてぎ未来・夢基金</t>
    <rPh sb="3" eb="5">
      <t>ミライ</t>
    </rPh>
    <rPh sb="6" eb="9">
      <t>ユメキキン</t>
    </rPh>
    <phoneticPr fontId="2"/>
  </si>
  <si>
    <t>もてぎの川をきれいにする基金</t>
    <rPh sb="4" eb="5">
      <t>カワ</t>
    </rPh>
    <rPh sb="12" eb="14">
      <t>キキン</t>
    </rPh>
    <phoneticPr fontId="2"/>
  </si>
  <si>
    <t>教育文化スポーツ振興基金</t>
    <rPh sb="0" eb="4">
      <t>キョウイクブンカ</t>
    </rPh>
    <rPh sb="8" eb="12">
      <t>シンコウキキン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</si>
  <si>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</si>
  <si>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</si>
  <si>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将来負担比率、有形固定資産減価償却率とも類似団体平均を上回った。
　今後も固定資産の修繕箇所は増加傾向、財政の将来負担も地方債の影響を強く受ける見込みであるが、起債を含めた計画的な財政運営により、将来負担比率の急激な上昇を抑えていく。</t>
    <rPh sb="106" eb="108">
      <t>キュウゲキ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</si>
  <si>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</si>
  <si>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</si>
  <si>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</si>
  <si>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</si>
  <si>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</si>
  <si>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</si>
  <si>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</si>
  <si>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改善傾向にある。これは元利償還金が平成24年度のピークを過ぎ減少してきていることに加え財政調整基金などの充当可能基金積み増しによるためである。しかし、今後施設整備事業に係る地方債の増加が見込まれるので、事業の必要性や優先度を考慮して新規発行を抑制し、公債の残高を減少させるよう努める。借り入れる場合も過疎対策事業債、緊急防災・減災事業債など、普通交付税への算入率が有利な事業を活用し健全化に努めていく。</t>
    <rPh sb="12" eb="13">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</si>
</sst>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FC52C60-C088-4193-B46B-B7219C82135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D7EB-420D-995D-C813450295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66344</c:v>
                </c:pt>
                <c:pt idx="1">
                  <c:v>48887</c:v>
                </c:pt>
                <c:pt idx="2">
                  <c:v>63088</c:v>
                </c:pt>
                <c:pt idx="3">
                  <c:v>56609</c:v>
                </c:pt>
                <c:pt idx="4">
                  <c:v>75665</c:v>
                </c:pt>
              </c:numCache>
            </c:numRef>
          </c:val>
          <c:smooth val="0"/>
          <c:extLst>
            <c:ext xmlns:c16="http://schemas.microsoft.com/office/drawing/2014/chart" uri="{C3380CC4-5D6E-409C-BE32-E72D297353CC}">
              <c16:uniqueId val="{00000001-D7EB-420D-995D-C813450295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12.05</c:v>
                </c:pt>
                <c:pt idx="1">
                  <c:v>12.89</c:v>
                </c:pt>
                <c:pt idx="2">
                  <c:v>16.420000000000002</c:v>
                </c:pt>
                <c:pt idx="3">
                  <c:v>25.16</c:v>
                </c:pt>
                <c:pt idx="4">
                  <c:v>20.23</c:v>
                </c:pt>
              </c:numCache>
            </c:numRef>
          </c:val>
          <c:extLst>
            <c:ext xmlns:c16="http://schemas.microsoft.com/office/drawing/2014/chart" uri="{C3380CC4-5D6E-409C-BE32-E72D297353CC}">
              <c16:uniqueId val="{00000000-3D34-47F8-AC85-BE0BB3A122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28.63</c:v>
                </c:pt>
                <c:pt idx="1">
                  <c:v>28.31</c:v>
                </c:pt>
                <c:pt idx="2">
                  <c:v>37.01</c:v>
                </c:pt>
                <c:pt idx="3">
                  <c:v>39.14</c:v>
                </c:pt>
                <c:pt idx="4">
                  <c:v>46.15</c:v>
                </c:pt>
              </c:numCache>
            </c:numRef>
          </c:val>
          <c:extLst>
            <c:ext xmlns:c16="http://schemas.microsoft.com/office/drawing/2014/chart" uri="{C3380CC4-5D6E-409C-BE32-E72D297353CC}">
              <c16:uniqueId val="{00000001-3D34-47F8-AC85-BE0BB3A122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1.69</c:v>
                </c:pt>
                <c:pt idx="1">
                  <c:v>1.57</c:v>
                </c:pt>
                <c:pt idx="2">
                  <c:v>13.36</c:v>
                </c:pt>
                <c:pt idx="3">
                  <c:v>14.17</c:v>
                </c:pt>
                <c:pt idx="4">
                  <c:v>0.04</c:v>
                </c:pt>
              </c:numCache>
            </c:numRef>
          </c:val>
          <c:smooth val="0"/>
          <c:extLst>
            <c:ext xmlns:c16="http://schemas.microsoft.com/office/drawing/2014/chart" uri="{C3380CC4-5D6E-409C-BE32-E72D297353CC}">
              <c16:uniqueId val="{00000002-3D34-47F8-AC85-BE0BB3A122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37-4959-8CE6-D93AA06356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37-4959-8CE6-D93AA063569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0.01</c:v>
                </c:pt>
                <c:pt idx="8">
                  <c:v>#N/A</c:v>
                </c:pt>
                <c:pt idx="9">
                  <c:v>0.06</c:v>
                </c:pt>
              </c:numCache>
            </c:numRef>
          </c:val>
          <c:extLst>
            <c:ext xmlns:c16="http://schemas.microsoft.com/office/drawing/2014/chart" uri="{C3380CC4-5D6E-409C-BE32-E72D297353CC}">
              <c16:uniqueId val="{00000002-5B37-4959-8CE6-D93AA063569C}"/>
            </c:ext>
          </c:extLst>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0.14000000000000001</c:v>
                </c:pt>
                <c:pt idx="2">
                  <c:v>#N/A</c:v>
                </c:pt>
                <c:pt idx="3">
                  <c:v>0.2</c:v>
                </c:pt>
                <c:pt idx="4">
                  <c:v>#N/A</c:v>
                </c:pt>
                <c:pt idx="5">
                  <c:v>0.23</c:v>
                </c:pt>
                <c:pt idx="6">
                  <c:v>#N/A</c:v>
                </c:pt>
                <c:pt idx="7">
                  <c:v>0.27</c:v>
                </c:pt>
                <c:pt idx="8">
                  <c:v>#N/A</c:v>
                </c:pt>
                <c:pt idx="9">
                  <c:v>0.36</c:v>
                </c:pt>
              </c:numCache>
            </c:numRef>
          </c:val>
          <c:extLst>
            <c:ext xmlns:c16="http://schemas.microsoft.com/office/drawing/2014/chart" uri="{C3380CC4-5D6E-409C-BE32-E72D297353CC}">
              <c16:uniqueId val="{00000003-5B37-4959-8CE6-D93AA063569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0.18</c:v>
                </c:pt>
                <c:pt idx="4">
                  <c:v>#N/A</c:v>
                </c:pt>
                <c:pt idx="5">
                  <c:v>0.16</c:v>
                </c:pt>
                <c:pt idx="6">
                  <c:v>#N/A</c:v>
                </c:pt>
                <c:pt idx="7">
                  <c:v>0.23</c:v>
                </c:pt>
                <c:pt idx="8">
                  <c:v>#N/A</c:v>
                </c:pt>
                <c:pt idx="9">
                  <c:v>0.4</c:v>
                </c:pt>
              </c:numCache>
            </c:numRef>
          </c:val>
          <c:extLst>
            <c:ext xmlns:c16="http://schemas.microsoft.com/office/drawing/2014/chart" uri="{C3380CC4-5D6E-409C-BE32-E72D297353CC}">
              <c16:uniqueId val="{00000004-5B37-4959-8CE6-D93AA063569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1.76</c:v>
                </c:pt>
                <c:pt idx="2">
                  <c:v>#N/A</c:v>
                </c:pt>
                <c:pt idx="3">
                  <c:v>1.59</c:v>
                </c:pt>
                <c:pt idx="4">
                  <c:v>#N/A</c:v>
                </c:pt>
                <c:pt idx="5">
                  <c:v>1.1299999999999999</c:v>
                </c:pt>
                <c:pt idx="6">
                  <c:v>#N/A</c:v>
                </c:pt>
                <c:pt idx="7">
                  <c:v>1.18</c:v>
                </c:pt>
                <c:pt idx="8">
                  <c:v>#N/A</c:v>
                </c:pt>
                <c:pt idx="9">
                  <c:v>1.19</c:v>
                </c:pt>
              </c:numCache>
            </c:numRef>
          </c:val>
          <c:extLst>
            <c:ext xmlns:c16="http://schemas.microsoft.com/office/drawing/2014/chart" uri="{C3380CC4-5D6E-409C-BE32-E72D297353CC}">
              <c16:uniqueId val="{00000005-5B37-4959-8CE6-D93AA063569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1.41</c:v>
                </c:pt>
                <c:pt idx="2">
                  <c:v>#N/A</c:v>
                </c:pt>
                <c:pt idx="3">
                  <c:v>1.1399999999999999</c:v>
                </c:pt>
                <c:pt idx="4">
                  <c:v>#N/A</c:v>
                </c:pt>
                <c:pt idx="5">
                  <c:v>0.47</c:v>
                </c:pt>
                <c:pt idx="6">
                  <c:v>#N/A</c:v>
                </c:pt>
                <c:pt idx="7">
                  <c:v>1.02</c:v>
                </c:pt>
                <c:pt idx="8">
                  <c:v>#N/A</c:v>
                </c:pt>
                <c:pt idx="9">
                  <c:v>1.46</c:v>
                </c:pt>
              </c:numCache>
            </c:numRef>
          </c:val>
          <c:extLst>
            <c:ext xmlns:c16="http://schemas.microsoft.com/office/drawing/2014/chart" uri="{C3380CC4-5D6E-409C-BE32-E72D297353CC}">
              <c16:uniqueId val="{00000006-5B37-4959-8CE6-D93AA063569C}"/>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2.33</c:v>
                </c:pt>
                <c:pt idx="2">
                  <c:v>#N/A</c:v>
                </c:pt>
                <c:pt idx="3">
                  <c:v>1.32</c:v>
                </c:pt>
                <c:pt idx="4">
                  <c:v>#N/A</c:v>
                </c:pt>
                <c:pt idx="5">
                  <c:v>1.46</c:v>
                </c:pt>
                <c:pt idx="6">
                  <c:v>#N/A</c:v>
                </c:pt>
                <c:pt idx="7">
                  <c:v>2.15</c:v>
                </c:pt>
                <c:pt idx="8">
                  <c:v>#N/A</c:v>
                </c:pt>
                <c:pt idx="9">
                  <c:v>2.14</c:v>
                </c:pt>
              </c:numCache>
            </c:numRef>
          </c:val>
          <c:extLst>
            <c:ext xmlns:c16="http://schemas.microsoft.com/office/drawing/2014/chart" uri="{C3380CC4-5D6E-409C-BE32-E72D297353CC}">
              <c16:uniqueId val="{00000007-5B37-4959-8CE6-D93AA063569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6.38</c:v>
                </c:pt>
                <c:pt idx="2">
                  <c:v>#N/A</c:v>
                </c:pt>
                <c:pt idx="3">
                  <c:v>6.01</c:v>
                </c:pt>
                <c:pt idx="4">
                  <c:v>#N/A</c:v>
                </c:pt>
                <c:pt idx="5">
                  <c:v>5.38</c:v>
                </c:pt>
                <c:pt idx="6">
                  <c:v>#N/A</c:v>
                </c:pt>
                <c:pt idx="7">
                  <c:v>4.93</c:v>
                </c:pt>
                <c:pt idx="8">
                  <c:v>#N/A</c:v>
                </c:pt>
                <c:pt idx="9">
                  <c:v>4.95</c:v>
                </c:pt>
              </c:numCache>
            </c:numRef>
          </c:val>
          <c:extLst>
            <c:ext xmlns:c16="http://schemas.microsoft.com/office/drawing/2014/chart" uri="{C3380CC4-5D6E-409C-BE32-E72D297353CC}">
              <c16:uniqueId val="{00000008-5B37-4959-8CE6-D93AA06356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11.9</c:v>
                </c:pt>
                <c:pt idx="2">
                  <c:v>#N/A</c:v>
                </c:pt>
                <c:pt idx="3">
                  <c:v>12.68</c:v>
                </c:pt>
                <c:pt idx="4">
                  <c:v>#N/A</c:v>
                </c:pt>
                <c:pt idx="5">
                  <c:v>16.18</c:v>
                </c:pt>
                <c:pt idx="6">
                  <c:v>#N/A</c:v>
                </c:pt>
                <c:pt idx="7">
                  <c:v>24.88</c:v>
                </c:pt>
                <c:pt idx="8">
                  <c:v>#N/A</c:v>
                </c:pt>
                <c:pt idx="9">
                  <c:v>19.86</c:v>
                </c:pt>
              </c:numCache>
            </c:numRef>
          </c:val>
          <c:extLst>
            <c:ext xmlns:c16="http://schemas.microsoft.com/office/drawing/2014/chart" uri="{C3380CC4-5D6E-409C-BE32-E72D297353CC}">
              <c16:uniqueId val="{00000009-5B37-4959-8CE6-D93AA06356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632</c:v>
                </c:pt>
                <c:pt idx="5">
                  <c:v>700</c:v>
                </c:pt>
                <c:pt idx="8">
                  <c:v>660</c:v>
                </c:pt>
                <c:pt idx="11">
                  <c:v>662</c:v>
                </c:pt>
                <c:pt idx="14">
                  <c:v>682</c:v>
                </c:pt>
              </c:numCache>
            </c:numRef>
          </c:val>
          <c:extLst>
            <c:ext xmlns:c16="http://schemas.microsoft.com/office/drawing/2014/chart" uri="{C3380CC4-5D6E-409C-BE32-E72D297353CC}">
              <c16:uniqueId val="{00000000-8B39-4DF2-943E-C56F6209E8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39-4DF2-943E-C56F6209E8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4</c:v>
                </c:pt>
                <c:pt idx="6">
                  <c:v>4</c:v>
                </c:pt>
                <c:pt idx="9">
                  <c:v>4</c:v>
                </c:pt>
                <c:pt idx="12">
                  <c:v>3</c:v>
                </c:pt>
              </c:numCache>
            </c:numRef>
          </c:val>
          <c:extLst>
            <c:ext xmlns:c16="http://schemas.microsoft.com/office/drawing/2014/chart" uri="{C3380CC4-5D6E-409C-BE32-E72D297353CC}">
              <c16:uniqueId val="{00000002-8B39-4DF2-943E-C56F6209E8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27</c:v>
                </c:pt>
                <c:pt idx="6">
                  <c:v>31</c:v>
                </c:pt>
                <c:pt idx="9">
                  <c:v>52</c:v>
                </c:pt>
                <c:pt idx="12">
                  <c:v>55</c:v>
                </c:pt>
              </c:numCache>
            </c:numRef>
          </c:val>
          <c:extLst>
            <c:ext xmlns:c16="http://schemas.microsoft.com/office/drawing/2014/chart" uri="{C3380CC4-5D6E-409C-BE32-E72D297353CC}">
              <c16:uniqueId val="{00000003-8B39-4DF2-943E-C56F6209E8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184</c:v>
                </c:pt>
                <c:pt idx="3">
                  <c:v>182</c:v>
                </c:pt>
                <c:pt idx="6">
                  <c:v>182</c:v>
                </c:pt>
                <c:pt idx="9">
                  <c:v>183</c:v>
                </c:pt>
                <c:pt idx="12">
                  <c:v>193</c:v>
                </c:pt>
              </c:numCache>
            </c:numRef>
          </c:val>
          <c:extLst>
            <c:ext xmlns:c16="http://schemas.microsoft.com/office/drawing/2014/chart" uri="{C3380CC4-5D6E-409C-BE32-E72D297353CC}">
              <c16:uniqueId val="{00000004-8B39-4DF2-943E-C56F6209E8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39-4DF2-943E-C56F6209E8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39-4DF2-943E-C56F6209E8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771</c:v>
                </c:pt>
                <c:pt idx="3">
                  <c:v>801</c:v>
                </c:pt>
                <c:pt idx="6">
                  <c:v>765</c:v>
                </c:pt>
                <c:pt idx="9">
                  <c:v>751</c:v>
                </c:pt>
                <c:pt idx="12">
                  <c:v>784</c:v>
                </c:pt>
              </c:numCache>
            </c:numRef>
          </c:val>
          <c:extLst>
            <c:ext xmlns:c16="http://schemas.microsoft.com/office/drawing/2014/chart" uri="{C3380CC4-5D6E-409C-BE32-E72D297353CC}">
              <c16:uniqueId val="{00000007-8B39-4DF2-943E-C56F6209E8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350</c:v>
                </c:pt>
                <c:pt idx="2">
                  <c:v>#N/A</c:v>
                </c:pt>
                <c:pt idx="3">
                  <c:v>#N/A</c:v>
                </c:pt>
                <c:pt idx="4">
                  <c:v>314</c:v>
                </c:pt>
                <c:pt idx="5">
                  <c:v>#N/A</c:v>
                </c:pt>
                <c:pt idx="6">
                  <c:v>#N/A</c:v>
                </c:pt>
                <c:pt idx="7">
                  <c:v>322</c:v>
                </c:pt>
                <c:pt idx="8">
                  <c:v>#N/A</c:v>
                </c:pt>
                <c:pt idx="9">
                  <c:v>#N/A</c:v>
                </c:pt>
                <c:pt idx="10">
                  <c:v>328</c:v>
                </c:pt>
                <c:pt idx="11">
                  <c:v>#N/A</c:v>
                </c:pt>
                <c:pt idx="12">
                  <c:v>#N/A</c:v>
                </c:pt>
                <c:pt idx="13">
                  <c:v>353</c:v>
                </c:pt>
                <c:pt idx="14">
                  <c:v>#N/A</c:v>
                </c:pt>
              </c:numCache>
            </c:numRef>
          </c:val>
          <c:smooth val="0"/>
          <c:extLst>
            <c:ext xmlns:c16="http://schemas.microsoft.com/office/drawing/2014/chart" uri="{C3380CC4-5D6E-409C-BE32-E72D297353CC}">
              <c16:uniqueId val="{00000008-8B39-4DF2-943E-C56F6209E8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7347</c:v>
                </c:pt>
                <c:pt idx="5">
                  <c:v>7143</c:v>
                </c:pt>
                <c:pt idx="8">
                  <c:v>7092</c:v>
                </c:pt>
                <c:pt idx="11">
                  <c:v>6780</c:v>
                </c:pt>
                <c:pt idx="14">
                  <c:v>6537</c:v>
                </c:pt>
              </c:numCache>
            </c:numRef>
          </c:val>
          <c:extLst>
            <c:ext xmlns:c16="http://schemas.microsoft.com/office/drawing/2014/chart" uri="{C3380CC4-5D6E-409C-BE32-E72D297353CC}">
              <c16:uniqueId val="{00000000-88D5-4D33-800B-925FFFE2AF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c:v>
                </c:pt>
                <c:pt idx="5">
                  <c:v>1</c:v>
                </c:pt>
                <c:pt idx="8">
                  <c:v>17</c:v>
                </c:pt>
                <c:pt idx="11">
                  <c:v>30</c:v>
                </c:pt>
                <c:pt idx="14">
                  <c:v>38</c:v>
                </c:pt>
              </c:numCache>
            </c:numRef>
          </c:val>
          <c:extLst>
            <c:ext xmlns:c16="http://schemas.microsoft.com/office/drawing/2014/chart" uri="{C3380CC4-5D6E-409C-BE32-E72D297353CC}">
              <c16:uniqueId val="{00000001-88D5-4D33-800B-925FFFE2AF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2691</c:v>
                </c:pt>
                <c:pt idx="5">
                  <c:v>2724</c:v>
                </c:pt>
                <c:pt idx="8">
                  <c:v>3245</c:v>
                </c:pt>
                <c:pt idx="11">
                  <c:v>3531</c:v>
                </c:pt>
                <c:pt idx="14">
                  <c:v>3838</c:v>
                </c:pt>
              </c:numCache>
            </c:numRef>
          </c:val>
          <c:extLst>
            <c:ext xmlns:c16="http://schemas.microsoft.com/office/drawing/2014/chart" uri="{C3380CC4-5D6E-409C-BE32-E72D297353CC}">
              <c16:uniqueId val="{00000002-88D5-4D33-800B-925FFFE2AF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D5-4D33-800B-925FFFE2AF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D5-4D33-800B-925FFFE2AF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D5-4D33-800B-925FFFE2AF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1749</c:v>
                </c:pt>
                <c:pt idx="3">
                  <c:v>1700</c:v>
                </c:pt>
                <c:pt idx="6">
                  <c:v>1656</c:v>
                </c:pt>
                <c:pt idx="9">
                  <c:v>1655</c:v>
                </c:pt>
                <c:pt idx="12">
                  <c:v>1670</c:v>
                </c:pt>
              </c:numCache>
            </c:numRef>
          </c:val>
          <c:extLst>
            <c:ext xmlns:c16="http://schemas.microsoft.com/office/drawing/2014/chart" uri="{C3380CC4-5D6E-409C-BE32-E72D297353CC}">
              <c16:uniqueId val="{00000006-88D5-4D33-800B-925FFFE2AF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364</c:v>
                </c:pt>
                <c:pt idx="3">
                  <c:v>374</c:v>
                </c:pt>
                <c:pt idx="6">
                  <c:v>354</c:v>
                </c:pt>
                <c:pt idx="9">
                  <c:v>314</c:v>
                </c:pt>
                <c:pt idx="12">
                  <c:v>266</c:v>
                </c:pt>
              </c:numCache>
            </c:numRef>
          </c:val>
          <c:extLst>
            <c:ext xmlns:c16="http://schemas.microsoft.com/office/drawing/2014/chart" uri="{C3380CC4-5D6E-409C-BE32-E72D297353CC}">
              <c16:uniqueId val="{00000007-88D5-4D33-800B-925FFFE2AF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2060</c:v>
                </c:pt>
                <c:pt idx="3">
                  <c:v>1939</c:v>
                </c:pt>
                <c:pt idx="6">
                  <c:v>1852</c:v>
                </c:pt>
                <c:pt idx="9">
                  <c:v>1723</c:v>
                </c:pt>
                <c:pt idx="12">
                  <c:v>1612</c:v>
                </c:pt>
              </c:numCache>
            </c:numRef>
          </c:val>
          <c:extLst>
            <c:ext xmlns:c16="http://schemas.microsoft.com/office/drawing/2014/chart" uri="{C3380CC4-5D6E-409C-BE32-E72D297353CC}">
              <c16:uniqueId val="{00000008-88D5-4D33-800B-925FFFE2AF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D5-4D33-800B-925FFFE2AF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7656</c:v>
                </c:pt>
                <c:pt idx="3">
                  <c:v>7411</c:v>
                </c:pt>
                <c:pt idx="6">
                  <c:v>7279</c:v>
                </c:pt>
                <c:pt idx="9">
                  <c:v>7137</c:v>
                </c:pt>
                <c:pt idx="12">
                  <c:v>6901</c:v>
                </c:pt>
              </c:numCache>
            </c:numRef>
          </c:val>
          <c:extLst>
            <c:ext xmlns:c16="http://schemas.microsoft.com/office/drawing/2014/chart" uri="{C3380CC4-5D6E-409C-BE32-E72D297353CC}">
              <c16:uniqueId val="{0000000A-88D5-4D33-800B-925FFFE2AF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1771</c:v>
                </c:pt>
                <c:pt idx="2">
                  <c:v>#N/A</c:v>
                </c:pt>
                <c:pt idx="3">
                  <c:v>#N/A</c:v>
                </c:pt>
                <c:pt idx="4">
                  <c:v>1556</c:v>
                </c:pt>
                <c:pt idx="5">
                  <c:v>#N/A</c:v>
                </c:pt>
                <c:pt idx="6">
                  <c:v>#N/A</c:v>
                </c:pt>
                <c:pt idx="7">
                  <c:v>787</c:v>
                </c:pt>
                <c:pt idx="8">
                  <c:v>#N/A</c:v>
                </c:pt>
                <c:pt idx="9">
                  <c:v>#N/A</c:v>
                </c:pt>
                <c:pt idx="10">
                  <c:v>489</c:v>
                </c:pt>
                <c:pt idx="11">
                  <c:v>#N/A</c:v>
                </c:pt>
                <c:pt idx="12">
                  <c:v>#N/A</c:v>
                </c:pt>
                <c:pt idx="13">
                  <c:v>35</c:v>
                </c:pt>
                <c:pt idx="14">
                  <c:v>#N/A</c:v>
                </c:pt>
              </c:numCache>
            </c:numRef>
          </c:val>
          <c:smooth val="0"/>
          <c:extLst>
            <c:ext xmlns:c16="http://schemas.microsoft.com/office/drawing/2014/chart" uri="{C3380CC4-5D6E-409C-BE32-E72D297353CC}">
              <c16:uniqueId val="{0000000B-88D5-4D33-800B-925FFFE2AF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1684</c:v>
                </c:pt>
                <c:pt idx="1">
                  <c:v>1899</c:v>
                </c:pt>
                <c:pt idx="2">
                  <c:v>2170</c:v>
                </c:pt>
              </c:numCache>
            </c:numRef>
          </c:val>
          <c:extLst>
            <c:ext xmlns:c16="http://schemas.microsoft.com/office/drawing/2014/chart" uri="{C3380CC4-5D6E-409C-BE32-E72D297353CC}">
              <c16:uniqueId val="{00000000-26E0-418E-98BB-F41FEE35F0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367</c:v>
                </c:pt>
                <c:pt idx="1">
                  <c:v>467</c:v>
                </c:pt>
                <c:pt idx="2">
                  <c:v>687</c:v>
                </c:pt>
              </c:numCache>
            </c:numRef>
          </c:val>
          <c:extLst>
            <c:ext xmlns:c16="http://schemas.microsoft.com/office/drawing/2014/chart" uri="{C3380CC4-5D6E-409C-BE32-E72D297353CC}">
              <c16:uniqueId val="{00000001-26E0-418E-98BB-F41FEE35F0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493</c:v>
                </c:pt>
                <c:pt idx="1">
                  <c:v>468</c:v>
                </c:pt>
                <c:pt idx="2">
                  <c:v>437</c:v>
                </c:pt>
              </c:numCache>
            </c:numRef>
          </c:val>
          <c:extLst>
            <c:ext xmlns:c16="http://schemas.microsoft.com/office/drawing/2014/chart" uri="{C3380CC4-5D6E-409C-BE32-E72D297353CC}">
              <c16:uniqueId val="{00000002-26E0-418E-98BB-F41FEE35F0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{D11FA457-279B-44ED-B9FE-03F16E8AB3D2}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680-4380-8C85-F818B8A055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{2B075742-9ECD-44C8-A5DB-827E8246E58C}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80-4380-8C85-F818B8A055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{85C70DC0-CD0B-4191-82E6-6E7E4CBAC245}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80-4380-8C85-F818B8A055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{3BEC5851-A759-48CC-81FE-E2BB57C3A540}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80-4380-8C85-F818B8A055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{831D8178-1757-4769-9D18-D9A488D645F0}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80-4380-8C85-F818B8A055B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{94DF3F90-FFD2-490D-829F-5213606E1D52}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680-4380-8C85-F818B8A055B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{7F8930BE-4D6A-4EE9-A0D1-1B7A5E35383D}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680-4380-8C85-F818B8A055B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{123980CE-FCC1-4A57-81B2-7EFFEC30A30E}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680-4380-8C85-F818B8A055B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{251B6A1E-B466-4590-B6E2-FFFC7845E1EB}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680-4380-8C85-F818B8A055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75.8</c:v>
                </c:pt>
                <c:pt idx="8">
                  <c:v>76.8</c:v>
                </c:pt>
                <c:pt idx="16">
                  <c:v>76.8</c:v>
                </c:pt>
                <c:pt idx="24">
                  <c:v>78.8</c:v>
                </c:pt>
                <c:pt idx="32">
                  <c:v>65.599999999999994</c:v>
                </c:pt>
              </c:numCache>
            </c:numRef>
          </c:xVal>
          <c:yVal>
            <c:numRef>
              <c:f>公会計指標分析・財政指標組合せ分析表!$BP$51:$DC$51</c:f>
              <c:numCache>
                <c:formatCode>#,##0.0;"▲ "#,##0.0</c:formatCode>
                <c:ptCount val="40"/>
                <c:pt idx="0">
                  <c:v>48.1</c:v>
                </c:pt>
                <c:pt idx="8">
                  <c:v>41.7</c:v>
                </c:pt>
                <c:pt idx="16">
                  <c:v>20.100000000000001</c:v>
                </c:pt>
                <c:pt idx="24">
                  <c:v>11.6</c:v>
                </c:pt>
                <c:pt idx="32">
                  <c:v>0.8</c:v>
                </c:pt>
              </c:numCache>
            </c:numRef>
          </c:yVal>
          <c:smooth val="0"/>
          <c:extLst>
            <c:ext xmlns:c16="http://schemas.microsoft.com/office/drawing/2014/chart" uri="{C3380CC4-5D6E-409C-BE32-E72D297353CC}">
              <c16:uniqueId val="{00000009-5680-4380-8C85-F818B8A055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7643885358486518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{34DBAE87-7E2C-4CC0-9218-BDB06FC15805}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680-4380-8C85-F818B8A055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{97876A44-E4EB-4522-A01C-46CEA7B2174E}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80-4380-8C85-F818B8A055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{291D1773-5F92-4D9B-9833-222E95EB10DD}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80-4380-8C85-F818B8A055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{03BCB93B-B307-4333-9F01-2218341702C1}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80-4380-8C85-F818B8A055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{E4CF1571-156F-48E1-8BAD-B058AC925C92}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80-4380-8C85-F818B8A055B1}"/>
                </c:ext>
              </c:extLst>
            </c:dLbl>
            <c:dLbl>
              <c:idx val="8"/>
              <c:layout>
                <c:manualLayout>
                  <c:x val="0"/>
                  <c:y val="6.377991887238285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{DA6C3937-6FED-496F-B02C-867C174C65C4}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680-4380-8C85-F818B8A055B1}"/>
                </c:ext>
              </c:extLst>
            </c:dLbl>
            <c:dLbl>
              <c:idx val="16"/>
              <c:layout>
                <c:manualLayout>
                  <c:x val="0"/>
                  <c:y val="2.12657158558344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{719885DE-6638-4A60-A68C-D789DFAAB1E6}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680-4380-8C85-F818B8A055B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{6741457C-49CE-4460-B7F8-87EC75BA431D}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680-4380-8C85-F818B8A055B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{A68F2361-CB62-467A-ABD9-5EAE76D885E8}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680-4380-8C85-F818B8A055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5680-4380-8C85-F818B8A055B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{0C7552E7-556F-437B-ACD4-23DAC4F66603}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954-45C9-A465-F3C1078DB3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{0DE71ED3-EE8C-4636-9F2C-AB9F69D1037B}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54-45C9-A465-F3C1078DB3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{E701C830-66D1-424A-B6AC-A23411D52BF2}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54-45C9-A465-F3C1078DB3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{704CD4A9-70E7-42E2-B355-12A6C201FF3A}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54-45C9-A465-F3C1078DB3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{00291790-6768-468C-9FFC-5B9D23B5CEEC}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54-45C9-A465-F3C1078DB3E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{8D4966AB-84F4-48C6-89C8-3012F182D0A9}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954-45C9-A465-F3C1078DB3EC}"/>
                </c:ext>
              </c:extLst>
            </c:dLbl>
            <c:dLbl>
              <c:idx val="16"/>
              <c:layout>
                <c:manualLayout>
                  <c:x val="-3.4310845302750373E-2"/>
                  <c:y val="-6.478066753567179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{69087BB3-221D-4380-8187-33144E425490}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954-45C9-A465-F3C1078DB3EC}"/>
                </c:ext>
              </c:extLst>
            </c:dLbl>
            <c:dLbl>
              <c:idx val="24"/>
              <c:layout>
                <c:manualLayout>
                  <c:x val="-2.8829840147400865E-2"/>
                  <c:y val="-5.859174591258210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{42F54B99-31B2-46BD-ADC3-FAC7BB0FC47E}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954-45C9-A465-F3C1078DB3E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{D9FA753A-FCC1-4B5C-A418-DA86604F59C2}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954-45C9-A465-F3C1078DB3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9.5</c:v>
                </c:pt>
                <c:pt idx="16">
                  <c:v>8.6999999999999993</c:v>
                </c:pt>
                <c:pt idx="24">
                  <c:v>8.1</c:v>
                </c:pt>
                <c:pt idx="32">
                  <c:v>8.1999999999999993</c:v>
                </c:pt>
              </c:numCache>
            </c:numRef>
          </c:xVal>
          <c:yVal>
            <c:numRef>
              <c:f>公会計指標分析・財政指標組合せ分析表!$BP$73:$DC$73</c:f>
              <c:numCache>
                <c:formatCode>#,##0.0;"▲ "#,##0.0</c:formatCode>
                <c:ptCount val="40"/>
                <c:pt idx="0">
                  <c:v>48.1</c:v>
                </c:pt>
                <c:pt idx="8">
                  <c:v>41.7</c:v>
                </c:pt>
                <c:pt idx="16">
                  <c:v>20.100000000000001</c:v>
                </c:pt>
                <c:pt idx="24">
                  <c:v>11.6</c:v>
                </c:pt>
                <c:pt idx="32">
                  <c:v>0.8</c:v>
                </c:pt>
              </c:numCache>
            </c:numRef>
          </c:yVal>
          <c:smooth val="0"/>
          <c:extLst>
            <c:ext xmlns:c16="http://schemas.microsoft.com/office/drawing/2014/chart" uri="{C3380CC4-5D6E-409C-BE32-E72D297353CC}">
              <c16:uniqueId val="{00000009-B954-45C9-A465-F3C1078DB3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6015700383205E-2"/>
                  <c:y val="-8.085035553634581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{2234438B-520C-4B93-A69F-CE3DF058D1AF}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954-45C9-A465-F3C1078DB3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{6E8029FA-7CFD-47C8-93F0-30C5E0BC5BC8}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54-45C9-A465-F3C1078DB3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{FF0F4C6C-30DE-44B7-84BF-3DADE125B662}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54-45C9-A465-F3C1078DB3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{8C3D9A91-50C8-47C9-8A80-DC0036D5D585}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54-45C9-A465-F3C1078DB3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{0586A824-74C9-4C88-BED3-60624BDBEE2C}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54-45C9-A465-F3C1078DB3EC}"/>
                </c:ext>
              </c:extLst>
            </c:dLbl>
            <c:dLbl>
              <c:idx val="8"/>
              <c:layout>
                <c:manualLayout>
                  <c:x val="-3.4502318643803015E-2"/>
                  <c:y val="-4.398293863924216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{B3DB4020-D81B-4904-86E6-DEE8EA996C5B}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954-45C9-A465-F3C1078DB3EC}"/>
                </c:ext>
              </c:extLst>
            </c:dLbl>
            <c:dLbl>
              <c:idx val="16"/>
              <c:layout>
                <c:manualLayout>
                  <c:x val="-2.8829840147400729E-2"/>
                  <c:y val="-6.005262663991610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{C7182E8C-51F7-4391-A396-0370D869E89D}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954-45C9-A465-F3C1078DB3EC}"/>
                </c:ext>
              </c:extLst>
            </c:dLbl>
            <c:dLbl>
              <c:idx val="24"/>
              <c:layout>
                <c:manualLayout>
                  <c:x val="-3.4310845302750435E-2"/>
                  <c:y val="-6.624154826300583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{2B0ECE88-C310-4CFA-869E-5592CA5F98B5}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954-45C9-A465-F3C1078DB3E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{2FEF99DC-285F-4FA2-82EA-E024AF8ADF8C}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954-45C9-A465-F3C1078DB3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B954-45C9-A465-F3C1078DB3EC}"/>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612E7FE-A333-452A-83E6-51E5E8A65375}"/>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FF2F9DF-BC16-459F-A693-493D39613A8C}"/>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7DC18C6-60F4-4222-9B46-36B89E446FC9}"/>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FBE05D0-8F2B-4EC8-B6FE-18FE66951FF9}"/>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32780F0-5D28-4EA5-921C-EB153A152863}"/>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3957C32-366C-4482-A21D-626D39A95DEC}"/>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C95E7EC-A46B-426C-BCC8-AF81D4ECE0D3}"/>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B3ABDC0-8525-45CC-91B3-2272DC2A770A}"/>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98D395F-3AB6-4AB6-AE87-9839477D8C75}"/>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3538D6B-0029-4E42-9372-EF8461D750B7}"/>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11,977
11,862
172.69
9,375,858
8,267,020
950,927
4,701,129
6,900,595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86580EA-F3C3-4EB8-835F-3DD866C5D3D0}"/>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50084D8-BFCC-4669-9661-0B7137EE2EA2}"/>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7C8D03E-4424-4F6E-81D0-8586895828F3}"/>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485FD15-48FE-4F7E-9EB7-4CAEBB905514}"/>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BAFFE06-1F20-4E02-8E8F-4EB12722E226}"/>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5B1A391-D0B6-4DC2-B58E-980C36EB7800}"/>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13C3F24-D791-45B3-AFE3-83C5C5A50C7E}"/>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27F038D-8A2D-4191-AAC1-3FA30E9EE8C7}"/>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F6599CE-D39E-4153-935C-6FC09BAFB1E9}"/>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4E6A22A-79CA-4A8C-AC16-73C7FDA28249}"/>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7DC69F2-A7CB-4202-9CE3-C9AB12B477BF}"/>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9C45D4C-7453-4E6F-909C-4B8C92BB45CD}"/>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B363C35-C76D-4118-9902-69A18074C6E7}"/>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7DCCDC0-2F2D-4BCA-8E12-BBF7D82F0848}"/>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E35FD5E-F947-4B77-BEBC-C4957B5115EA}"/>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21D99E3-5695-4E6B-95A8-9D8598908BF3}"/>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4CF259A-5788-40C4-81E0-1BBF5E865F7D}"/>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789BE3A-1CD5-406B-B11A-4876B12BB734}"/>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48CD041-65FC-465C-B461-0A974F276460}"/>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1AFA307-C098-4E45-AECD-24EBE7BECCDA}"/>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9CADC6A-C4DE-4CFC-8E23-8367EB6ACA8B}"/>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DD0A58B-D1E9-4BF0-8458-33EEBEE89B8F}"/>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04711E0-50A4-4BFC-B96E-0A2B2734D53A}"/>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6B8BC28-B509-4312-9944-20542B21CB5F}"/>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29C4A21-6253-4DBE-882C-D266E33EA3B3}"/>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2CAA6BB-9852-4FA2-82FB-9BA897CDCD37}"/>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18679FA-9573-4B95-A2EA-D0AB92053A4E}"/>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0FC3B55-6973-4D9B-8856-28BF7F315A15}"/>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1AB901B-639E-4418-8B01-C0B7C93F1F85}"/>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0F57606-A161-4947-BCE9-694179699E83}"/>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AF4B694-142A-40F7-BB0A-6A7959B53CF5}"/>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17632E1-3FA4-4DE3-B8C1-9AE963DAD7A1}"/>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7B683F2-6B4A-4285-B4CC-A71EFEA4A7FC}"/>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EF13CFD-0E7A-4547-85FB-64F581E3C66C}"/>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9213370-BDFD-4D5B-8FEA-D55E8758114D}"/>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D871F6A-EE89-4094-BE19-BB3F80BCF05C}"/>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AFF1ED7-D18A-4CEB-BDED-6BC7FCB434F4}"/>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人口減少、高齢化が続いていることに加え、企業誘致も思うように進まず、自主財源となる町税の改善は見込めない状況にあり、低調に推移している。</a:t>
          </a:r>
        </a:p>
        <a:p>
          <a:r>
            <a:rPr kumimoji="1" lang="ja-JP" altLang="en-US" sz="1300">
              <a:latin typeface="ＭＳ Ｐゴシック" panose="020B0600070205080204" pitchFamily="50" charset="-128"/>
              <a:ea typeface="ＭＳ Ｐゴシック" panose="020B0600070205080204" pitchFamily="50" charset="-128"/>
            </a:rPr>
            <a:t>　美土里農園の観光いちご園、ミツマタ群生地、リニューアルを予定している道の駅もてぎなど、今ある観光資源を磨き上げ、連携させながら地域経済の活性化を図るとともに、引き続き雇用確保、移住定住促進に注力し、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9ABA14A-B77E-4A49-80FD-88E3959CDDF9}"/>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2EE92310-6893-4F13-B55D-8BCF442C9F17}"/>
            </a:ext>
          </a:extLst>
        </xdr:cNvPr>
        <xdr:cNvCxnSpPr/>
      </xdr:nvCxnSpPr>
      <xdr:spPr>
        <a:xfrm>
          <a:off x="704850" y="7454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B8DD22B9-7065-403E-80EB-BAB106FEC9B4}"/>
            </a:ext>
          </a:extLst>
        </xdr:cNvPr>
        <xdr:cNvSpPr txBox="1"/>
      </xdr:nvSpPr>
      <xdr:spPr>
        <a:xfrm>
          <a:off x="0" y="731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F56CFA97-3F5A-4D3A-AC10-C25A2DAC73B8}"/>
            </a:ext>
          </a:extLst>
        </xdr:cNvPr>
        <xdr:cNvCxnSpPr/>
      </xdr:nvCxnSpPr>
      <xdr:spPr>
        <a:xfrm>
          <a:off x="704850" y="7172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E6547E4-4E7D-4328-B59C-93D433326DDC}"/>
            </a:ext>
          </a:extLst>
        </xdr:cNvPr>
        <xdr:cNvSpPr txBox="1"/>
      </xdr:nvSpPr>
      <xdr:spPr>
        <a:xfrm>
          <a:off x="0" y="703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79403CFD-49F1-4807-AD30-AA36A17A1028}"/>
            </a:ext>
          </a:extLst>
        </xdr:cNvPr>
        <xdr:cNvCxnSpPr/>
      </xdr:nvCxnSpPr>
      <xdr:spPr>
        <a:xfrm>
          <a:off x="704850" y="68834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C1D86BDA-7DED-4825-AC4E-75EE9A06C7EF}"/>
            </a:ext>
          </a:extLst>
        </xdr:cNvPr>
        <xdr:cNvSpPr txBox="1"/>
      </xdr:nvSpPr>
      <xdr:spPr>
        <a:xfrm>
          <a:off x="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BD3AD7FD-F382-49A3-8AC7-273D8EBAAEDA}"/>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7FC85FBD-483B-4F07-BC5F-6C762F6E998D}"/>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269F5772-7EA3-49C5-B12A-ED1736637916}"/>
            </a:ext>
          </a:extLst>
        </xdr:cNvPr>
        <xdr:cNvCxnSpPr/>
      </xdr:nvCxnSpPr>
      <xdr:spPr>
        <a:xfrm>
          <a:off x="704850" y="6311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E9CC346B-03CB-4512-B411-E020F7448A08}"/>
            </a:ext>
          </a:extLst>
        </xdr:cNvPr>
        <xdr:cNvSpPr txBox="1"/>
      </xdr:nvSpPr>
      <xdr:spPr>
        <a:xfrm>
          <a:off x="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EAFB4430-B5FC-43ED-88FF-550A6E920687}"/>
            </a:ext>
          </a:extLst>
        </xdr:cNvPr>
        <xdr:cNvCxnSpPr/>
      </xdr:nvCxnSpPr>
      <xdr:spPr>
        <a:xfrm>
          <a:off x="704850" y="6029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AEC1F225-C9F7-4BA7-94FD-C66FB44A219F}"/>
            </a:ext>
          </a:extLst>
        </xdr:cNvPr>
        <xdr:cNvSpPr txBox="1"/>
      </xdr:nvSpPr>
      <xdr:spPr>
        <a:xfrm>
          <a:off x="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F191CB56-8193-439A-90D0-638945EE8FCE}"/>
            </a:ext>
          </a:extLst>
        </xdr:cNvPr>
        <xdr:cNvCxnSpPr/>
      </xdr:nvCxnSpPr>
      <xdr:spPr>
        <a:xfrm>
          <a:off x="704850" y="5749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8C67DDCE-D56B-47C9-ACF3-E96697B954F9}"/>
            </a:ext>
          </a:extLst>
        </xdr:cNvPr>
        <xdr:cNvSpPr txBox="1"/>
      </xdr:nvSpPr>
      <xdr:spPr>
        <a:xfrm>
          <a:off x="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C83B18C3-0CC3-4811-9AFD-BA5E61446B96}"/>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420221E3-65FF-4B88-B3C8-D1556E169327}"/>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4B89746B-2B29-4A76-8EB1-1DC206D8BBA1}"/>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840D1C5D-98B7-4FC9-8511-287C8A38CB5E}"/>
            </a:ext>
          </a:extLst>
        </xdr:cNvPr>
        <xdr:cNvCxnSpPr/>
      </xdr:nvCxnSpPr>
      <xdr:spPr>
        <a:xfrm flipV="1">
          <a:off x="4514850" y="5915025"/>
          <a:ext cx="0" cy="1371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7EF4F47-F40D-4F49-A551-6594F541FC90}"/>
            </a:ext>
          </a:extLst>
        </xdr:cNvPr>
        <xdr:cNvSpPr txBox="1"/>
      </xdr:nvSpPr>
      <xdr:spPr>
        <a:xfrm>
          <a:off x="4581525" y="72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3B2A5B5-C69E-4B16-9780-4D87346D0173}"/>
            </a:ext>
          </a:extLst>
        </xdr:cNvPr>
        <xdr:cNvCxnSpPr/>
      </xdr:nvCxnSpPr>
      <xdr:spPr>
        <a:xfrm>
          <a:off x="4429125" y="7286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29E4FF68-A650-4748-AA35-9645A220BDFD}"/>
            </a:ext>
          </a:extLst>
        </xdr:cNvPr>
        <xdr:cNvSpPr txBox="1"/>
      </xdr:nvSpPr>
      <xdr:spPr>
        <a:xfrm>
          <a:off x="4581525"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7C4D7A06-B51A-403E-AC51-BBA46DC8CAF7}"/>
            </a:ext>
          </a:extLst>
        </xdr:cNvPr>
        <xdr:cNvCxnSpPr/>
      </xdr:nvCxnSpPr>
      <xdr:spPr>
        <a:xfrm>
          <a:off x="4429125" y="5915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72" name="直線コネクタ 71">
          <a:extLst>
            <a:ext uri="{FF2B5EF4-FFF2-40B4-BE49-F238E27FC236}">
              <a16:creationId xmlns:a16="http://schemas.microsoft.com/office/drawing/2014/main" id="{2F548439-7C96-43BE-879F-04F0AEC8E4C5}"/>
            </a:ext>
          </a:extLst>
        </xdr:cNvPr>
        <xdr:cNvCxnSpPr/>
      </xdr:nvCxnSpPr>
      <xdr:spPr>
        <a:xfrm>
          <a:off x="3752850" y="709824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EFB9C67A-77AD-4BD9-966E-BF84280C7F0A}"/>
            </a:ext>
          </a:extLst>
        </xdr:cNvPr>
        <xdr:cNvSpPr txBox="1"/>
      </xdr:nvSpPr>
      <xdr:spPr>
        <a:xfrm>
          <a:off x="4581525" y="6841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86A5BC87-5DC1-4794-8ED5-4692C59BC5C1}"/>
            </a:ext>
          </a:extLst>
        </xdr:cNvPr>
        <xdr:cNvSpPr/>
      </xdr:nvSpPr>
      <xdr:spPr>
        <a:xfrm>
          <a:off x="4467225" y="69902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5" name="直線コネクタ 74">
          <a:extLst>
            <a:ext uri="{FF2B5EF4-FFF2-40B4-BE49-F238E27FC236}">
              <a16:creationId xmlns:a16="http://schemas.microsoft.com/office/drawing/2014/main" id="{86475DC5-BC94-4C54-A04F-8564D0D713A0}"/>
            </a:ext>
          </a:extLst>
        </xdr:cNvPr>
        <xdr:cNvCxnSpPr/>
      </xdr:nvCxnSpPr>
      <xdr:spPr>
        <a:xfrm>
          <a:off x="2943225" y="7078133"/>
          <a:ext cx="809625"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7D38AA7D-8CFD-491A-9F37-AD16124B2794}"/>
            </a:ext>
          </a:extLst>
        </xdr:cNvPr>
        <xdr:cNvSpPr/>
      </xdr:nvSpPr>
      <xdr:spPr>
        <a:xfrm>
          <a:off x="3705225" y="697388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504ED5FD-85A5-4632-9EF8-BB2EC30D536A}"/>
            </a:ext>
          </a:extLst>
        </xdr:cNvPr>
        <xdr:cNvSpPr txBox="1"/>
      </xdr:nvSpPr>
      <xdr:spPr>
        <a:xfrm>
          <a:off x="3409950" y="6761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8" name="直線コネクタ 77">
          <a:extLst>
            <a:ext uri="{FF2B5EF4-FFF2-40B4-BE49-F238E27FC236}">
              <a16:creationId xmlns:a16="http://schemas.microsoft.com/office/drawing/2014/main" id="{F5E1FE17-C7F0-47E4-9AC4-0367242F0B70}"/>
            </a:ext>
          </a:extLst>
        </xdr:cNvPr>
        <xdr:cNvCxnSpPr/>
      </xdr:nvCxnSpPr>
      <xdr:spPr>
        <a:xfrm>
          <a:off x="2124075" y="7078133"/>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A2405C4C-80CF-4730-9306-68F9265563AB}"/>
            </a:ext>
          </a:extLst>
        </xdr:cNvPr>
        <xdr:cNvSpPr/>
      </xdr:nvSpPr>
      <xdr:spPr>
        <a:xfrm>
          <a:off x="2886075" y="697388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AF623AED-B720-464E-A923-5584D48F45DD}"/>
            </a:ext>
          </a:extLst>
        </xdr:cNvPr>
        <xdr:cNvSpPr txBox="1"/>
      </xdr:nvSpPr>
      <xdr:spPr>
        <a:xfrm>
          <a:off x="2600325" y="676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105304</xdr:rowOff>
    </xdr:from>
    <xdr:to>
      <xdr:col>11</xdr:col>
      <xdr:colOff>31750</xdr:colOff>
      <xdr:row>43</xdr:row>
      <xdr:rowOff>115358</xdr:rowOff>
    </xdr:to>
    <xdr:cxnSp macro="">
      <xdr:nvCxnSpPr>
        <xdr:cNvPr id="81" name="直線コネクタ 80">
          <a:extLst>
            <a:ext uri="{FF2B5EF4-FFF2-40B4-BE49-F238E27FC236}">
              <a16:creationId xmlns:a16="http://schemas.microsoft.com/office/drawing/2014/main" id="{5F71FE5C-B217-4D2D-ADF4-38CCC528AB32}"/>
            </a:ext>
          </a:extLst>
        </xdr:cNvPr>
        <xdr:cNvCxnSpPr/>
      </xdr:nvCxnSpPr>
      <xdr:spPr>
        <a:xfrm>
          <a:off x="1333500" y="7064904"/>
          <a:ext cx="790575"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C340E61E-E954-416D-B6BE-48682658ACC4}"/>
            </a:ext>
          </a:extLst>
        </xdr:cNvPr>
        <xdr:cNvSpPr/>
      </xdr:nvSpPr>
      <xdr:spPr>
        <a:xfrm>
          <a:off x="2095500" y="6959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5A49B0DA-D30A-4D23-B7F9-513CB96D79AA}"/>
            </a:ext>
          </a:extLst>
        </xdr:cNvPr>
        <xdr:cNvSpPr txBox="1"/>
      </xdr:nvSpPr>
      <xdr:spPr>
        <a:xfrm>
          <a:off x="1781175"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15E87AFC-E0A5-4E17-855E-AF2E21F8A913}"/>
            </a:ext>
          </a:extLst>
        </xdr:cNvPr>
        <xdr:cNvSpPr/>
      </xdr:nvSpPr>
      <xdr:spPr>
        <a:xfrm>
          <a:off x="1285875" y="696330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1DD7AB8B-DDAF-409E-8078-16C803CE5C8E}"/>
            </a:ext>
          </a:extLst>
        </xdr:cNvPr>
        <xdr:cNvSpPr txBox="1"/>
      </xdr:nvSpPr>
      <xdr:spPr>
        <a:xfrm>
          <a:off x="971550" y="674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102BB2D-1666-43A9-80F0-150BB88C39B3}"/>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4FE5D32-B283-41F3-B9A9-B138B1312823}"/>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A3BAC76-9F72-4C99-AD26-66121E7D8211}"/>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869821F-CD03-4D35-9783-FD7E5E737B95}"/>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37473678-56F5-4C57-8695-4BFDFF886143}"/>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91" name="楕円 90">
          <a:extLst>
            <a:ext uri="{FF2B5EF4-FFF2-40B4-BE49-F238E27FC236}">
              <a16:creationId xmlns:a16="http://schemas.microsoft.com/office/drawing/2014/main" id="{F0D98284-A648-4659-8049-84734E99C4FD}"/>
            </a:ext>
          </a:extLst>
        </xdr:cNvPr>
        <xdr:cNvSpPr/>
      </xdr:nvSpPr>
      <xdr:spPr>
        <a:xfrm>
          <a:off x="4467225" y="705061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92" name="財政力該当値テキスト">
          <a:extLst>
            <a:ext uri="{FF2B5EF4-FFF2-40B4-BE49-F238E27FC236}">
              <a16:creationId xmlns:a16="http://schemas.microsoft.com/office/drawing/2014/main" id="{915F1433-3C8A-4832-9865-5409B143F35D}"/>
            </a:ext>
          </a:extLst>
        </xdr:cNvPr>
        <xdr:cNvSpPr txBox="1"/>
      </xdr:nvSpPr>
      <xdr:spPr>
        <a:xfrm>
          <a:off x="4581525" y="701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3" name="楕円 92">
          <a:extLst>
            <a:ext uri="{FF2B5EF4-FFF2-40B4-BE49-F238E27FC236}">
              <a16:creationId xmlns:a16="http://schemas.microsoft.com/office/drawing/2014/main" id="{C5F05356-41A5-453D-A16E-CA9C550A0C0D}"/>
            </a:ext>
          </a:extLst>
        </xdr:cNvPr>
        <xdr:cNvSpPr/>
      </xdr:nvSpPr>
      <xdr:spPr>
        <a:xfrm>
          <a:off x="3705225" y="705061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4" name="テキスト ボックス 93">
          <a:extLst>
            <a:ext uri="{FF2B5EF4-FFF2-40B4-BE49-F238E27FC236}">
              <a16:creationId xmlns:a16="http://schemas.microsoft.com/office/drawing/2014/main" id="{1DCCD273-B377-42DE-98E3-EBA78593E699}"/>
            </a:ext>
          </a:extLst>
        </xdr:cNvPr>
        <xdr:cNvSpPr txBox="1"/>
      </xdr:nvSpPr>
      <xdr:spPr>
        <a:xfrm>
          <a:off x="3409950" y="7124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5" name="楕円 94">
          <a:extLst>
            <a:ext uri="{FF2B5EF4-FFF2-40B4-BE49-F238E27FC236}">
              <a16:creationId xmlns:a16="http://schemas.microsoft.com/office/drawing/2014/main" id="{E7076EF2-D683-45FC-B02F-CE4A703815F8}"/>
            </a:ext>
          </a:extLst>
        </xdr:cNvPr>
        <xdr:cNvSpPr/>
      </xdr:nvSpPr>
      <xdr:spPr>
        <a:xfrm>
          <a:off x="2886075" y="70305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AD339810-09FC-421B-8126-E1EA11C08268}"/>
            </a:ext>
          </a:extLst>
        </xdr:cNvPr>
        <xdr:cNvSpPr txBox="1"/>
      </xdr:nvSpPr>
      <xdr:spPr>
        <a:xfrm>
          <a:off x="2600325" y="711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7" name="楕円 96">
          <a:extLst>
            <a:ext uri="{FF2B5EF4-FFF2-40B4-BE49-F238E27FC236}">
              <a16:creationId xmlns:a16="http://schemas.microsoft.com/office/drawing/2014/main" id="{4823EEE5-6608-4E6C-A765-F41736A79BE6}"/>
            </a:ext>
          </a:extLst>
        </xdr:cNvPr>
        <xdr:cNvSpPr/>
      </xdr:nvSpPr>
      <xdr:spPr>
        <a:xfrm>
          <a:off x="2095500" y="70305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8" name="テキスト ボックス 97">
          <a:extLst>
            <a:ext uri="{FF2B5EF4-FFF2-40B4-BE49-F238E27FC236}">
              <a16:creationId xmlns:a16="http://schemas.microsoft.com/office/drawing/2014/main" id="{19BC5AF4-D151-447D-852A-061A809B6C3B}"/>
            </a:ext>
          </a:extLst>
        </xdr:cNvPr>
        <xdr:cNvSpPr txBox="1"/>
      </xdr:nvSpPr>
      <xdr:spPr>
        <a:xfrm>
          <a:off x="1781175" y="711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54504</xdr:rowOff>
    </xdr:from>
    <xdr:to>
      <xdr:col>7</xdr:col>
      <xdr:colOff>31750</xdr:colOff>
      <xdr:row>43</xdr:row>
      <xdr:rowOff>156104</xdr:rowOff>
    </xdr:to>
    <xdr:sp macro="" textlink="">
      <xdr:nvSpPr>
        <xdr:cNvPr id="99" name="楕円 98">
          <a:extLst>
            <a:ext uri="{FF2B5EF4-FFF2-40B4-BE49-F238E27FC236}">
              <a16:creationId xmlns:a16="http://schemas.microsoft.com/office/drawing/2014/main" id="{21478E61-AB21-4B3D-8B2E-7D4E16E91600}"/>
            </a:ext>
          </a:extLst>
        </xdr:cNvPr>
        <xdr:cNvSpPr/>
      </xdr:nvSpPr>
      <xdr:spPr>
        <a:xfrm>
          <a:off x="1285875" y="701727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140881</xdr:rowOff>
    </xdr:from>
    <xdr:ext cx="762000" cy="259045"/>
    <xdr:sp macro="" textlink="">
      <xdr:nvSpPr>
        <xdr:cNvPr id="100" name="テキスト ボックス 99">
          <a:extLst>
            <a:ext uri="{FF2B5EF4-FFF2-40B4-BE49-F238E27FC236}">
              <a16:creationId xmlns:a16="http://schemas.microsoft.com/office/drawing/2014/main" id="{46CC8B48-D28D-4919-8137-3441C8D32769}"/>
            </a:ext>
          </a:extLst>
        </xdr:cNvPr>
        <xdr:cNvSpPr txBox="1"/>
      </xdr:nvSpPr>
      <xdr:spPr>
        <a:xfrm>
          <a:off x="971550" y="710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8F883427-168F-491E-B38D-B6A21D152649}"/>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36800E45-0982-418F-8D96-FC447CCD3407}"/>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1B3BA785-B71C-4D88-9F51-5D64054D718E}"/>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42A38C53-89AC-48AB-89C3-373DD38341DA}"/>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57ABB186-E9FC-4A95-84CD-3B4269220613}"/>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EF6A0AEF-303B-4DF0-BD33-838B4FE7DA77}"/>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C1CA3C70-42F2-4676-9CFE-C82248EB2982}"/>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BEA2771C-FA8E-4E98-A4D3-88B91DCAB907}"/>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3A85BFDA-1179-4BF4-82E4-545BEF6CCC99}"/>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FA735B96-BA17-4086-B159-D4435810CFC4}"/>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87DD10D8-DEEB-439F-A352-83D5941B4DA4}"/>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327E9FBA-9E41-4AB9-A4CC-0A2855A7AAD6}"/>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1DC6C096-F5A4-4A3D-AF2F-68DE351DBDC0}"/>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普通交付税の減少、光熱水費の高騰による経常的な物件費の増加により、数値が悪化した。引き続き事務事業の見直し、常態的な補助事業の削減、公債費の削減に努める。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9C5CA717-0CE8-4D7B-B7E5-438D95ECDFF6}"/>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BCD3651A-B520-44E6-8862-E90EC8B5903C}"/>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54070574-5870-46CE-A628-7C65DC5AEA28}"/>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E6D12C36-43D5-45D9-BE60-0B60DC4874A7}"/>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2F515A9D-F372-42EE-99E5-77760ACF1D37}"/>
            </a:ext>
          </a:extLst>
        </xdr:cNvPr>
        <xdr:cNvSpPr txBox="1"/>
      </xdr:nvSpPr>
      <xdr:spPr>
        <a:xfrm>
          <a:off x="0" y="107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26B72C57-8711-4216-8145-BE956D0A70F8}"/>
            </a:ext>
          </a:extLst>
        </xdr:cNvPr>
        <xdr:cNvCxnSpPr/>
      </xdr:nvCxnSpPr>
      <xdr:spPr>
        <a:xfrm>
          <a:off x="704850" y="10429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12F7FD99-6ACC-48B9-91DA-585966BFB14F}"/>
            </a:ext>
          </a:extLst>
        </xdr:cNvPr>
        <xdr:cNvSpPr txBox="1"/>
      </xdr:nvSpPr>
      <xdr:spPr>
        <a:xfrm>
          <a:off x="0"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22CB57D8-0051-41E8-BB88-5F931B40A737}"/>
            </a:ext>
          </a:extLst>
        </xdr:cNvPr>
        <xdr:cNvCxnSpPr/>
      </xdr:nvCxnSpPr>
      <xdr:spPr>
        <a:xfrm>
          <a:off x="704850" y="99726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5DF5AD1A-24AE-46A7-8CA7-78F2E61C8C73}"/>
            </a:ext>
          </a:extLst>
        </xdr:cNvPr>
        <xdr:cNvSpPr txBox="1"/>
      </xdr:nvSpPr>
      <xdr:spPr>
        <a:xfrm>
          <a:off x="0"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964F4750-122E-41DB-9D08-834499DF0B1B}"/>
            </a:ext>
          </a:extLst>
        </xdr:cNvPr>
        <xdr:cNvCxnSpPr/>
      </xdr:nvCxnSpPr>
      <xdr:spPr>
        <a:xfrm>
          <a:off x="704850" y="95154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72D80CA5-6527-489B-B800-C74FF34F2434}"/>
            </a:ext>
          </a:extLst>
        </xdr:cNvPr>
        <xdr:cNvSpPr txBox="1"/>
      </xdr:nvSpPr>
      <xdr:spPr>
        <a:xfrm>
          <a:off x="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FE843E-A1DC-4B90-B51D-9F66FAE63FAE}"/>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C30220D0-9018-42E8-93AE-5B23F6CFFF57}"/>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E7AE8FF9-3EE2-4C44-9BDA-1ABAA5EC312D}"/>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9CBB2BD2-50B1-4D53-B79C-DC1114E3D561}"/>
            </a:ext>
          </a:extLst>
        </xdr:cNvPr>
        <xdr:cNvCxnSpPr/>
      </xdr:nvCxnSpPr>
      <xdr:spPr>
        <a:xfrm flipV="1">
          <a:off x="4514850" y="9724771"/>
          <a:ext cx="0" cy="96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80A2E443-3DEE-4533-B1D5-F2EBE962D1D4}"/>
            </a:ext>
          </a:extLst>
        </xdr:cNvPr>
        <xdr:cNvSpPr txBox="1"/>
      </xdr:nvSpPr>
      <xdr:spPr>
        <a:xfrm>
          <a:off x="4581525"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3229FA3-D447-49A6-A977-CE1B0889D24D}"/>
            </a:ext>
          </a:extLst>
        </xdr:cNvPr>
        <xdr:cNvCxnSpPr/>
      </xdr:nvCxnSpPr>
      <xdr:spPr>
        <a:xfrm>
          <a:off x="4429125" y="106890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A56DF8C8-FF96-4F37-8388-DA206E2B709D}"/>
            </a:ext>
          </a:extLst>
        </xdr:cNvPr>
        <xdr:cNvSpPr txBox="1"/>
      </xdr:nvSpPr>
      <xdr:spPr>
        <a:xfrm>
          <a:off x="4581525" y="948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F9FD0CDE-667A-4654-BB2A-8A77C3F879E8}"/>
            </a:ext>
          </a:extLst>
        </xdr:cNvPr>
        <xdr:cNvCxnSpPr/>
      </xdr:nvCxnSpPr>
      <xdr:spPr>
        <a:xfrm>
          <a:off x="4429125" y="97247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64</xdr:row>
      <xdr:rowOff>92456</xdr:rowOff>
    </xdr:to>
    <xdr:cxnSp macro="">
      <xdr:nvCxnSpPr>
        <xdr:cNvPr id="133" name="直線コネクタ 132">
          <a:extLst>
            <a:ext uri="{FF2B5EF4-FFF2-40B4-BE49-F238E27FC236}">
              <a16:creationId xmlns:a16="http://schemas.microsoft.com/office/drawing/2014/main" id="{286E326A-7773-4795-AD83-4477F6C13812}"/>
            </a:ext>
          </a:extLst>
        </xdr:cNvPr>
        <xdr:cNvCxnSpPr/>
      </xdr:nvCxnSpPr>
      <xdr:spPr>
        <a:xfrm>
          <a:off x="3752850" y="10106279"/>
          <a:ext cx="762000" cy="3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3050F73A-3328-4547-B6E0-8F8F6FB4C507}"/>
            </a:ext>
          </a:extLst>
        </xdr:cNvPr>
        <xdr:cNvSpPr txBox="1"/>
      </xdr:nvSpPr>
      <xdr:spPr>
        <a:xfrm>
          <a:off x="4581525" y="10075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2EC0511D-DA61-4CFB-B287-0E6DEE3D38FD}"/>
            </a:ext>
          </a:extLst>
        </xdr:cNvPr>
        <xdr:cNvSpPr/>
      </xdr:nvSpPr>
      <xdr:spPr>
        <a:xfrm>
          <a:off x="4467225" y="102213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63754</xdr:rowOff>
    </xdr:from>
    <xdr:to>
      <xdr:col>19</xdr:col>
      <xdr:colOff>133350</xdr:colOff>
      <xdr:row>64</xdr:row>
      <xdr:rowOff>106934</xdr:rowOff>
    </xdr:to>
    <xdr:cxnSp macro="">
      <xdr:nvCxnSpPr>
        <xdr:cNvPr id="136" name="直線コネクタ 135">
          <a:extLst>
            <a:ext uri="{FF2B5EF4-FFF2-40B4-BE49-F238E27FC236}">
              <a16:creationId xmlns:a16="http://schemas.microsoft.com/office/drawing/2014/main" id="{8F954B10-F504-49F0-BE97-FD2F0F188E6B}"/>
            </a:ext>
          </a:extLst>
        </xdr:cNvPr>
        <xdr:cNvCxnSpPr/>
      </xdr:nvCxnSpPr>
      <xdr:spPr>
        <a:xfrm flipV="1">
          <a:off x="2943225" y="10106279"/>
          <a:ext cx="809625" cy="36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54F147A7-149D-47BE-A61F-1B7964CAF4BD}"/>
            </a:ext>
          </a:extLst>
        </xdr:cNvPr>
        <xdr:cNvSpPr/>
      </xdr:nvSpPr>
      <xdr:spPr>
        <a:xfrm>
          <a:off x="3705225" y="100877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789A977E-FD0F-4B7E-B9F1-B417FEACDEED}"/>
            </a:ext>
          </a:extLst>
        </xdr:cNvPr>
        <xdr:cNvSpPr txBox="1"/>
      </xdr:nvSpPr>
      <xdr:spPr>
        <a:xfrm>
          <a:off x="3409950" y="1018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65</xdr:row>
      <xdr:rowOff>51308</xdr:rowOff>
    </xdr:to>
    <xdr:cxnSp macro="">
      <xdr:nvCxnSpPr>
        <xdr:cNvPr id="139" name="直線コネクタ 138">
          <a:extLst>
            <a:ext uri="{FF2B5EF4-FFF2-40B4-BE49-F238E27FC236}">
              <a16:creationId xmlns:a16="http://schemas.microsoft.com/office/drawing/2014/main" id="{F99F1218-D499-48FB-829A-129C3B0520DE}"/>
            </a:ext>
          </a:extLst>
        </xdr:cNvPr>
        <xdr:cNvCxnSpPr/>
      </xdr:nvCxnSpPr>
      <xdr:spPr>
        <a:xfrm flipV="1">
          <a:off x="2124075" y="10466959"/>
          <a:ext cx="81915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DF1357F8-8B50-4416-874C-53F22B300570}"/>
            </a:ext>
          </a:extLst>
        </xdr:cNvPr>
        <xdr:cNvSpPr/>
      </xdr:nvSpPr>
      <xdr:spPr>
        <a:xfrm>
          <a:off x="2886075" y="102792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A830A773-8D89-409D-A840-9AC206AD3D13}"/>
            </a:ext>
          </a:extLst>
        </xdr:cNvPr>
        <xdr:cNvSpPr txBox="1"/>
      </xdr:nvSpPr>
      <xdr:spPr>
        <a:xfrm>
          <a:off x="2600325" y="1005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128524</xdr:rowOff>
    </xdr:to>
    <xdr:cxnSp macro="">
      <xdr:nvCxnSpPr>
        <xdr:cNvPr id="142" name="直線コネクタ 141">
          <a:extLst>
            <a:ext uri="{FF2B5EF4-FFF2-40B4-BE49-F238E27FC236}">
              <a16:creationId xmlns:a16="http://schemas.microsoft.com/office/drawing/2014/main" id="{B3AFF265-633F-426E-B2AA-A52E5C8A35A0}"/>
            </a:ext>
          </a:extLst>
        </xdr:cNvPr>
        <xdr:cNvCxnSpPr/>
      </xdr:nvCxnSpPr>
      <xdr:spPr>
        <a:xfrm flipV="1">
          <a:off x="1333500" y="10573258"/>
          <a:ext cx="790575"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8D743906-5018-4E67-8EDE-1F570E737501}"/>
            </a:ext>
          </a:extLst>
        </xdr:cNvPr>
        <xdr:cNvSpPr/>
      </xdr:nvSpPr>
      <xdr:spPr>
        <a:xfrm>
          <a:off x="2095500" y="103178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6E3E8C8E-0AFA-4671-B032-5407CCC96606}"/>
            </a:ext>
          </a:extLst>
        </xdr:cNvPr>
        <xdr:cNvSpPr txBox="1"/>
      </xdr:nvSpPr>
      <xdr:spPr>
        <a:xfrm>
          <a:off x="1781175" y="1009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9E571CAD-BE60-4C6C-9870-1822C6119590}"/>
            </a:ext>
          </a:extLst>
        </xdr:cNvPr>
        <xdr:cNvSpPr/>
      </xdr:nvSpPr>
      <xdr:spPr>
        <a:xfrm>
          <a:off x="1285875" y="1031786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4D054089-34C3-4434-9509-B4FB3621A25C}"/>
            </a:ext>
          </a:extLst>
        </xdr:cNvPr>
        <xdr:cNvSpPr txBox="1"/>
      </xdr:nvSpPr>
      <xdr:spPr>
        <a:xfrm>
          <a:off x="971550" y="1009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C2FDCB0-BCC4-4196-A63D-F2CAF07BFC35}"/>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41EC83E-1B93-40CC-A86C-4C8BFE938670}"/>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A657B68-7015-40D9-BCA9-464395D94977}"/>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65C5334-39F9-43D0-8E14-D73F59875708}"/>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15868E9E-C37E-4D6D-AE2E-349841611A6F}"/>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52" name="楕円 151">
          <a:extLst>
            <a:ext uri="{FF2B5EF4-FFF2-40B4-BE49-F238E27FC236}">
              <a16:creationId xmlns:a16="http://schemas.microsoft.com/office/drawing/2014/main" id="{36C5F862-C87E-4A22-9147-A980D63B0042}"/>
            </a:ext>
          </a:extLst>
        </xdr:cNvPr>
        <xdr:cNvSpPr/>
      </xdr:nvSpPr>
      <xdr:spPr>
        <a:xfrm>
          <a:off x="4467225" y="104080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3" name="財政構造の弾力性該当値テキスト">
          <a:extLst>
            <a:ext uri="{FF2B5EF4-FFF2-40B4-BE49-F238E27FC236}">
              <a16:creationId xmlns:a16="http://schemas.microsoft.com/office/drawing/2014/main" id="{8BC9D120-D871-4D7F-9543-D65AF137997F}"/>
            </a:ext>
          </a:extLst>
        </xdr:cNvPr>
        <xdr:cNvSpPr txBox="1"/>
      </xdr:nvSpPr>
      <xdr:spPr>
        <a:xfrm>
          <a:off x="4581525" y="1037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4" name="楕円 153">
          <a:extLst>
            <a:ext uri="{FF2B5EF4-FFF2-40B4-BE49-F238E27FC236}">
              <a16:creationId xmlns:a16="http://schemas.microsoft.com/office/drawing/2014/main" id="{08F75EB4-CF82-4B7B-B3E3-D5DF8E22A55C}"/>
            </a:ext>
          </a:extLst>
        </xdr:cNvPr>
        <xdr:cNvSpPr/>
      </xdr:nvSpPr>
      <xdr:spPr>
        <a:xfrm>
          <a:off x="3705225" y="1004912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124731</xdr:rowOff>
    </xdr:from>
    <xdr:ext cx="736600" cy="259045"/>
    <xdr:sp macro="" textlink="">
      <xdr:nvSpPr>
        <xdr:cNvPr id="155" name="テキスト ボックス 154">
          <a:extLst>
            <a:ext uri="{FF2B5EF4-FFF2-40B4-BE49-F238E27FC236}">
              <a16:creationId xmlns:a16="http://schemas.microsoft.com/office/drawing/2014/main" id="{3CE01A86-61DE-438A-B985-4CB55A97BF6A}"/>
            </a:ext>
          </a:extLst>
        </xdr:cNvPr>
        <xdr:cNvSpPr txBox="1"/>
      </xdr:nvSpPr>
      <xdr:spPr>
        <a:xfrm>
          <a:off x="3409950" y="9837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6" name="楕円 155">
          <a:extLst>
            <a:ext uri="{FF2B5EF4-FFF2-40B4-BE49-F238E27FC236}">
              <a16:creationId xmlns:a16="http://schemas.microsoft.com/office/drawing/2014/main" id="{6FBD4764-DFA2-4DF2-8501-2835D340D634}"/>
            </a:ext>
          </a:extLst>
        </xdr:cNvPr>
        <xdr:cNvSpPr/>
      </xdr:nvSpPr>
      <xdr:spPr>
        <a:xfrm>
          <a:off x="2886075" y="1041933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142511</xdr:rowOff>
    </xdr:from>
    <xdr:ext cx="762000" cy="259045"/>
    <xdr:sp macro="" textlink="">
      <xdr:nvSpPr>
        <xdr:cNvPr id="157" name="テキスト ボックス 156">
          <a:extLst>
            <a:ext uri="{FF2B5EF4-FFF2-40B4-BE49-F238E27FC236}">
              <a16:creationId xmlns:a16="http://schemas.microsoft.com/office/drawing/2014/main" id="{D50B510A-DBB8-4D48-989A-6F876384AC1D}"/>
            </a:ext>
          </a:extLst>
        </xdr:cNvPr>
        <xdr:cNvSpPr txBox="1"/>
      </xdr:nvSpPr>
      <xdr:spPr>
        <a:xfrm>
          <a:off x="2600325" y="1050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8" name="楕円 157">
          <a:extLst>
            <a:ext uri="{FF2B5EF4-FFF2-40B4-BE49-F238E27FC236}">
              <a16:creationId xmlns:a16="http://schemas.microsoft.com/office/drawing/2014/main" id="{F06DD6B6-DF3E-4C9E-8A2C-785A47318850}"/>
            </a:ext>
          </a:extLst>
        </xdr:cNvPr>
        <xdr:cNvSpPr/>
      </xdr:nvSpPr>
      <xdr:spPr>
        <a:xfrm>
          <a:off x="2095500" y="105256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9" name="テキスト ボックス 158">
          <a:extLst>
            <a:ext uri="{FF2B5EF4-FFF2-40B4-BE49-F238E27FC236}">
              <a16:creationId xmlns:a16="http://schemas.microsoft.com/office/drawing/2014/main" id="{D0F0BD29-3790-467C-BA1B-7EB5DA2D2EF0}"/>
            </a:ext>
          </a:extLst>
        </xdr:cNvPr>
        <xdr:cNvSpPr txBox="1"/>
      </xdr:nvSpPr>
      <xdr:spPr>
        <a:xfrm>
          <a:off x="1781175" y="1060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60" name="楕円 159">
          <a:extLst>
            <a:ext uri="{FF2B5EF4-FFF2-40B4-BE49-F238E27FC236}">
              <a16:creationId xmlns:a16="http://schemas.microsoft.com/office/drawing/2014/main" id="{07AAFA82-E188-41C6-86F8-890C230ACECA}"/>
            </a:ext>
          </a:extLst>
        </xdr:cNvPr>
        <xdr:cNvSpPr/>
      </xdr:nvSpPr>
      <xdr:spPr>
        <a:xfrm>
          <a:off x="1285875" y="1060284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61" name="テキスト ボックス 160">
          <a:extLst>
            <a:ext uri="{FF2B5EF4-FFF2-40B4-BE49-F238E27FC236}">
              <a16:creationId xmlns:a16="http://schemas.microsoft.com/office/drawing/2014/main" id="{4B9899C1-6B25-4D96-8130-DE361B94C053}"/>
            </a:ext>
          </a:extLst>
        </xdr:cNvPr>
        <xdr:cNvSpPr txBox="1"/>
      </xdr:nvSpPr>
      <xdr:spPr>
        <a:xfrm>
          <a:off x="971550" y="1068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DBDD25AF-5360-4787-9AEA-41C0D227F193}"/>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275A4AF0-038A-48F1-929F-31A33AE904F4}"/>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66A8BF29-5FE2-43A1-9472-6521253DEA40}"/>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3D837E29-EEB1-49CA-ABF4-BE1C50B2C352}"/>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9B8F849F-75E1-4E54-AAEA-7367EE588D7B}"/>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26558027-8A34-498F-9312-8F79285F0201}"/>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EB353FFB-B973-4E62-BEB1-A0785B6EF6F0}"/>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1B8FCD0F-17BC-4B75-B994-47CCDAB2AF3C}"/>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A534ADE3-7538-4063-A9BD-BC5638AA28FB}"/>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90BB7F4-D132-4E3E-BF90-4D58A349BF1F}"/>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BEB93B82-8244-4043-81FD-EFFBFB37F333}"/>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C5946B7A-49A4-4418-B57E-FCC1B5D5A5DA}"/>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12243A55-214F-47FA-A20F-30E0D2E749EF}"/>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類似団体を下回っているものの、人口減少、物価高騰により増加傾向にある。今後も業務の多様化による会計年度任用職員の増加が見込まれることから、雇用管理、物件費削減に努める。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9DE614B3-F1F1-4D56-A7A3-644E1BC37B86}"/>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31C2439C-BD4B-40AF-B66F-C98EA1CCD1DA}"/>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20D6AC1A-C73D-49B5-81CC-4C7A3AB8B1C4}"/>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DE94EE94-AD41-4A68-9C6E-3A87805AEFA8}"/>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76475A44-3523-4249-85B9-5F27A30AF4B7}"/>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10A3360B-D12A-4F3A-A1EB-E3370CCD3DD9}"/>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49E6080F-7852-42C0-88E9-27BEE1ACB279}"/>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F2882E08-09E5-49EF-B138-749510FD90DE}"/>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9B86F452-337B-4B45-B048-39D5B75685C6}"/>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8C5F16E5-A8ED-4C65-9D1F-9FE3D56F1F07}"/>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800EE227-1174-4AE2-BB90-A6F944A1C79B}"/>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2D06EEE8-90D7-4CF4-A984-6629916E4EEF}"/>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16DB7A21-39A5-4E1C-BBF8-8B0A8441E131}"/>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FF59AF2C-8B61-4426-AD10-B4A553D8EAD9}"/>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9D675EF4-AE07-4AB4-8E4A-E023F084E1D8}"/>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E5315343-58A3-4A86-89FB-BCE95F41D6E3}"/>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472D587B-24C2-45F9-822C-3680180EBB22}"/>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E43B72A7-F9BB-4621-B4E4-A4F07854D7BB}"/>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161DCD67-38DB-4DE7-8B74-9975DB749A1D}"/>
            </a:ext>
          </a:extLst>
        </xdr:cNvPr>
        <xdr:cNvCxnSpPr/>
      </xdr:nvCxnSpPr>
      <xdr:spPr>
        <a:xfrm flipV="1">
          <a:off x="4514850" y="13113280"/>
          <a:ext cx="0" cy="140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3C44EB82-FC84-46F1-AE8E-0D891202D699}"/>
            </a:ext>
          </a:extLst>
        </xdr:cNvPr>
        <xdr:cNvSpPr txBox="1"/>
      </xdr:nvSpPr>
      <xdr:spPr>
        <a:xfrm>
          <a:off x="4581525" y="1449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D80D73D9-C397-4ED8-B6F0-CA8A6FD6EE00}"/>
            </a:ext>
          </a:extLst>
        </xdr:cNvPr>
        <xdr:cNvCxnSpPr/>
      </xdr:nvCxnSpPr>
      <xdr:spPr>
        <a:xfrm>
          <a:off x="4429125" y="145152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F15FE024-5972-4133-9E1B-D6C1FCF741E8}"/>
            </a:ext>
          </a:extLst>
        </xdr:cNvPr>
        <xdr:cNvSpPr txBox="1"/>
      </xdr:nvSpPr>
      <xdr:spPr>
        <a:xfrm>
          <a:off x="4581525" y="1287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D430605-A9D9-48C1-8E13-3C76249C447F}"/>
            </a:ext>
          </a:extLst>
        </xdr:cNvPr>
        <xdr:cNvCxnSpPr/>
      </xdr:nvCxnSpPr>
      <xdr:spPr>
        <a:xfrm>
          <a:off x="4429125" y="13113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10156</xdr:rowOff>
    </xdr:from>
    <xdr:to>
      <xdr:col>23</xdr:col>
      <xdr:colOff>133350</xdr:colOff>
      <xdr:row>82</xdr:row>
      <xdr:rowOff>42269</xdr:rowOff>
    </xdr:to>
    <xdr:cxnSp macro="">
      <xdr:nvCxnSpPr>
        <xdr:cNvPr id="198" name="直線コネクタ 197">
          <a:extLst>
            <a:ext uri="{FF2B5EF4-FFF2-40B4-BE49-F238E27FC236}">
              <a16:creationId xmlns:a16="http://schemas.microsoft.com/office/drawing/2014/main" id="{02EF21E7-C944-442D-AEB4-75257973361F}"/>
            </a:ext>
          </a:extLst>
        </xdr:cNvPr>
        <xdr:cNvCxnSpPr/>
      </xdr:nvCxnSpPr>
      <xdr:spPr>
        <a:xfrm>
          <a:off x="3752850" y="13284831"/>
          <a:ext cx="762000" cy="3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F3037717-011D-4C52-91E8-7FA67ECFC846}"/>
            </a:ext>
          </a:extLst>
        </xdr:cNvPr>
        <xdr:cNvSpPr txBox="1"/>
      </xdr:nvSpPr>
      <xdr:spPr>
        <a:xfrm>
          <a:off x="4581525" y="132791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62A285E5-D4FC-4756-B528-FDD9902DC1E5}"/>
            </a:ext>
          </a:extLst>
        </xdr:cNvPr>
        <xdr:cNvSpPr/>
      </xdr:nvSpPr>
      <xdr:spPr>
        <a:xfrm>
          <a:off x="4467225" y="133038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159302</xdr:rowOff>
    </xdr:from>
    <xdr:to>
      <xdr:col>19</xdr:col>
      <xdr:colOff>133350</xdr:colOff>
      <xdr:row>82</xdr:row>
      <xdr:rowOff>10156</xdr:rowOff>
    </xdr:to>
    <xdr:cxnSp macro="">
      <xdr:nvCxnSpPr>
        <xdr:cNvPr id="201" name="直線コネクタ 200">
          <a:extLst>
            <a:ext uri="{FF2B5EF4-FFF2-40B4-BE49-F238E27FC236}">
              <a16:creationId xmlns:a16="http://schemas.microsoft.com/office/drawing/2014/main" id="{6FDD7C67-F8D3-4D7F-A116-342B6884FE4A}"/>
            </a:ext>
          </a:extLst>
        </xdr:cNvPr>
        <xdr:cNvCxnSpPr/>
      </xdr:nvCxnSpPr>
      <xdr:spPr>
        <a:xfrm>
          <a:off x="2943225" y="13278402"/>
          <a:ext cx="809625"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EF0A14B4-23C5-4F10-96A5-9E7FDC6B016B}"/>
            </a:ext>
          </a:extLst>
        </xdr:cNvPr>
        <xdr:cNvSpPr/>
      </xdr:nvSpPr>
      <xdr:spPr>
        <a:xfrm>
          <a:off x="3705225" y="132793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61A2A05C-5E13-4030-A549-ADED65A40986}"/>
            </a:ext>
          </a:extLst>
        </xdr:cNvPr>
        <xdr:cNvSpPr txBox="1"/>
      </xdr:nvSpPr>
      <xdr:spPr>
        <a:xfrm>
          <a:off x="3409950" y="13362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111545</xdr:rowOff>
    </xdr:from>
    <xdr:to>
      <xdr:col>15</xdr:col>
      <xdr:colOff>82550</xdr:colOff>
      <xdr:row>81</xdr:row>
      <xdr:rowOff>159302</xdr:rowOff>
    </xdr:to>
    <xdr:cxnSp macro="">
      <xdr:nvCxnSpPr>
        <xdr:cNvPr id="204" name="直線コネクタ 203">
          <a:extLst>
            <a:ext uri="{FF2B5EF4-FFF2-40B4-BE49-F238E27FC236}">
              <a16:creationId xmlns:a16="http://schemas.microsoft.com/office/drawing/2014/main" id="{82576D52-936D-4D37-B886-58BD624E79AD}"/>
            </a:ext>
          </a:extLst>
        </xdr:cNvPr>
        <xdr:cNvCxnSpPr/>
      </xdr:nvCxnSpPr>
      <xdr:spPr>
        <a:xfrm>
          <a:off x="2124075" y="13227470"/>
          <a:ext cx="81915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92A1C3-3412-451C-83F3-D73E4E5029E0}"/>
            </a:ext>
          </a:extLst>
        </xdr:cNvPr>
        <xdr:cNvSpPr/>
      </xdr:nvSpPr>
      <xdr:spPr>
        <a:xfrm>
          <a:off x="2886075" y="132422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42BCC855-C387-4248-8559-12A21496A46A}"/>
            </a:ext>
          </a:extLst>
        </xdr:cNvPr>
        <xdr:cNvSpPr txBox="1"/>
      </xdr:nvSpPr>
      <xdr:spPr>
        <a:xfrm>
          <a:off x="2600325" y="1332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77257</xdr:rowOff>
    </xdr:from>
    <xdr:to>
      <xdr:col>11</xdr:col>
      <xdr:colOff>31750</xdr:colOff>
      <xdr:row>81</xdr:row>
      <xdr:rowOff>111545</xdr:rowOff>
    </xdr:to>
    <xdr:cxnSp macro="">
      <xdr:nvCxnSpPr>
        <xdr:cNvPr id="207" name="直線コネクタ 206">
          <a:extLst>
            <a:ext uri="{FF2B5EF4-FFF2-40B4-BE49-F238E27FC236}">
              <a16:creationId xmlns:a16="http://schemas.microsoft.com/office/drawing/2014/main" id="{4836C9F2-89FC-4DBE-AC43-0404DF4D59E3}"/>
            </a:ext>
          </a:extLst>
        </xdr:cNvPr>
        <xdr:cNvCxnSpPr/>
      </xdr:nvCxnSpPr>
      <xdr:spPr>
        <a:xfrm>
          <a:off x="1333500" y="13193182"/>
          <a:ext cx="790575" cy="3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1955AF-5774-4450-B25B-DB77E6EAD847}"/>
            </a:ext>
          </a:extLst>
        </xdr:cNvPr>
        <xdr:cNvSpPr/>
      </xdr:nvSpPr>
      <xdr:spPr>
        <a:xfrm>
          <a:off x="2095500" y="132195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340BB98D-F34A-4193-BFB3-9E13CA2B14CA}"/>
            </a:ext>
          </a:extLst>
        </xdr:cNvPr>
        <xdr:cNvSpPr txBox="1"/>
      </xdr:nvSpPr>
      <xdr:spPr>
        <a:xfrm>
          <a:off x="1781175" y="1329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FDA38298-D4C4-4497-B49E-8AE326FA46A1}"/>
            </a:ext>
          </a:extLst>
        </xdr:cNvPr>
        <xdr:cNvSpPr/>
      </xdr:nvSpPr>
      <xdr:spPr>
        <a:xfrm>
          <a:off x="1285875" y="1317967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C3D6AB82-CF42-4D1A-BB49-570BE028839D}"/>
            </a:ext>
          </a:extLst>
        </xdr:cNvPr>
        <xdr:cNvSpPr txBox="1"/>
      </xdr:nvSpPr>
      <xdr:spPr>
        <a:xfrm>
          <a:off x="971550" y="1325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27F4A7E-419C-4D29-8338-B6847AB390C4}"/>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F129038-207D-4CA6-B243-CE7AFD3AEA24}"/>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B60846F-08BB-4D8B-A6EC-70141599BA8F}"/>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8722AC6A-5E0C-45C7-9ACA-00CDA40D7382}"/>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BAC4A5-9DD9-4873-B0BD-74B3D474EA2B}"/>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162919</xdr:rowOff>
    </xdr:from>
    <xdr:to>
      <xdr:col>23</xdr:col>
      <xdr:colOff>184150</xdr:colOff>
      <xdr:row>82</xdr:row>
      <xdr:rowOff>93069</xdr:rowOff>
    </xdr:to>
    <xdr:sp macro="" textlink="">
      <xdr:nvSpPr>
        <xdr:cNvPr id="217" name="楕円 216">
          <a:extLst>
            <a:ext uri="{FF2B5EF4-FFF2-40B4-BE49-F238E27FC236}">
              <a16:creationId xmlns:a16="http://schemas.microsoft.com/office/drawing/2014/main" id="{09FC99C8-F7D8-463B-AEB1-2CD203B21D04}"/>
            </a:ext>
          </a:extLst>
        </xdr:cNvPr>
        <xdr:cNvSpPr/>
      </xdr:nvSpPr>
      <xdr:spPr>
        <a:xfrm>
          <a:off x="4467225" y="132756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7996</xdr:rowOff>
    </xdr:from>
    <xdr:ext cx="762000" cy="259045"/>
    <xdr:sp macro="" textlink="">
      <xdr:nvSpPr>
        <xdr:cNvPr id="218" name="人件費・物件費等の状況該当値テキスト">
          <a:extLst>
            <a:ext uri="{FF2B5EF4-FFF2-40B4-BE49-F238E27FC236}">
              <a16:creationId xmlns:a16="http://schemas.microsoft.com/office/drawing/2014/main" id="{5C40F3AD-41E5-4F9F-AAE9-37FAC98967B6}"/>
            </a:ext>
          </a:extLst>
        </xdr:cNvPr>
        <xdr:cNvSpPr txBox="1"/>
      </xdr:nvSpPr>
      <xdr:spPr>
        <a:xfrm>
          <a:off x="4581525" y="131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130806</xdr:rowOff>
    </xdr:from>
    <xdr:to>
      <xdr:col>19</xdr:col>
      <xdr:colOff>184150</xdr:colOff>
      <xdr:row>82</xdr:row>
      <xdr:rowOff>60956</xdr:rowOff>
    </xdr:to>
    <xdr:sp macro="" textlink="">
      <xdr:nvSpPr>
        <xdr:cNvPr id="219" name="楕円 218">
          <a:extLst>
            <a:ext uri="{FF2B5EF4-FFF2-40B4-BE49-F238E27FC236}">
              <a16:creationId xmlns:a16="http://schemas.microsoft.com/office/drawing/2014/main" id="{3B765D67-EA4E-40B4-9658-69E8E688C6FF}"/>
            </a:ext>
          </a:extLst>
        </xdr:cNvPr>
        <xdr:cNvSpPr/>
      </xdr:nvSpPr>
      <xdr:spPr>
        <a:xfrm>
          <a:off x="3705225" y="132467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71133</xdr:rowOff>
    </xdr:from>
    <xdr:ext cx="736600" cy="259045"/>
    <xdr:sp macro="" textlink="">
      <xdr:nvSpPr>
        <xdr:cNvPr id="220" name="テキスト ボックス 219">
          <a:extLst>
            <a:ext uri="{FF2B5EF4-FFF2-40B4-BE49-F238E27FC236}">
              <a16:creationId xmlns:a16="http://schemas.microsoft.com/office/drawing/2014/main" id="{88A7AC36-E581-4E10-A8B7-62B1370FE369}"/>
            </a:ext>
          </a:extLst>
        </xdr:cNvPr>
        <xdr:cNvSpPr txBox="1"/>
      </xdr:nvSpPr>
      <xdr:spPr>
        <a:xfrm>
          <a:off x="3409950" y="13021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108502</xdr:rowOff>
    </xdr:from>
    <xdr:to>
      <xdr:col>15</xdr:col>
      <xdr:colOff>133350</xdr:colOff>
      <xdr:row>82</xdr:row>
      <xdr:rowOff>38652</xdr:rowOff>
    </xdr:to>
    <xdr:sp macro="" textlink="">
      <xdr:nvSpPr>
        <xdr:cNvPr id="221" name="楕円 220">
          <a:extLst>
            <a:ext uri="{FF2B5EF4-FFF2-40B4-BE49-F238E27FC236}">
              <a16:creationId xmlns:a16="http://schemas.microsoft.com/office/drawing/2014/main" id="{20C1AD2B-9D36-4BB1-88B8-E9E69C3D71CA}"/>
            </a:ext>
          </a:extLst>
        </xdr:cNvPr>
        <xdr:cNvSpPr/>
      </xdr:nvSpPr>
      <xdr:spPr>
        <a:xfrm>
          <a:off x="2886075" y="132212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48829</xdr:rowOff>
    </xdr:from>
    <xdr:ext cx="762000" cy="259045"/>
    <xdr:sp macro="" textlink="">
      <xdr:nvSpPr>
        <xdr:cNvPr id="222" name="テキスト ボックス 221">
          <a:extLst>
            <a:ext uri="{FF2B5EF4-FFF2-40B4-BE49-F238E27FC236}">
              <a16:creationId xmlns:a16="http://schemas.microsoft.com/office/drawing/2014/main" id="{9C4DFB7B-3E00-4E77-82DB-A1D344507430}"/>
            </a:ext>
          </a:extLst>
        </xdr:cNvPr>
        <xdr:cNvSpPr txBox="1"/>
      </xdr:nvSpPr>
      <xdr:spPr>
        <a:xfrm>
          <a:off x="2600325" y="129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60745</xdr:rowOff>
    </xdr:from>
    <xdr:to>
      <xdr:col>11</xdr:col>
      <xdr:colOff>82550</xdr:colOff>
      <xdr:row>81</xdr:row>
      <xdr:rowOff>162345</xdr:rowOff>
    </xdr:to>
    <xdr:sp macro="" textlink="">
      <xdr:nvSpPr>
        <xdr:cNvPr id="223" name="楕円 222">
          <a:extLst>
            <a:ext uri="{FF2B5EF4-FFF2-40B4-BE49-F238E27FC236}">
              <a16:creationId xmlns:a16="http://schemas.microsoft.com/office/drawing/2014/main" id="{B26F4930-7CDA-4545-ADCC-45B5030C38AF}"/>
            </a:ext>
          </a:extLst>
        </xdr:cNvPr>
        <xdr:cNvSpPr/>
      </xdr:nvSpPr>
      <xdr:spPr>
        <a:xfrm>
          <a:off x="2095500" y="13179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1072</xdr:rowOff>
    </xdr:from>
    <xdr:ext cx="762000" cy="259045"/>
    <xdr:sp macro="" textlink="">
      <xdr:nvSpPr>
        <xdr:cNvPr id="224" name="テキスト ボックス 223">
          <a:extLst>
            <a:ext uri="{FF2B5EF4-FFF2-40B4-BE49-F238E27FC236}">
              <a16:creationId xmlns:a16="http://schemas.microsoft.com/office/drawing/2014/main" id="{4DF2207F-4F6D-4160-A0E6-7ADC86E8DAA3}"/>
            </a:ext>
          </a:extLst>
        </xdr:cNvPr>
        <xdr:cNvSpPr txBox="1"/>
      </xdr:nvSpPr>
      <xdr:spPr>
        <a:xfrm>
          <a:off x="1781175" y="129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26457</xdr:rowOff>
    </xdr:from>
    <xdr:to>
      <xdr:col>7</xdr:col>
      <xdr:colOff>31750</xdr:colOff>
      <xdr:row>81</xdr:row>
      <xdr:rowOff>128057</xdr:rowOff>
    </xdr:to>
    <xdr:sp macro="" textlink="">
      <xdr:nvSpPr>
        <xdr:cNvPr id="225" name="楕円 224">
          <a:extLst>
            <a:ext uri="{FF2B5EF4-FFF2-40B4-BE49-F238E27FC236}">
              <a16:creationId xmlns:a16="http://schemas.microsoft.com/office/drawing/2014/main" id="{CE82C686-9D31-474A-8730-28D22C30883B}"/>
            </a:ext>
          </a:extLst>
        </xdr:cNvPr>
        <xdr:cNvSpPr/>
      </xdr:nvSpPr>
      <xdr:spPr>
        <a:xfrm>
          <a:off x="1285875" y="1314555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138234</xdr:rowOff>
    </xdr:from>
    <xdr:ext cx="762000" cy="259045"/>
    <xdr:sp macro="" textlink="">
      <xdr:nvSpPr>
        <xdr:cNvPr id="226" name="テキスト ボックス 225">
          <a:extLst>
            <a:ext uri="{FF2B5EF4-FFF2-40B4-BE49-F238E27FC236}">
              <a16:creationId xmlns:a16="http://schemas.microsoft.com/office/drawing/2014/main" id="{A27BFA92-A4AF-409F-94F0-081869EF3A46}"/>
            </a:ext>
          </a:extLst>
        </xdr:cNvPr>
        <xdr:cNvSpPr txBox="1"/>
      </xdr:nvSpPr>
      <xdr:spPr>
        <a:xfrm>
          <a:off x="971550" y="129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119ED5C9-70F8-4E75-95D5-3D5677BF991C}"/>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E24AD72A-FF98-4930-9230-97BBCAE3994C}"/>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55FC3AA3-DA2B-4F2B-B11E-AF6C6B1E4FAE}"/>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F125B823-E74B-4560-B79A-A03098C879AB}"/>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BCC9351A-A046-49AF-9F4B-ECC098112E17}"/>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1BEBB307-DA69-4F7D-8996-087BE5E494C8}"/>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20CA7708-3FF0-4570-B560-3B2EA23E2168}"/>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69C981B3-258F-4155-B9E2-83A66C5D81E5}"/>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8B1D4CEF-0EF3-408C-9D9F-587C04628ED3}"/>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1AC8A40B-01C9-4C2B-9312-015A534258A2}"/>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AEC9F346-2A62-4B65-A1BD-E5F67C0E277C}"/>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451A8DD2-0FC9-471A-B4A8-55ABC210746A}"/>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17253DC2-DA0B-43B5-884A-1ADB06703076}"/>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前年度からほぼ横ばいである。</a:t>
          </a:r>
        </a:p>
        <a:p>
          <a:r>
            <a:rPr kumimoji="1" lang="ja-JP" altLang="en-US" sz="1300">
              <a:latin typeface="ＭＳ Ｐゴシック" panose="020B0600070205080204" pitchFamily="50" charset="-128"/>
              <a:ea typeface="ＭＳ Ｐゴシック" panose="020B0600070205080204" pitchFamily="50" charset="-128"/>
            </a:rPr>
            <a:t>　人事評価制度により、職種、職責、能力に応じた給与体系の確立に努め、適正化を図る。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6E57AE38-71C5-4892-9D2A-A21A05B18C8D}"/>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FD79226E-A756-4FF0-A758-6F285F2A86B7}"/>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3C5EBCE3-21CD-42D9-A382-B7206F5A1DBD}"/>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B472B48A-42B2-4F46-99BF-74C2D7B70EFC}"/>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68D49E66-0DBF-42ED-BB5E-CD801253F5FD}"/>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1DDF3451-77A4-4A41-8820-33B1B8C55DCF}"/>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CF1FF2AE-6E36-411C-B999-B6C6F89D5663}"/>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BE332182-FE24-4A77-B7A9-45F518A8C1C2}"/>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AE111237-8E48-4A43-BB7F-1B47725FA185}"/>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74AADB24-04BB-450E-8A2A-CE752747715C}"/>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807B81B8-1881-4FDF-A9D7-779B0A84E966}"/>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83C3CA08-E277-47C4-9A0D-EA7185782717}"/>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61B8A5A3-52F0-4518-81EE-56D692BCD5C5}"/>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792DCE58-A83A-4936-A41D-BE34C3D3C762}"/>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DA344379-CB24-44A3-84A9-8D1C86F8A05B}"/>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244BD248-B0EA-4D10-8F24-B33811D734EC}"/>
            </a:ext>
          </a:extLst>
        </xdr:cNvPr>
        <xdr:cNvCxnSpPr/>
      </xdr:nvCxnSpPr>
      <xdr:spPr>
        <a:xfrm flipV="1">
          <a:off x="15478125" y="12981870"/>
          <a:ext cx="0" cy="15899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FB72E5CC-998C-44E6-BD17-4DF8875F7BCF}"/>
            </a:ext>
          </a:extLst>
        </xdr:cNvPr>
        <xdr:cNvSpPr txBox="1"/>
      </xdr:nvSpPr>
      <xdr:spPr>
        <a:xfrm>
          <a:off x="15563850" y="1454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936CBF53-5C8C-479C-887A-978614B62DE6}"/>
            </a:ext>
          </a:extLst>
        </xdr:cNvPr>
        <xdr:cNvCxnSpPr/>
      </xdr:nvCxnSpPr>
      <xdr:spPr>
        <a:xfrm>
          <a:off x="15401925" y="145718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338E4EC0-241C-49B5-8EE8-F1311CE379B3}"/>
            </a:ext>
          </a:extLst>
        </xdr:cNvPr>
        <xdr:cNvSpPr txBox="1"/>
      </xdr:nvSpPr>
      <xdr:spPr>
        <a:xfrm>
          <a:off x="15563850" y="1274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B8B78A4B-5020-4D4B-8A9D-F5D37B4D6233}"/>
            </a:ext>
          </a:extLst>
        </xdr:cNvPr>
        <xdr:cNvCxnSpPr/>
      </xdr:nvCxnSpPr>
      <xdr:spPr>
        <a:xfrm>
          <a:off x="15401925" y="12981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74789</xdr:rowOff>
    </xdr:to>
    <xdr:cxnSp macro="">
      <xdr:nvCxnSpPr>
        <xdr:cNvPr id="260" name="直線コネクタ 259">
          <a:extLst>
            <a:ext uri="{FF2B5EF4-FFF2-40B4-BE49-F238E27FC236}">
              <a16:creationId xmlns:a16="http://schemas.microsoft.com/office/drawing/2014/main" id="{8DD5F554-462A-43E7-88B8-2B178C5CD4BB}"/>
            </a:ext>
          </a:extLst>
        </xdr:cNvPr>
        <xdr:cNvCxnSpPr/>
      </xdr:nvCxnSpPr>
      <xdr:spPr>
        <a:xfrm flipV="1">
          <a:off x="14716125" y="13875809"/>
          <a:ext cx="762000" cy="12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a:extLst>
            <a:ext uri="{FF2B5EF4-FFF2-40B4-BE49-F238E27FC236}">
              <a16:creationId xmlns:a16="http://schemas.microsoft.com/office/drawing/2014/main" id="{A118C575-37C3-4267-BE2B-AD442CB4D25D}"/>
            </a:ext>
          </a:extLst>
        </xdr:cNvPr>
        <xdr:cNvSpPr txBox="1"/>
      </xdr:nvSpPr>
      <xdr:spPr>
        <a:xfrm>
          <a:off x="15563850" y="1382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EFECB7C1-9A4F-4B02-8864-52DA4EDB1D2C}"/>
            </a:ext>
          </a:extLst>
        </xdr:cNvPr>
        <xdr:cNvSpPr/>
      </xdr:nvSpPr>
      <xdr:spPr>
        <a:xfrm>
          <a:off x="15430500" y="13848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74789</xdr:rowOff>
    </xdr:to>
    <xdr:cxnSp macro="">
      <xdr:nvCxnSpPr>
        <xdr:cNvPr id="263" name="直線コネクタ 262">
          <a:extLst>
            <a:ext uri="{FF2B5EF4-FFF2-40B4-BE49-F238E27FC236}">
              <a16:creationId xmlns:a16="http://schemas.microsoft.com/office/drawing/2014/main" id="{63781871-43F3-4067-9E1F-0FCC644E0E7E}"/>
            </a:ext>
          </a:extLst>
        </xdr:cNvPr>
        <xdr:cNvCxnSpPr/>
      </xdr:nvCxnSpPr>
      <xdr:spPr>
        <a:xfrm>
          <a:off x="13906500" y="13916025"/>
          <a:ext cx="809625"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3F392BBE-9CCC-44C9-A3D3-CF51260BFFA7}"/>
            </a:ext>
          </a:extLst>
        </xdr:cNvPr>
        <xdr:cNvSpPr/>
      </xdr:nvSpPr>
      <xdr:spPr>
        <a:xfrm>
          <a:off x="14668500" y="138384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B9F16D69-8D50-42E5-BD32-5DF087C3D85E}"/>
            </a:ext>
          </a:extLst>
        </xdr:cNvPr>
        <xdr:cNvSpPr txBox="1"/>
      </xdr:nvSpPr>
      <xdr:spPr>
        <a:xfrm>
          <a:off x="14373225" y="13613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61384</xdr:rowOff>
    </xdr:to>
    <xdr:cxnSp macro="">
      <xdr:nvCxnSpPr>
        <xdr:cNvPr id="266" name="直線コネクタ 265">
          <a:extLst>
            <a:ext uri="{FF2B5EF4-FFF2-40B4-BE49-F238E27FC236}">
              <a16:creationId xmlns:a16="http://schemas.microsoft.com/office/drawing/2014/main" id="{ABA734D1-ABF0-41B6-A753-D226CE9F2452}"/>
            </a:ext>
          </a:extLst>
        </xdr:cNvPr>
        <xdr:cNvCxnSpPr/>
      </xdr:nvCxnSpPr>
      <xdr:spPr>
        <a:xfrm flipV="1">
          <a:off x="13106400" y="13916025"/>
          <a:ext cx="800100" cy="7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68C8E3CE-B8CF-4AEA-AB40-A1FD48460847}"/>
            </a:ext>
          </a:extLst>
        </xdr:cNvPr>
        <xdr:cNvSpPr/>
      </xdr:nvSpPr>
      <xdr:spPr>
        <a:xfrm>
          <a:off x="13868400" y="138084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E53CBC87-5254-43BA-B9FB-426C9B02D0B1}"/>
            </a:ext>
          </a:extLst>
        </xdr:cNvPr>
        <xdr:cNvSpPr txBox="1"/>
      </xdr:nvSpPr>
      <xdr:spPr>
        <a:xfrm>
          <a:off x="13554075" y="136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86</xdr:row>
      <xdr:rowOff>61384</xdr:rowOff>
    </xdr:to>
    <xdr:cxnSp macro="">
      <xdr:nvCxnSpPr>
        <xdr:cNvPr id="269" name="直線コネクタ 268">
          <a:extLst>
            <a:ext uri="{FF2B5EF4-FFF2-40B4-BE49-F238E27FC236}">
              <a16:creationId xmlns:a16="http://schemas.microsoft.com/office/drawing/2014/main" id="{F10DE1F6-66B8-4759-B95F-7BD3472C6D08}"/>
            </a:ext>
          </a:extLst>
        </xdr:cNvPr>
        <xdr:cNvCxnSpPr/>
      </xdr:nvCxnSpPr>
      <xdr:spPr>
        <a:xfrm>
          <a:off x="12296775" y="13852172"/>
          <a:ext cx="809625" cy="1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324974C6-6290-44FD-BA5F-E37ADE36B072}"/>
            </a:ext>
          </a:extLst>
        </xdr:cNvPr>
        <xdr:cNvSpPr/>
      </xdr:nvSpPr>
      <xdr:spPr>
        <a:xfrm>
          <a:off x="13058775" y="138281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7CA4C74B-895B-48D2-8354-54F758AF846E}"/>
            </a:ext>
          </a:extLst>
        </xdr:cNvPr>
        <xdr:cNvSpPr txBox="1"/>
      </xdr:nvSpPr>
      <xdr:spPr>
        <a:xfrm>
          <a:off x="12763500" y="136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CAFFAB8A-4144-4891-A677-06317212387E}"/>
            </a:ext>
          </a:extLst>
        </xdr:cNvPr>
        <xdr:cNvSpPr/>
      </xdr:nvSpPr>
      <xdr:spPr>
        <a:xfrm>
          <a:off x="12239625" y="1380842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3B01A439-3E7C-49F1-A8FF-2D0A9E5DE423}"/>
            </a:ext>
          </a:extLst>
        </xdr:cNvPr>
        <xdr:cNvSpPr txBox="1"/>
      </xdr:nvSpPr>
      <xdr:spPr>
        <a:xfrm>
          <a:off x="11953875" y="1389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AA13F9C-3888-49AC-8312-97D922A882F6}"/>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350E8B8-3F82-45F6-82DA-B3C313D86953}"/>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E942C83-BE5B-4846-8744-8AD97C2A5639}"/>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474D69E2-BD8A-4202-8272-3BF32BE1ED82}"/>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BF3DED22-1FE8-4A19-9661-877DFA11E7ED}"/>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9" name="楕円 278">
          <a:extLst>
            <a:ext uri="{FF2B5EF4-FFF2-40B4-BE49-F238E27FC236}">
              <a16:creationId xmlns:a16="http://schemas.microsoft.com/office/drawing/2014/main" id="{151993E7-E984-448D-AA75-57ECE8AA1F45}"/>
            </a:ext>
          </a:extLst>
        </xdr:cNvPr>
        <xdr:cNvSpPr/>
      </xdr:nvSpPr>
      <xdr:spPr>
        <a:xfrm>
          <a:off x="15430500" y="138281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80" name="給与水準   （国との比較）該当値テキスト">
          <a:extLst>
            <a:ext uri="{FF2B5EF4-FFF2-40B4-BE49-F238E27FC236}">
              <a16:creationId xmlns:a16="http://schemas.microsoft.com/office/drawing/2014/main" id="{36DDEEC8-3983-4C63-8506-CCB44B6EB5BA}"/>
            </a:ext>
          </a:extLst>
        </xdr:cNvPr>
        <xdr:cNvSpPr txBox="1"/>
      </xdr:nvSpPr>
      <xdr:spPr>
        <a:xfrm>
          <a:off x="1556385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81" name="楕円 280">
          <a:extLst>
            <a:ext uri="{FF2B5EF4-FFF2-40B4-BE49-F238E27FC236}">
              <a16:creationId xmlns:a16="http://schemas.microsoft.com/office/drawing/2014/main" id="{C7D21A7B-143B-47EF-8F7F-3D58CD723057}"/>
            </a:ext>
          </a:extLst>
        </xdr:cNvPr>
        <xdr:cNvSpPr/>
      </xdr:nvSpPr>
      <xdr:spPr>
        <a:xfrm>
          <a:off x="14668500" y="139527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82" name="テキスト ボックス 281">
          <a:extLst>
            <a:ext uri="{FF2B5EF4-FFF2-40B4-BE49-F238E27FC236}">
              <a16:creationId xmlns:a16="http://schemas.microsoft.com/office/drawing/2014/main" id="{CC414F4B-3AF1-4F9D-BDCE-62D91EA34D57}"/>
            </a:ext>
          </a:extLst>
        </xdr:cNvPr>
        <xdr:cNvSpPr txBox="1"/>
      </xdr:nvSpPr>
      <xdr:spPr>
        <a:xfrm>
          <a:off x="14373225" y="14032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3" name="楕円 282">
          <a:extLst>
            <a:ext uri="{FF2B5EF4-FFF2-40B4-BE49-F238E27FC236}">
              <a16:creationId xmlns:a16="http://schemas.microsoft.com/office/drawing/2014/main" id="{19C76247-89E1-4423-9190-9676ECCA7914}"/>
            </a:ext>
          </a:extLst>
        </xdr:cNvPr>
        <xdr:cNvSpPr/>
      </xdr:nvSpPr>
      <xdr:spPr>
        <a:xfrm>
          <a:off x="13868400" y="13868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74A24252-AD7D-4F50-93A8-688C22BCB06F}"/>
            </a:ext>
          </a:extLst>
        </xdr:cNvPr>
        <xdr:cNvSpPr txBox="1"/>
      </xdr:nvSpPr>
      <xdr:spPr>
        <a:xfrm>
          <a:off x="13554075"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5" name="楕円 284">
          <a:extLst>
            <a:ext uri="{FF2B5EF4-FFF2-40B4-BE49-F238E27FC236}">
              <a16:creationId xmlns:a16="http://schemas.microsoft.com/office/drawing/2014/main" id="{20D66573-784B-47F8-894A-4EF00EC01883}"/>
            </a:ext>
          </a:extLst>
        </xdr:cNvPr>
        <xdr:cNvSpPr/>
      </xdr:nvSpPr>
      <xdr:spPr>
        <a:xfrm>
          <a:off x="13058775" y="139329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6" name="テキスト ボックス 285">
          <a:extLst>
            <a:ext uri="{FF2B5EF4-FFF2-40B4-BE49-F238E27FC236}">
              <a16:creationId xmlns:a16="http://schemas.microsoft.com/office/drawing/2014/main" id="{646747EF-8055-4ED6-9E12-D0ABD2536820}"/>
            </a:ext>
          </a:extLst>
        </xdr:cNvPr>
        <xdr:cNvSpPr txBox="1"/>
      </xdr:nvSpPr>
      <xdr:spPr>
        <a:xfrm>
          <a:off x="12763500" y="1402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7" name="楕円 286">
          <a:extLst>
            <a:ext uri="{FF2B5EF4-FFF2-40B4-BE49-F238E27FC236}">
              <a16:creationId xmlns:a16="http://schemas.microsoft.com/office/drawing/2014/main" id="{1DA8A823-EA23-403D-B99D-339E98572391}"/>
            </a:ext>
          </a:extLst>
        </xdr:cNvPr>
        <xdr:cNvSpPr/>
      </xdr:nvSpPr>
      <xdr:spPr>
        <a:xfrm>
          <a:off x="12239625" y="137950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8" name="テキスト ボックス 287">
          <a:extLst>
            <a:ext uri="{FF2B5EF4-FFF2-40B4-BE49-F238E27FC236}">
              <a16:creationId xmlns:a16="http://schemas.microsoft.com/office/drawing/2014/main" id="{1647761C-7E8C-4D8F-B315-0267CBBF8CE2}"/>
            </a:ext>
          </a:extLst>
        </xdr:cNvPr>
        <xdr:cNvSpPr txBox="1"/>
      </xdr:nvSpPr>
      <xdr:spPr>
        <a:xfrm>
          <a:off x="11953875" y="1358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C33261DE-7ABD-4583-8542-6F9DA05A90EC}"/>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4FCEEE91-C8F1-420D-ADE1-088CFD7507FA}"/>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1E46AAB1-D233-478D-A345-F6F624C695FE}"/>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B5412714-6BBC-4295-B9E5-4481E5D3A10B}"/>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FC5E6160-A5A8-4150-8AB1-07E67E8A30B6}"/>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6E0E65A6-A666-4B64-83D0-07AF755DFE69}"/>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A1F3B081-A958-4B5F-89E9-E953D7B4B229}"/>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BFA529A9-D49E-492D-ABB0-8ABA71A32B8D}"/>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23AB9DCF-B956-478F-8DD3-04AFFD732B2E}"/>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3321AEF7-EA85-4FBE-9BF5-075B2163716C}"/>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F160EB5-29E0-4380-B5DD-4ACAF9EC77B7}"/>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4099DA83-B983-48EB-92C0-5E6E526234B1}"/>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C20EE15D-A223-46EA-8651-343AB76B169E}"/>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職員数は類似団体を下回っているが、行政サービスの低下を招かないよう、定員管理計画に基づき適正雇用を確保する。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4C6C1781-1623-4849-A17E-67D203CBEF05}"/>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7D5300C-268A-4A85-9A5B-2AF4492BCD04}"/>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C7001A54-CD0A-4DB9-9079-CBFAE1E3BFB5}"/>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17F667CF-A3BC-4D89-B2D3-2A8A27704193}"/>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2C55F883-B8CB-4FD5-9FEE-E26A50FCC541}"/>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93F6A416-27F1-4BB4-A086-C6BEB1264ECB}"/>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C21A914D-D980-433E-81B9-2AC61F40381D}"/>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CEDF9295-F024-4BE0-AFF5-B4B7A1B832DD}"/>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FCB64281-1D08-48AC-96E3-BFBAB38CC99F}"/>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44FF63C-71FB-4443-B826-A094289428C7}"/>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9887457F-8691-4D1E-9221-26C32E71BC3B}"/>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BB660F00-5514-4318-97BE-7472B9ACF369}"/>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BEA8C22B-884D-4978-A487-4FBCB9AC9472}"/>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AB8FFB1D-C5A5-40AA-BD86-BE8A42F97120}"/>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BDFF1850-2ECA-456D-8F77-44F319EDDCDB}"/>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F606B47A-B647-45B7-A97E-0D40D9BCFD14}"/>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E450EC8B-6FFA-4CD8-BDFB-730D4061ACF3}"/>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F453147F-32BE-4B57-BD36-27B01715156B}"/>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92B6F8A9-0B34-4CB2-8FE0-7AC0DFF5DB7D}"/>
            </a:ext>
          </a:extLst>
        </xdr:cNvPr>
        <xdr:cNvCxnSpPr/>
      </xdr:nvCxnSpPr>
      <xdr:spPr>
        <a:xfrm flipV="1">
          <a:off x="15478125" y="9470390"/>
          <a:ext cx="0" cy="13781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9653E0EE-168B-4BB4-BC66-3BB54FFD686C}"/>
            </a:ext>
          </a:extLst>
        </xdr:cNvPr>
        <xdr:cNvSpPr txBox="1"/>
      </xdr:nvSpPr>
      <xdr:spPr>
        <a:xfrm>
          <a:off x="15563850" y="1082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E545B715-0993-44CB-9AD0-CD42877F4195}"/>
            </a:ext>
          </a:extLst>
        </xdr:cNvPr>
        <xdr:cNvCxnSpPr/>
      </xdr:nvCxnSpPr>
      <xdr:spPr>
        <a:xfrm>
          <a:off x="15401925" y="108485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583E533C-D124-4289-9AC4-84CEACF9124B}"/>
            </a:ext>
          </a:extLst>
        </xdr:cNvPr>
        <xdr:cNvSpPr txBox="1"/>
      </xdr:nvSpPr>
      <xdr:spPr>
        <a:xfrm>
          <a:off x="15563850" y="922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37C62144-C972-435D-8041-C4C69D7682F3}"/>
            </a:ext>
          </a:extLst>
        </xdr:cNvPr>
        <xdr:cNvCxnSpPr/>
      </xdr:nvCxnSpPr>
      <xdr:spPr>
        <a:xfrm>
          <a:off x="15401925" y="9470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61020</xdr:rowOff>
    </xdr:from>
    <xdr:to>
      <xdr:col>81</xdr:col>
      <xdr:colOff>44450</xdr:colOff>
      <xdr:row>60</xdr:row>
      <xdr:rowOff>79405</xdr:rowOff>
    </xdr:to>
    <xdr:cxnSp macro="">
      <xdr:nvCxnSpPr>
        <xdr:cNvPr id="325" name="直線コネクタ 324">
          <a:extLst>
            <a:ext uri="{FF2B5EF4-FFF2-40B4-BE49-F238E27FC236}">
              <a16:creationId xmlns:a16="http://schemas.microsoft.com/office/drawing/2014/main" id="{D3F059D9-098E-483D-9912-11A675646F5F}"/>
            </a:ext>
          </a:extLst>
        </xdr:cNvPr>
        <xdr:cNvCxnSpPr/>
      </xdr:nvCxnSpPr>
      <xdr:spPr>
        <a:xfrm>
          <a:off x="14716125" y="9779695"/>
          <a:ext cx="762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CB391130-581B-4625-BDB4-22C10F77D904}"/>
            </a:ext>
          </a:extLst>
        </xdr:cNvPr>
        <xdr:cNvSpPr txBox="1"/>
      </xdr:nvSpPr>
      <xdr:spPr>
        <a:xfrm>
          <a:off x="15563850" y="98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966CCF74-D2E7-490E-B809-F1DADED1B3F3}"/>
            </a:ext>
          </a:extLst>
        </xdr:cNvPr>
        <xdr:cNvSpPr/>
      </xdr:nvSpPr>
      <xdr:spPr>
        <a:xfrm>
          <a:off x="15430500" y="98380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34592</xdr:rowOff>
    </xdr:from>
    <xdr:to>
      <xdr:col>77</xdr:col>
      <xdr:colOff>44450</xdr:colOff>
      <xdr:row>60</xdr:row>
      <xdr:rowOff>61020</xdr:rowOff>
    </xdr:to>
    <xdr:cxnSp macro="">
      <xdr:nvCxnSpPr>
        <xdr:cNvPr id="328" name="直線コネクタ 327">
          <a:extLst>
            <a:ext uri="{FF2B5EF4-FFF2-40B4-BE49-F238E27FC236}">
              <a16:creationId xmlns:a16="http://schemas.microsoft.com/office/drawing/2014/main" id="{186B63FE-04D6-4272-AD83-00B5ACF1D912}"/>
            </a:ext>
          </a:extLst>
        </xdr:cNvPr>
        <xdr:cNvCxnSpPr/>
      </xdr:nvCxnSpPr>
      <xdr:spPr>
        <a:xfrm>
          <a:off x="13906500" y="9746917"/>
          <a:ext cx="809625" cy="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7F4AD54D-485A-4C5A-9C53-E07C9B3D1D77}"/>
            </a:ext>
          </a:extLst>
        </xdr:cNvPr>
        <xdr:cNvSpPr/>
      </xdr:nvSpPr>
      <xdr:spPr>
        <a:xfrm>
          <a:off x="14668500" y="98190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1ABB47AF-2131-46E8-BCD5-50FAEB478847}"/>
            </a:ext>
          </a:extLst>
        </xdr:cNvPr>
        <xdr:cNvSpPr txBox="1"/>
      </xdr:nvSpPr>
      <xdr:spPr>
        <a:xfrm>
          <a:off x="14373225" y="989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20804</xdr:rowOff>
    </xdr:from>
    <xdr:to>
      <xdr:col>72</xdr:col>
      <xdr:colOff>203200</xdr:colOff>
      <xdr:row>60</xdr:row>
      <xdr:rowOff>34592</xdr:rowOff>
    </xdr:to>
    <xdr:cxnSp macro="">
      <xdr:nvCxnSpPr>
        <xdr:cNvPr id="331" name="直線コネクタ 330">
          <a:extLst>
            <a:ext uri="{FF2B5EF4-FFF2-40B4-BE49-F238E27FC236}">
              <a16:creationId xmlns:a16="http://schemas.microsoft.com/office/drawing/2014/main" id="{695C81A7-A337-43B6-B766-E72D724E0881}"/>
            </a:ext>
          </a:extLst>
        </xdr:cNvPr>
        <xdr:cNvCxnSpPr/>
      </xdr:nvCxnSpPr>
      <xdr:spPr>
        <a:xfrm>
          <a:off x="13106400" y="9736304"/>
          <a:ext cx="8001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8D2E2903-50DB-4702-9C87-46DD9695E139}"/>
            </a:ext>
          </a:extLst>
        </xdr:cNvPr>
        <xdr:cNvSpPr/>
      </xdr:nvSpPr>
      <xdr:spPr>
        <a:xfrm>
          <a:off x="13868400" y="97889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37FFB1B9-FD28-4BB6-9D7E-CFD97ED0EDD9}"/>
            </a:ext>
          </a:extLst>
        </xdr:cNvPr>
        <xdr:cNvSpPr txBox="1"/>
      </xdr:nvSpPr>
      <xdr:spPr>
        <a:xfrm>
          <a:off x="13554075" y="98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166975</xdr:rowOff>
    </xdr:from>
    <xdr:to>
      <xdr:col>68</xdr:col>
      <xdr:colOff>152400</xdr:colOff>
      <xdr:row>60</xdr:row>
      <xdr:rowOff>20804</xdr:rowOff>
    </xdr:to>
    <xdr:cxnSp macro="">
      <xdr:nvCxnSpPr>
        <xdr:cNvPr id="334" name="直線コネクタ 333">
          <a:extLst>
            <a:ext uri="{FF2B5EF4-FFF2-40B4-BE49-F238E27FC236}">
              <a16:creationId xmlns:a16="http://schemas.microsoft.com/office/drawing/2014/main" id="{FA5C5844-1943-4BFA-9478-32EAA9C7FD42}"/>
            </a:ext>
          </a:extLst>
        </xdr:cNvPr>
        <xdr:cNvCxnSpPr/>
      </xdr:nvCxnSpPr>
      <xdr:spPr>
        <a:xfrm>
          <a:off x="12296775" y="9717375"/>
          <a:ext cx="809625"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CC8C4B1F-450D-4DB0-8831-2E04A5F903D0}"/>
            </a:ext>
          </a:extLst>
        </xdr:cNvPr>
        <xdr:cNvSpPr/>
      </xdr:nvSpPr>
      <xdr:spPr>
        <a:xfrm>
          <a:off x="13058775" y="984150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EA963C65-AE38-4813-BA46-647AA07516EC}"/>
            </a:ext>
          </a:extLst>
        </xdr:cNvPr>
        <xdr:cNvSpPr txBox="1"/>
      </xdr:nvSpPr>
      <xdr:spPr>
        <a:xfrm>
          <a:off x="12763500" y="991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62A9A5F3-093A-40CE-AF70-074DC21AEDCC}"/>
            </a:ext>
          </a:extLst>
        </xdr:cNvPr>
        <xdr:cNvSpPr/>
      </xdr:nvSpPr>
      <xdr:spPr>
        <a:xfrm>
          <a:off x="12239625" y="981737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AC8E45F6-4DF9-44E4-B166-B0FB62305A68}"/>
            </a:ext>
          </a:extLst>
        </xdr:cNvPr>
        <xdr:cNvSpPr txBox="1"/>
      </xdr:nvSpPr>
      <xdr:spPr>
        <a:xfrm>
          <a:off x="11953875" y="988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C7C5F56-B229-4B24-8B57-BD11282BED9B}"/>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FE0437E-012C-4DD2-B014-77EA8372B7F9}"/>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E05B1BD0-F0BE-4220-8D08-2CC21EB0EC4B}"/>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2A2FF537-AAE6-400E-B4EA-EBEF3E290439}"/>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8EFE7653-7658-4B2B-A5CB-622406338C24}"/>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28605</xdr:rowOff>
    </xdr:from>
    <xdr:to>
      <xdr:col>81</xdr:col>
      <xdr:colOff>95250</xdr:colOff>
      <xdr:row>60</xdr:row>
      <xdr:rowOff>130205</xdr:rowOff>
    </xdr:to>
    <xdr:sp macro="" textlink="">
      <xdr:nvSpPr>
        <xdr:cNvPr id="344" name="楕円 343">
          <a:extLst>
            <a:ext uri="{FF2B5EF4-FFF2-40B4-BE49-F238E27FC236}">
              <a16:creationId xmlns:a16="http://schemas.microsoft.com/office/drawing/2014/main" id="{EA3FC966-6ED7-410C-9EC1-31AFDFBA4011}"/>
            </a:ext>
          </a:extLst>
        </xdr:cNvPr>
        <xdr:cNvSpPr/>
      </xdr:nvSpPr>
      <xdr:spPr>
        <a:xfrm>
          <a:off x="15430500" y="97409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45132</xdr:rowOff>
    </xdr:from>
    <xdr:ext cx="762000" cy="259045"/>
    <xdr:sp macro="" textlink="">
      <xdr:nvSpPr>
        <xdr:cNvPr id="345" name="定員管理の状況該当値テキスト">
          <a:extLst>
            <a:ext uri="{FF2B5EF4-FFF2-40B4-BE49-F238E27FC236}">
              <a16:creationId xmlns:a16="http://schemas.microsoft.com/office/drawing/2014/main" id="{28159F59-C79F-420C-8679-B229C8354075}"/>
            </a:ext>
          </a:extLst>
        </xdr:cNvPr>
        <xdr:cNvSpPr txBox="1"/>
      </xdr:nvSpPr>
      <xdr:spPr>
        <a:xfrm>
          <a:off x="15563850" y="960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10220</xdr:rowOff>
    </xdr:from>
    <xdr:to>
      <xdr:col>77</xdr:col>
      <xdr:colOff>95250</xdr:colOff>
      <xdr:row>60</xdr:row>
      <xdr:rowOff>111820</xdr:rowOff>
    </xdr:to>
    <xdr:sp macro="" textlink="">
      <xdr:nvSpPr>
        <xdr:cNvPr id="346" name="楕円 345">
          <a:extLst>
            <a:ext uri="{FF2B5EF4-FFF2-40B4-BE49-F238E27FC236}">
              <a16:creationId xmlns:a16="http://schemas.microsoft.com/office/drawing/2014/main" id="{2619D3D8-6F47-49B3-9734-F65254634AD4}"/>
            </a:ext>
          </a:extLst>
        </xdr:cNvPr>
        <xdr:cNvSpPr/>
      </xdr:nvSpPr>
      <xdr:spPr>
        <a:xfrm>
          <a:off x="14668500" y="97225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121997</xdr:rowOff>
    </xdr:from>
    <xdr:ext cx="736600" cy="259045"/>
    <xdr:sp macro="" textlink="">
      <xdr:nvSpPr>
        <xdr:cNvPr id="347" name="テキスト ボックス 346">
          <a:extLst>
            <a:ext uri="{FF2B5EF4-FFF2-40B4-BE49-F238E27FC236}">
              <a16:creationId xmlns:a16="http://schemas.microsoft.com/office/drawing/2014/main" id="{48EECFE0-F8ED-4714-8E7C-D41BC5D3817F}"/>
            </a:ext>
          </a:extLst>
        </xdr:cNvPr>
        <xdr:cNvSpPr txBox="1"/>
      </xdr:nvSpPr>
      <xdr:spPr>
        <a:xfrm>
          <a:off x="14373225" y="951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155242</xdr:rowOff>
    </xdr:from>
    <xdr:to>
      <xdr:col>73</xdr:col>
      <xdr:colOff>44450</xdr:colOff>
      <xdr:row>60</xdr:row>
      <xdr:rowOff>85392</xdr:rowOff>
    </xdr:to>
    <xdr:sp macro="" textlink="">
      <xdr:nvSpPr>
        <xdr:cNvPr id="348" name="楕円 347">
          <a:extLst>
            <a:ext uri="{FF2B5EF4-FFF2-40B4-BE49-F238E27FC236}">
              <a16:creationId xmlns:a16="http://schemas.microsoft.com/office/drawing/2014/main" id="{369DC7B9-64AE-45F8-9EE6-0ADBC1181237}"/>
            </a:ext>
          </a:extLst>
        </xdr:cNvPr>
        <xdr:cNvSpPr/>
      </xdr:nvSpPr>
      <xdr:spPr>
        <a:xfrm>
          <a:off x="13868400" y="97088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95569</xdr:rowOff>
    </xdr:from>
    <xdr:ext cx="762000" cy="259045"/>
    <xdr:sp macro="" textlink="">
      <xdr:nvSpPr>
        <xdr:cNvPr id="349" name="テキスト ボックス 348">
          <a:extLst>
            <a:ext uri="{FF2B5EF4-FFF2-40B4-BE49-F238E27FC236}">
              <a16:creationId xmlns:a16="http://schemas.microsoft.com/office/drawing/2014/main" id="{2FA2DD19-D26C-4C26-A9B7-CC18CA07DC43}"/>
            </a:ext>
          </a:extLst>
        </xdr:cNvPr>
        <xdr:cNvSpPr txBox="1"/>
      </xdr:nvSpPr>
      <xdr:spPr>
        <a:xfrm>
          <a:off x="13554075" y="948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141454</xdr:rowOff>
    </xdr:from>
    <xdr:to>
      <xdr:col>68</xdr:col>
      <xdr:colOff>203200</xdr:colOff>
      <xdr:row>60</xdr:row>
      <xdr:rowOff>71604</xdr:rowOff>
    </xdr:to>
    <xdr:sp macro="" textlink="">
      <xdr:nvSpPr>
        <xdr:cNvPr id="350" name="楕円 349">
          <a:extLst>
            <a:ext uri="{FF2B5EF4-FFF2-40B4-BE49-F238E27FC236}">
              <a16:creationId xmlns:a16="http://schemas.microsoft.com/office/drawing/2014/main" id="{819EF84E-840F-4CE0-914B-89AE0102D068}"/>
            </a:ext>
          </a:extLst>
        </xdr:cNvPr>
        <xdr:cNvSpPr/>
      </xdr:nvSpPr>
      <xdr:spPr>
        <a:xfrm>
          <a:off x="13058775" y="96982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81781</xdr:rowOff>
    </xdr:from>
    <xdr:ext cx="762000" cy="259045"/>
    <xdr:sp macro="" textlink="">
      <xdr:nvSpPr>
        <xdr:cNvPr id="351" name="テキスト ボックス 350">
          <a:extLst>
            <a:ext uri="{FF2B5EF4-FFF2-40B4-BE49-F238E27FC236}">
              <a16:creationId xmlns:a16="http://schemas.microsoft.com/office/drawing/2014/main" id="{5A6C5953-CD22-48D6-B99B-856E0A45B9B4}"/>
            </a:ext>
          </a:extLst>
        </xdr:cNvPr>
        <xdr:cNvSpPr txBox="1"/>
      </xdr:nvSpPr>
      <xdr:spPr>
        <a:xfrm>
          <a:off x="12763500" y="947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116175</xdr:rowOff>
    </xdr:from>
    <xdr:to>
      <xdr:col>64</xdr:col>
      <xdr:colOff>152400</xdr:colOff>
      <xdr:row>60</xdr:row>
      <xdr:rowOff>46325</xdr:rowOff>
    </xdr:to>
    <xdr:sp macro="" textlink="">
      <xdr:nvSpPr>
        <xdr:cNvPr id="352" name="楕円 351">
          <a:extLst>
            <a:ext uri="{FF2B5EF4-FFF2-40B4-BE49-F238E27FC236}">
              <a16:creationId xmlns:a16="http://schemas.microsoft.com/office/drawing/2014/main" id="{9A09F8B2-8C2C-4F9A-8311-4F0F24F567B9}"/>
            </a:ext>
          </a:extLst>
        </xdr:cNvPr>
        <xdr:cNvSpPr/>
      </xdr:nvSpPr>
      <xdr:spPr>
        <a:xfrm>
          <a:off x="12239625" y="9669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56502</xdr:rowOff>
    </xdr:from>
    <xdr:ext cx="762000" cy="259045"/>
    <xdr:sp macro="" textlink="">
      <xdr:nvSpPr>
        <xdr:cNvPr id="353" name="テキスト ボックス 352">
          <a:extLst>
            <a:ext uri="{FF2B5EF4-FFF2-40B4-BE49-F238E27FC236}">
              <a16:creationId xmlns:a16="http://schemas.microsoft.com/office/drawing/2014/main" id="{9782F827-3F0D-42DB-AB8A-2FF7AC5DD36E}"/>
            </a:ext>
          </a:extLst>
        </xdr:cNvPr>
        <xdr:cNvSpPr txBox="1"/>
      </xdr:nvSpPr>
      <xdr:spPr>
        <a:xfrm>
          <a:off x="11953875" y="944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3D2DAB52-D6E5-4B38-AB6B-7387824AF4B2}"/>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FE419533-66DD-4DED-8D71-222CA6ABB7A8}"/>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EBEEE09F-FB7A-42B9-8EB8-B464E9F885F1}"/>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D7C0832C-D594-42F5-ADEE-8E3A7D9B352B}"/>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A524F877-EEB4-4A5A-9657-0072233EDDC7}"/>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7AE14521-8018-416E-A9BB-CF9D0E4472E2}"/>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99F91B0B-7F11-48FA-981D-6EB6D8A47480}"/>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41460FE5-9E0C-434E-8A25-8BE4AD173C5E}"/>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3827C5AF-1FA4-4D0C-8D0F-43C9B0F1544C}"/>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959073E6-5D8A-493F-9E1B-741B1C2D7247}"/>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9CA45ED8-63F6-494A-A9E8-BC209FFE86FC}"/>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AFAF40B3-B08E-4F7B-84B7-7A2D3CA0A4B6}"/>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52C0F69D-E821-40F8-AEEC-594DF03495D0}"/>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類似団体の平均を下回ったものの、主に</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過疎対策事業債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小学校プール改修等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償還が始まったことにより、前年度に比べ数値は悪化した。今後も過疎対策事業債、災害復旧事業債などの償還が始まり、比率の増加が見込まれることから、事業を精査し借り入れの抑制に努め、残高縮減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413FC518-A349-4D42-B05A-34898C0C21D0}"/>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FCBDC0FC-7117-4AE1-9EA5-55C9AC2F6845}"/>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42558DE-4BB0-4B33-9EE6-A63D7A0D33C9}"/>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362012FE-B669-4123-AC0D-DDF2DFACB60B}"/>
            </a:ext>
          </a:extLst>
        </xdr:cNvPr>
        <xdr:cNvCxnSpPr/>
      </xdr:nvCxnSpPr>
      <xdr:spPr>
        <a:xfrm>
          <a:off x="11668125" y="7454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B0CF66AC-A990-4902-A458-2FEF6B9A2BFF}"/>
            </a:ext>
          </a:extLst>
        </xdr:cNvPr>
        <xdr:cNvSpPr txBox="1"/>
      </xdr:nvSpPr>
      <xdr:spPr>
        <a:xfrm>
          <a:off x="10982325" y="731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694A844E-1183-48DA-920B-0A5EE8917412}"/>
            </a:ext>
          </a:extLst>
        </xdr:cNvPr>
        <xdr:cNvCxnSpPr/>
      </xdr:nvCxnSpPr>
      <xdr:spPr>
        <a:xfrm>
          <a:off x="11668125" y="7172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86E3357B-C10A-4572-83DF-98D43AE03344}"/>
            </a:ext>
          </a:extLst>
        </xdr:cNvPr>
        <xdr:cNvSpPr txBox="1"/>
      </xdr:nvSpPr>
      <xdr:spPr>
        <a:xfrm>
          <a:off x="10982325" y="703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B3713174-565C-4C27-A1EA-17A1D48F838D}"/>
            </a:ext>
          </a:extLst>
        </xdr:cNvPr>
        <xdr:cNvCxnSpPr/>
      </xdr:nvCxnSpPr>
      <xdr:spPr>
        <a:xfrm>
          <a:off x="11668125" y="68834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9631CC9B-4DCE-4BE8-B8B9-56577170DDD8}"/>
            </a:ext>
          </a:extLst>
        </xdr:cNvPr>
        <xdr:cNvSpPr txBox="1"/>
      </xdr:nvSpPr>
      <xdr:spPr>
        <a:xfrm>
          <a:off x="10982325"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3B998003-E7A6-4387-BCA2-9F8E62DC54C7}"/>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B13992B7-DC48-4076-8023-5A81F04ACAAC}"/>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172205B5-AEA2-4A9B-BFD3-109E4BD92C13}"/>
            </a:ext>
          </a:extLst>
        </xdr:cNvPr>
        <xdr:cNvCxnSpPr/>
      </xdr:nvCxnSpPr>
      <xdr:spPr>
        <a:xfrm>
          <a:off x="11668125" y="6311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AC2B9ECA-2F08-4220-909E-02B6995125A2}"/>
            </a:ext>
          </a:extLst>
        </xdr:cNvPr>
        <xdr:cNvSpPr txBox="1"/>
      </xdr:nvSpPr>
      <xdr:spPr>
        <a:xfrm>
          <a:off x="10982325"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6D717950-2F4A-4E43-90C1-926A8DB245EE}"/>
            </a:ext>
          </a:extLst>
        </xdr:cNvPr>
        <xdr:cNvCxnSpPr/>
      </xdr:nvCxnSpPr>
      <xdr:spPr>
        <a:xfrm>
          <a:off x="11668125" y="6029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2B89279A-08B5-4456-9B97-F4B1ED525CCF}"/>
            </a:ext>
          </a:extLst>
        </xdr:cNvPr>
        <xdr:cNvSpPr txBox="1"/>
      </xdr:nvSpPr>
      <xdr:spPr>
        <a:xfrm>
          <a:off x="10982325"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A62E25A9-48EC-49F6-B0A7-374DE2234C5F}"/>
            </a:ext>
          </a:extLst>
        </xdr:cNvPr>
        <xdr:cNvCxnSpPr/>
      </xdr:nvCxnSpPr>
      <xdr:spPr>
        <a:xfrm>
          <a:off x="11668125" y="5749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92CE6FF5-6E7D-4A6F-A7C1-8E6A5F0B69B5}"/>
            </a:ext>
          </a:extLst>
        </xdr:cNvPr>
        <xdr:cNvSpPr txBox="1"/>
      </xdr:nvSpPr>
      <xdr:spPr>
        <a:xfrm>
          <a:off x="10982325"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2854D039-E582-4431-9C51-DB37FBEBE71C}"/>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ECD0DE8F-EF01-4E61-945F-8193C64A0BF0}"/>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20E898A6-6D13-4BA7-83AF-5BD7E81C185D}"/>
            </a:ext>
          </a:extLst>
        </xdr:cNvPr>
        <xdr:cNvCxnSpPr/>
      </xdr:nvCxnSpPr>
      <xdr:spPr>
        <a:xfrm flipV="1">
          <a:off x="15478125" y="5908146"/>
          <a:ext cx="0" cy="1371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F6D59056-95BF-4398-A037-4C1707AC3354}"/>
            </a:ext>
          </a:extLst>
        </xdr:cNvPr>
        <xdr:cNvSpPr txBox="1"/>
      </xdr:nvSpPr>
      <xdr:spPr>
        <a:xfrm>
          <a:off x="15563850" y="724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514EC55F-AB80-4581-9DC9-52D26EAA6033}"/>
            </a:ext>
          </a:extLst>
        </xdr:cNvPr>
        <xdr:cNvCxnSpPr/>
      </xdr:nvCxnSpPr>
      <xdr:spPr>
        <a:xfrm>
          <a:off x="15401925" y="72797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2222CC03-6736-4FA9-97C2-9357D4AF465C}"/>
            </a:ext>
          </a:extLst>
        </xdr:cNvPr>
        <xdr:cNvSpPr txBox="1"/>
      </xdr:nvSpPr>
      <xdr:spPr>
        <a:xfrm>
          <a:off x="15563850" y="566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A5179373-3460-46E9-B517-3221E4FC20D3}"/>
            </a:ext>
          </a:extLst>
        </xdr:cNvPr>
        <xdr:cNvCxnSpPr/>
      </xdr:nvCxnSpPr>
      <xdr:spPr>
        <a:xfrm>
          <a:off x="15401925" y="5908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46567</xdr:rowOff>
    </xdr:to>
    <xdr:cxnSp macro="">
      <xdr:nvCxnSpPr>
        <xdr:cNvPr id="391" name="直線コネクタ 390">
          <a:extLst>
            <a:ext uri="{FF2B5EF4-FFF2-40B4-BE49-F238E27FC236}">
              <a16:creationId xmlns:a16="http://schemas.microsoft.com/office/drawing/2014/main" id="{06A6CBEA-D0C4-4AEC-82D9-42C2AC47A56B}"/>
            </a:ext>
          </a:extLst>
        </xdr:cNvPr>
        <xdr:cNvCxnSpPr/>
      </xdr:nvCxnSpPr>
      <xdr:spPr>
        <a:xfrm>
          <a:off x="14716125" y="6513513"/>
          <a:ext cx="762000"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786353C6-0241-42BE-B9DD-CB740E759333}"/>
            </a:ext>
          </a:extLst>
        </xdr:cNvPr>
        <xdr:cNvSpPr txBox="1"/>
      </xdr:nvSpPr>
      <xdr:spPr>
        <a:xfrm>
          <a:off x="1556385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8AFEF3A5-7904-4610-B39C-D6FBD24130BB}"/>
            </a:ext>
          </a:extLst>
        </xdr:cNvPr>
        <xdr:cNvSpPr/>
      </xdr:nvSpPr>
      <xdr:spPr>
        <a:xfrm>
          <a:off x="15430500" y="64928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36513</xdr:rowOff>
    </xdr:from>
    <xdr:to>
      <xdr:col>77</xdr:col>
      <xdr:colOff>44450</xdr:colOff>
      <xdr:row>40</xdr:row>
      <xdr:rowOff>96838</xdr:rowOff>
    </xdr:to>
    <xdr:cxnSp macro="">
      <xdr:nvCxnSpPr>
        <xdr:cNvPr id="394" name="直線コネクタ 393">
          <a:extLst>
            <a:ext uri="{FF2B5EF4-FFF2-40B4-BE49-F238E27FC236}">
              <a16:creationId xmlns:a16="http://schemas.microsoft.com/office/drawing/2014/main" id="{503604AA-CB67-43B9-BC8C-1DAAAADE6C27}"/>
            </a:ext>
          </a:extLst>
        </xdr:cNvPr>
        <xdr:cNvCxnSpPr/>
      </xdr:nvCxnSpPr>
      <xdr:spPr>
        <a:xfrm flipV="1">
          <a:off x="13906500" y="6513513"/>
          <a:ext cx="809625"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8FEFFF2B-9CCE-4E85-A104-D564CC29D0B7}"/>
            </a:ext>
          </a:extLst>
        </xdr:cNvPr>
        <xdr:cNvSpPr/>
      </xdr:nvSpPr>
      <xdr:spPr>
        <a:xfrm>
          <a:off x="14668500" y="64791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7783234A-EC05-48EE-AA72-BD912CA2C0BA}"/>
            </a:ext>
          </a:extLst>
        </xdr:cNvPr>
        <xdr:cNvSpPr txBox="1"/>
      </xdr:nvSpPr>
      <xdr:spPr>
        <a:xfrm>
          <a:off x="14373225"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96838</xdr:rowOff>
    </xdr:from>
    <xdr:to>
      <xdr:col>72</xdr:col>
      <xdr:colOff>203200</xdr:colOff>
      <xdr:row>41</xdr:row>
      <xdr:rowOff>5821</xdr:rowOff>
    </xdr:to>
    <xdr:cxnSp macro="">
      <xdr:nvCxnSpPr>
        <xdr:cNvPr id="397" name="直線コネクタ 396">
          <a:extLst>
            <a:ext uri="{FF2B5EF4-FFF2-40B4-BE49-F238E27FC236}">
              <a16:creationId xmlns:a16="http://schemas.microsoft.com/office/drawing/2014/main" id="{B3048AE3-0C4A-44C6-819F-A9928692DBDB}"/>
            </a:ext>
          </a:extLst>
        </xdr:cNvPr>
        <xdr:cNvCxnSpPr/>
      </xdr:nvCxnSpPr>
      <xdr:spPr>
        <a:xfrm flipV="1">
          <a:off x="13106400" y="6573838"/>
          <a:ext cx="80010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45BEFC1C-430B-473B-A9E5-36FC6CF705F6}"/>
            </a:ext>
          </a:extLst>
        </xdr:cNvPr>
        <xdr:cNvSpPr/>
      </xdr:nvSpPr>
      <xdr:spPr>
        <a:xfrm>
          <a:off x="13868400" y="65129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a:extLst>
            <a:ext uri="{FF2B5EF4-FFF2-40B4-BE49-F238E27FC236}">
              <a16:creationId xmlns:a16="http://schemas.microsoft.com/office/drawing/2014/main" id="{8A64CCD3-D3E7-4EEB-800C-774F08107E38}"/>
            </a:ext>
          </a:extLst>
        </xdr:cNvPr>
        <xdr:cNvSpPr txBox="1"/>
      </xdr:nvSpPr>
      <xdr:spPr>
        <a:xfrm>
          <a:off x="13554075" y="629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5821</xdr:rowOff>
    </xdr:from>
    <xdr:to>
      <xdr:col>68</xdr:col>
      <xdr:colOff>152400</xdr:colOff>
      <xdr:row>41</xdr:row>
      <xdr:rowOff>56092</xdr:rowOff>
    </xdr:to>
    <xdr:cxnSp macro="">
      <xdr:nvCxnSpPr>
        <xdr:cNvPr id="400" name="直線コネクタ 399">
          <a:extLst>
            <a:ext uri="{FF2B5EF4-FFF2-40B4-BE49-F238E27FC236}">
              <a16:creationId xmlns:a16="http://schemas.microsoft.com/office/drawing/2014/main" id="{745516B8-CFF5-4D43-8D7D-978D90F6E501}"/>
            </a:ext>
          </a:extLst>
        </xdr:cNvPr>
        <xdr:cNvCxnSpPr/>
      </xdr:nvCxnSpPr>
      <xdr:spPr>
        <a:xfrm flipV="1">
          <a:off x="12296775" y="6647921"/>
          <a:ext cx="809625" cy="4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1214299E-604D-4E54-A44E-CF50427F3148}"/>
            </a:ext>
          </a:extLst>
        </xdr:cNvPr>
        <xdr:cNvSpPr/>
      </xdr:nvSpPr>
      <xdr:spPr>
        <a:xfrm>
          <a:off x="13058775" y="65733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402" name="テキスト ボックス 401">
          <a:extLst>
            <a:ext uri="{FF2B5EF4-FFF2-40B4-BE49-F238E27FC236}">
              <a16:creationId xmlns:a16="http://schemas.microsoft.com/office/drawing/2014/main" id="{89A1CF9D-DE48-47BF-8A78-B14C8561E39A}"/>
            </a:ext>
          </a:extLst>
        </xdr:cNvPr>
        <xdr:cNvSpPr txBox="1"/>
      </xdr:nvSpPr>
      <xdr:spPr>
        <a:xfrm>
          <a:off x="12763500" y="635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939B5E4D-2FE8-4953-815A-8D81C290CC2D}"/>
            </a:ext>
          </a:extLst>
        </xdr:cNvPr>
        <xdr:cNvSpPr/>
      </xdr:nvSpPr>
      <xdr:spPr>
        <a:xfrm>
          <a:off x="12239625" y="65600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a:extLst>
            <a:ext uri="{FF2B5EF4-FFF2-40B4-BE49-F238E27FC236}">
              <a16:creationId xmlns:a16="http://schemas.microsoft.com/office/drawing/2014/main" id="{D69819EE-1257-47FB-88D7-D571285A9E81}"/>
            </a:ext>
          </a:extLst>
        </xdr:cNvPr>
        <xdr:cNvSpPr txBox="1"/>
      </xdr:nvSpPr>
      <xdr:spPr>
        <a:xfrm>
          <a:off x="11953875" y="634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6E6CF98C-8AD4-4B53-83D6-57AAD463841F}"/>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C8C4994E-9BFA-47D4-BB41-1FB13F61B112}"/>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D8D82F00-8754-4510-9E09-9B8BBF52BFC7}"/>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B6B55E80-D176-4C51-A2DD-2ECD53871449}"/>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1138D443-CD3C-4D63-9D4F-CEF697351149}"/>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10" name="楕円 409">
          <a:extLst>
            <a:ext uri="{FF2B5EF4-FFF2-40B4-BE49-F238E27FC236}">
              <a16:creationId xmlns:a16="http://schemas.microsoft.com/office/drawing/2014/main" id="{2D93A1E2-83A5-47BD-B1F2-74C98258F30B}"/>
            </a:ext>
          </a:extLst>
        </xdr:cNvPr>
        <xdr:cNvSpPr/>
      </xdr:nvSpPr>
      <xdr:spPr>
        <a:xfrm>
          <a:off x="15430500" y="64791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11" name="公債費負担の状況該当値テキスト">
          <a:extLst>
            <a:ext uri="{FF2B5EF4-FFF2-40B4-BE49-F238E27FC236}">
              <a16:creationId xmlns:a16="http://schemas.microsoft.com/office/drawing/2014/main" id="{F4E8393B-FADF-45F6-9C81-8BDF7ADA20AE}"/>
            </a:ext>
          </a:extLst>
        </xdr:cNvPr>
        <xdr:cNvSpPr txBox="1"/>
      </xdr:nvSpPr>
      <xdr:spPr>
        <a:xfrm>
          <a:off x="15563850" y="632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157163</xdr:rowOff>
    </xdr:from>
    <xdr:to>
      <xdr:col>77</xdr:col>
      <xdr:colOff>95250</xdr:colOff>
      <xdr:row>40</xdr:row>
      <xdr:rowOff>87313</xdr:rowOff>
    </xdr:to>
    <xdr:sp macro="" textlink="">
      <xdr:nvSpPr>
        <xdr:cNvPr id="412" name="楕円 411">
          <a:extLst>
            <a:ext uri="{FF2B5EF4-FFF2-40B4-BE49-F238E27FC236}">
              <a16:creationId xmlns:a16="http://schemas.microsoft.com/office/drawing/2014/main" id="{41E5454D-005C-4A91-BF6F-E939BB7B5129}"/>
            </a:ext>
          </a:extLst>
        </xdr:cNvPr>
        <xdr:cNvSpPr/>
      </xdr:nvSpPr>
      <xdr:spPr>
        <a:xfrm>
          <a:off x="14668500" y="64754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97490</xdr:rowOff>
    </xdr:from>
    <xdr:ext cx="736600" cy="259045"/>
    <xdr:sp macro="" textlink="">
      <xdr:nvSpPr>
        <xdr:cNvPr id="413" name="テキスト ボックス 412">
          <a:extLst>
            <a:ext uri="{FF2B5EF4-FFF2-40B4-BE49-F238E27FC236}">
              <a16:creationId xmlns:a16="http://schemas.microsoft.com/office/drawing/2014/main" id="{B20EBA48-ADC6-435D-8447-A6EFCC4F8509}"/>
            </a:ext>
          </a:extLst>
        </xdr:cNvPr>
        <xdr:cNvSpPr txBox="1"/>
      </xdr:nvSpPr>
      <xdr:spPr>
        <a:xfrm>
          <a:off x="14373225" y="625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46038</xdr:rowOff>
    </xdr:from>
    <xdr:to>
      <xdr:col>73</xdr:col>
      <xdr:colOff>44450</xdr:colOff>
      <xdr:row>40</xdr:row>
      <xdr:rowOff>147638</xdr:rowOff>
    </xdr:to>
    <xdr:sp macro="" textlink="">
      <xdr:nvSpPr>
        <xdr:cNvPr id="414" name="楕円 413">
          <a:extLst>
            <a:ext uri="{FF2B5EF4-FFF2-40B4-BE49-F238E27FC236}">
              <a16:creationId xmlns:a16="http://schemas.microsoft.com/office/drawing/2014/main" id="{47366B96-01B2-4A8C-B23F-DC8F774FEE95}"/>
            </a:ext>
          </a:extLst>
        </xdr:cNvPr>
        <xdr:cNvSpPr/>
      </xdr:nvSpPr>
      <xdr:spPr>
        <a:xfrm>
          <a:off x="13868400" y="65262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415" name="テキスト ボックス 414">
          <a:extLst>
            <a:ext uri="{FF2B5EF4-FFF2-40B4-BE49-F238E27FC236}">
              <a16:creationId xmlns:a16="http://schemas.microsoft.com/office/drawing/2014/main" id="{4D02C96C-2419-4113-82EB-C2F1E893BCFB}"/>
            </a:ext>
          </a:extLst>
        </xdr:cNvPr>
        <xdr:cNvSpPr txBox="1"/>
      </xdr:nvSpPr>
      <xdr:spPr>
        <a:xfrm>
          <a:off x="13554075" y="660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126471</xdr:rowOff>
    </xdr:from>
    <xdr:to>
      <xdr:col>68</xdr:col>
      <xdr:colOff>203200</xdr:colOff>
      <xdr:row>41</xdr:row>
      <xdr:rowOff>56621</xdr:rowOff>
    </xdr:to>
    <xdr:sp macro="" textlink="">
      <xdr:nvSpPr>
        <xdr:cNvPr id="416" name="楕円 415">
          <a:extLst>
            <a:ext uri="{FF2B5EF4-FFF2-40B4-BE49-F238E27FC236}">
              <a16:creationId xmlns:a16="http://schemas.microsoft.com/office/drawing/2014/main" id="{DA0761E8-28D7-4AE5-8561-13F3E6FC66ED}"/>
            </a:ext>
          </a:extLst>
        </xdr:cNvPr>
        <xdr:cNvSpPr/>
      </xdr:nvSpPr>
      <xdr:spPr>
        <a:xfrm>
          <a:off x="13058775" y="66002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41398</xdr:rowOff>
    </xdr:from>
    <xdr:ext cx="762000" cy="259045"/>
    <xdr:sp macro="" textlink="">
      <xdr:nvSpPr>
        <xdr:cNvPr id="417" name="テキスト ボックス 416">
          <a:extLst>
            <a:ext uri="{FF2B5EF4-FFF2-40B4-BE49-F238E27FC236}">
              <a16:creationId xmlns:a16="http://schemas.microsoft.com/office/drawing/2014/main" id="{7E1160D1-0E43-4E1D-8CAE-4EE06B2BF38D}"/>
            </a:ext>
          </a:extLst>
        </xdr:cNvPr>
        <xdr:cNvSpPr txBox="1"/>
      </xdr:nvSpPr>
      <xdr:spPr>
        <a:xfrm>
          <a:off x="12763500" y="668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5292</xdr:rowOff>
    </xdr:from>
    <xdr:to>
      <xdr:col>64</xdr:col>
      <xdr:colOff>152400</xdr:colOff>
      <xdr:row>41</xdr:row>
      <xdr:rowOff>106892</xdr:rowOff>
    </xdr:to>
    <xdr:sp macro="" textlink="">
      <xdr:nvSpPr>
        <xdr:cNvPr id="418" name="楕円 417">
          <a:extLst>
            <a:ext uri="{FF2B5EF4-FFF2-40B4-BE49-F238E27FC236}">
              <a16:creationId xmlns:a16="http://schemas.microsoft.com/office/drawing/2014/main" id="{64E9BAC2-0211-4195-A1E5-92DB6DF9A340}"/>
            </a:ext>
          </a:extLst>
        </xdr:cNvPr>
        <xdr:cNvSpPr/>
      </xdr:nvSpPr>
      <xdr:spPr>
        <a:xfrm>
          <a:off x="12239625" y="66473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91669</xdr:rowOff>
    </xdr:from>
    <xdr:ext cx="762000" cy="259045"/>
    <xdr:sp macro="" textlink="">
      <xdr:nvSpPr>
        <xdr:cNvPr id="419" name="テキスト ボックス 418">
          <a:extLst>
            <a:ext uri="{FF2B5EF4-FFF2-40B4-BE49-F238E27FC236}">
              <a16:creationId xmlns:a16="http://schemas.microsoft.com/office/drawing/2014/main" id="{236C7E12-BA5D-45DF-8335-FAC18956076C}"/>
            </a:ext>
          </a:extLst>
        </xdr:cNvPr>
        <xdr:cNvSpPr txBox="1"/>
      </xdr:nvSpPr>
      <xdr:spPr>
        <a:xfrm>
          <a:off x="11953875" y="672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42040EE6-650E-4990-B665-B2FAEF1736EE}"/>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24FDE243-77E4-4693-BD03-B530701E531F}"/>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F9F974EA-D327-4E92-8F49-94B178AA62AF}"/>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974F8AB2-9CC6-4629-861C-F6C1CDA9BC09}"/>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2DA76BDB-6100-49F5-9481-4E6A1537DBEA}"/>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E7EABAFE-C2E3-413B-9D86-36F170876D51}"/>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44778BA6-7C6F-4376-B121-9A034615D2DD}"/>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26ED9692-AC3B-42A0-9BE9-50A2AF3B5E1E}"/>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42BC2271-7B03-462C-A6E2-7BE75E7E43A5}"/>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663803D0-703B-41AD-A475-69D04440D4D3}"/>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27F29323-BC23-4E9F-9AF1-1CC7C4B2EECA}"/>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61E92CA5-BDA1-41AF-B57C-3B58ED9DC9AD}"/>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D368FDFD-6588-4FEA-B8D8-B50F3A7CC95B}"/>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主に地方債の現在高が減少したこと、充当可能な基金の残高が増加したことにより、数値が改善した。</a:t>
          </a:r>
        </a:p>
        <a:p>
          <a:r>
            <a:rPr kumimoji="1" lang="ja-JP" altLang="en-US" sz="1300">
              <a:latin typeface="ＭＳ Ｐゴシック" panose="020B0600070205080204" pitchFamily="50" charset="-128"/>
              <a:ea typeface="ＭＳ Ｐゴシック" panose="020B0600070205080204" pitchFamily="50" charset="-128"/>
            </a:rPr>
            <a:t>　しかしながら、今後有機物リサイクルセンター美土里館の改修や道の駅もてぎのリニューアルなど、大規模事業を予定しているため、基金の取り崩し、地方債の借り入れ増加が見込まれる。引き続き、基金の積み立て、交付税措置のある有利な地方債の活用など、将来負担の軽減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A59A179A-845D-4F35-B3BC-E62AF87D6409}"/>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56C34D2D-EF3A-4F3D-828D-8968D85E9F33}"/>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8EAC124-0D47-4462-B646-1A1E22885CEB}"/>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D6A41BD4-79D4-4B87-BB50-66B8DC8C0AFF}"/>
            </a:ext>
          </a:extLst>
        </xdr:cNvPr>
        <xdr:cNvCxnSpPr/>
      </xdr:nvCxnSpPr>
      <xdr:spPr>
        <a:xfrm>
          <a:off x="11668125" y="381771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22D33255-A8F1-425B-944D-000F00FBFAFA}"/>
            </a:ext>
          </a:extLst>
        </xdr:cNvPr>
        <xdr:cNvSpPr txBox="1"/>
      </xdr:nvSpPr>
      <xdr:spPr>
        <a:xfrm>
          <a:off x="10982325" y="368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79169C02-187B-486E-AE91-AAEC66BE5A3F}"/>
            </a:ext>
          </a:extLst>
        </xdr:cNvPr>
        <xdr:cNvCxnSpPr/>
      </xdr:nvCxnSpPr>
      <xdr:spPr>
        <a:xfrm>
          <a:off x="11668125" y="34888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257410F1-1FC0-43E4-A33E-C7D2F00D3582}"/>
            </a:ext>
          </a:extLst>
        </xdr:cNvPr>
        <xdr:cNvSpPr txBox="1"/>
      </xdr:nvSpPr>
      <xdr:spPr>
        <a:xfrm>
          <a:off x="10982325" y="336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8DFB9F78-FED3-464A-AE61-16B04E8D7A4D}"/>
            </a:ext>
          </a:extLst>
        </xdr:cNvPr>
        <xdr:cNvCxnSpPr/>
      </xdr:nvCxnSpPr>
      <xdr:spPr>
        <a:xfrm>
          <a:off x="11668125" y="31632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E85D88A9-5F01-4B99-9C82-9944E7B90C34}"/>
            </a:ext>
          </a:extLst>
        </xdr:cNvPr>
        <xdr:cNvSpPr txBox="1"/>
      </xdr:nvSpPr>
      <xdr:spPr>
        <a:xfrm>
          <a:off x="10982325" y="30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80FFAB52-1A4A-48DD-8DE2-5B38E63026C0}"/>
            </a:ext>
          </a:extLst>
        </xdr:cNvPr>
        <xdr:cNvCxnSpPr/>
      </xdr:nvCxnSpPr>
      <xdr:spPr>
        <a:xfrm>
          <a:off x="11668125" y="28375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CE166C21-6124-460A-8B63-A6E74BD1D29C}"/>
            </a:ext>
          </a:extLst>
        </xdr:cNvPr>
        <xdr:cNvSpPr txBox="1"/>
      </xdr:nvSpPr>
      <xdr:spPr>
        <a:xfrm>
          <a:off x="10982325" y="270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E470D8DF-8016-4CC5-95CA-0FEF1C8B9278}"/>
            </a:ext>
          </a:extLst>
        </xdr:cNvPr>
        <xdr:cNvCxnSpPr/>
      </xdr:nvCxnSpPr>
      <xdr:spPr>
        <a:xfrm>
          <a:off x="11668125" y="251187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A51A99BF-61A1-4BED-B3EA-ECC193E3F60D}"/>
            </a:ext>
          </a:extLst>
        </xdr:cNvPr>
        <xdr:cNvSpPr txBox="1"/>
      </xdr:nvSpPr>
      <xdr:spPr>
        <a:xfrm>
          <a:off x="10982325" y="238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CC83B6CC-47ED-4708-AA46-C4BF9F38C2C3}"/>
            </a:ext>
          </a:extLst>
        </xdr:cNvPr>
        <xdr:cNvCxnSpPr/>
      </xdr:nvCxnSpPr>
      <xdr:spPr>
        <a:xfrm>
          <a:off x="11668125" y="219256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89D2EEC3-9067-4E07-8328-9DB45190A807}"/>
            </a:ext>
          </a:extLst>
        </xdr:cNvPr>
        <xdr:cNvSpPr txBox="1"/>
      </xdr:nvSpPr>
      <xdr:spPr>
        <a:xfrm>
          <a:off x="10982325"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E5E1C70-24D3-40E4-AD1C-34F68CDF8D6A}"/>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1D665AAA-46B2-40CD-839F-61F78D78707A}"/>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9E6F8986-D95E-4877-9D59-0CF1E658BE27}"/>
            </a:ext>
          </a:extLst>
        </xdr:cNvPr>
        <xdr:cNvCxnSpPr/>
      </xdr:nvCxnSpPr>
      <xdr:spPr>
        <a:xfrm flipV="1">
          <a:off x="15478125" y="2192564"/>
          <a:ext cx="0" cy="1580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FA8B0ABF-EF79-42BF-B656-32B34CED6AAA}"/>
            </a:ext>
          </a:extLst>
        </xdr:cNvPr>
        <xdr:cNvSpPr txBox="1"/>
      </xdr:nvSpPr>
      <xdr:spPr>
        <a:xfrm>
          <a:off x="15563850" y="37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19A8E2A1-2D96-409B-BA86-E493F6A4E4AF}"/>
            </a:ext>
          </a:extLst>
        </xdr:cNvPr>
        <xdr:cNvCxnSpPr/>
      </xdr:nvCxnSpPr>
      <xdr:spPr>
        <a:xfrm>
          <a:off x="15401925" y="37726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BFD2DE96-A25B-4EEE-A15C-BB3F32871173}"/>
            </a:ext>
          </a:extLst>
        </xdr:cNvPr>
        <xdr:cNvSpPr txBox="1"/>
      </xdr:nvSpPr>
      <xdr:spPr>
        <a:xfrm>
          <a:off x="15563850" y="190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36F16CE9-6B51-44B1-A696-EC4156BEAAF7}"/>
            </a:ext>
          </a:extLst>
        </xdr:cNvPr>
        <xdr:cNvCxnSpPr/>
      </xdr:nvCxnSpPr>
      <xdr:spPr>
        <a:xfrm>
          <a:off x="15401925" y="21925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93557</xdr:rowOff>
    </xdr:from>
    <xdr:to>
      <xdr:col>81</xdr:col>
      <xdr:colOff>44450</xdr:colOff>
      <xdr:row>14</xdr:row>
      <xdr:rowOff>46204</xdr:rowOff>
    </xdr:to>
    <xdr:cxnSp macro="">
      <xdr:nvCxnSpPr>
        <xdr:cNvPr id="455" name="直線コネクタ 454">
          <a:extLst>
            <a:ext uri="{FF2B5EF4-FFF2-40B4-BE49-F238E27FC236}">
              <a16:creationId xmlns:a16="http://schemas.microsoft.com/office/drawing/2014/main" id="{4A4233EB-E051-4F8E-94B2-7EF71B1AF1B1}"/>
            </a:ext>
          </a:extLst>
        </xdr:cNvPr>
        <xdr:cNvCxnSpPr/>
      </xdr:nvCxnSpPr>
      <xdr:spPr>
        <a:xfrm flipV="1">
          <a:off x="14716125" y="2198582"/>
          <a:ext cx="762000" cy="1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6" name="将来負担の状況平均値テキスト">
          <a:extLst>
            <a:ext uri="{FF2B5EF4-FFF2-40B4-BE49-F238E27FC236}">
              <a16:creationId xmlns:a16="http://schemas.microsoft.com/office/drawing/2014/main" id="{C5A00B49-A559-42B3-9DAD-F88D5DE774EB}"/>
            </a:ext>
          </a:extLst>
        </xdr:cNvPr>
        <xdr:cNvSpPr txBox="1"/>
      </xdr:nvSpPr>
      <xdr:spPr>
        <a:xfrm>
          <a:off x="15563850" y="200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9A724FD8-406C-44B2-B0F2-BF537FBE70DB}"/>
            </a:ext>
          </a:extLst>
        </xdr:cNvPr>
        <xdr:cNvSpPr/>
      </xdr:nvSpPr>
      <xdr:spPr>
        <a:xfrm>
          <a:off x="15430500" y="21354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46204</xdr:rowOff>
    </xdr:from>
    <xdr:to>
      <xdr:col>77</xdr:col>
      <xdr:colOff>44450</xdr:colOff>
      <xdr:row>14</xdr:row>
      <xdr:rowOff>143873</xdr:rowOff>
    </xdr:to>
    <xdr:cxnSp macro="">
      <xdr:nvCxnSpPr>
        <xdr:cNvPr id="458" name="直線コネクタ 457">
          <a:extLst>
            <a:ext uri="{FF2B5EF4-FFF2-40B4-BE49-F238E27FC236}">
              <a16:creationId xmlns:a16="http://schemas.microsoft.com/office/drawing/2014/main" id="{0DE7F8A3-DA3D-407B-B17D-52FCA98D0866}"/>
            </a:ext>
          </a:extLst>
        </xdr:cNvPr>
        <xdr:cNvCxnSpPr/>
      </xdr:nvCxnSpPr>
      <xdr:spPr>
        <a:xfrm flipV="1">
          <a:off x="13906500" y="2316329"/>
          <a:ext cx="809625" cy="9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66AEAE18-15A9-4AB7-9F5A-0EF653BF61F8}"/>
            </a:ext>
          </a:extLst>
        </xdr:cNvPr>
        <xdr:cNvSpPr/>
      </xdr:nvSpPr>
      <xdr:spPr>
        <a:xfrm>
          <a:off x="14668500" y="22362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E5ABDCFB-C166-4D42-8913-5E7705052B14}"/>
            </a:ext>
          </a:extLst>
        </xdr:cNvPr>
        <xdr:cNvSpPr txBox="1"/>
      </xdr:nvSpPr>
      <xdr:spPr>
        <a:xfrm>
          <a:off x="14373225" y="201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143873</xdr:rowOff>
    </xdr:from>
    <xdr:to>
      <xdr:col>72</xdr:col>
      <xdr:colOff>203200</xdr:colOff>
      <xdr:row>16</xdr:row>
      <xdr:rowOff>49167</xdr:rowOff>
    </xdr:to>
    <xdr:cxnSp macro="">
      <xdr:nvCxnSpPr>
        <xdr:cNvPr id="461" name="直線コネクタ 460">
          <a:extLst>
            <a:ext uri="{FF2B5EF4-FFF2-40B4-BE49-F238E27FC236}">
              <a16:creationId xmlns:a16="http://schemas.microsoft.com/office/drawing/2014/main" id="{8480C1B8-98CC-48B1-818E-62EBFDEFC22E}"/>
            </a:ext>
          </a:extLst>
        </xdr:cNvPr>
        <xdr:cNvCxnSpPr/>
      </xdr:nvCxnSpPr>
      <xdr:spPr>
        <a:xfrm flipV="1">
          <a:off x="13106400" y="2407648"/>
          <a:ext cx="800100" cy="22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a:extLst>
            <a:ext uri="{FF2B5EF4-FFF2-40B4-BE49-F238E27FC236}">
              <a16:creationId xmlns:a16="http://schemas.microsoft.com/office/drawing/2014/main" id="{1BAA218E-3A95-4C7C-B6EB-99E18A4DA8D8}"/>
            </a:ext>
          </a:extLst>
        </xdr:cNvPr>
        <xdr:cNvSpPr/>
      </xdr:nvSpPr>
      <xdr:spPr>
        <a:xfrm>
          <a:off x="13868400" y="23990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47067</xdr:rowOff>
    </xdr:from>
    <xdr:ext cx="762000" cy="259045"/>
    <xdr:sp macro="" textlink="">
      <xdr:nvSpPr>
        <xdr:cNvPr id="463" name="テキスト ボックス 462">
          <a:extLst>
            <a:ext uri="{FF2B5EF4-FFF2-40B4-BE49-F238E27FC236}">
              <a16:creationId xmlns:a16="http://schemas.microsoft.com/office/drawing/2014/main" id="{E71A2BA1-E49E-4E6B-9EFB-7C536EC9460D}"/>
            </a:ext>
          </a:extLst>
        </xdr:cNvPr>
        <xdr:cNvSpPr txBox="1"/>
      </xdr:nvSpPr>
      <xdr:spPr>
        <a:xfrm>
          <a:off x="13554075" y="24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49167</xdr:rowOff>
    </xdr:from>
    <xdr:to>
      <xdr:col>68</xdr:col>
      <xdr:colOff>152400</xdr:colOff>
      <xdr:row>16</xdr:row>
      <xdr:rowOff>122706</xdr:rowOff>
    </xdr:to>
    <xdr:cxnSp macro="">
      <xdr:nvCxnSpPr>
        <xdr:cNvPr id="464" name="直線コネクタ 463">
          <a:extLst>
            <a:ext uri="{FF2B5EF4-FFF2-40B4-BE49-F238E27FC236}">
              <a16:creationId xmlns:a16="http://schemas.microsoft.com/office/drawing/2014/main" id="{EB9B2EB0-D555-41EE-B8D0-DEC0DE99F612}"/>
            </a:ext>
          </a:extLst>
        </xdr:cNvPr>
        <xdr:cNvCxnSpPr/>
      </xdr:nvCxnSpPr>
      <xdr:spPr>
        <a:xfrm flipV="1">
          <a:off x="12296775" y="2636792"/>
          <a:ext cx="809625" cy="7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65" name="フローチャート: 判断 464">
          <a:extLst>
            <a:ext uri="{FF2B5EF4-FFF2-40B4-BE49-F238E27FC236}">
              <a16:creationId xmlns:a16="http://schemas.microsoft.com/office/drawing/2014/main" id="{6EC00B61-C569-47F1-B2D4-85AB1C712366}"/>
            </a:ext>
          </a:extLst>
        </xdr:cNvPr>
        <xdr:cNvSpPr/>
      </xdr:nvSpPr>
      <xdr:spPr>
        <a:xfrm>
          <a:off x="13058775" y="237353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6" name="テキスト ボックス 465">
          <a:extLst>
            <a:ext uri="{FF2B5EF4-FFF2-40B4-BE49-F238E27FC236}">
              <a16:creationId xmlns:a16="http://schemas.microsoft.com/office/drawing/2014/main" id="{37C4E436-9DD3-44D2-9C20-A3E311CE5E18}"/>
            </a:ext>
          </a:extLst>
        </xdr:cNvPr>
        <xdr:cNvSpPr txBox="1"/>
      </xdr:nvSpPr>
      <xdr:spPr>
        <a:xfrm>
          <a:off x="12763500" y="215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7" name="フローチャート: 判断 466">
          <a:extLst>
            <a:ext uri="{FF2B5EF4-FFF2-40B4-BE49-F238E27FC236}">
              <a16:creationId xmlns:a16="http://schemas.microsoft.com/office/drawing/2014/main" id="{B0C4C24F-BF25-487C-9C53-CEFC6FE6A9BD}"/>
            </a:ext>
          </a:extLst>
        </xdr:cNvPr>
        <xdr:cNvSpPr/>
      </xdr:nvSpPr>
      <xdr:spPr>
        <a:xfrm>
          <a:off x="12239625" y="237239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8" name="テキスト ボックス 467">
          <a:extLst>
            <a:ext uri="{FF2B5EF4-FFF2-40B4-BE49-F238E27FC236}">
              <a16:creationId xmlns:a16="http://schemas.microsoft.com/office/drawing/2014/main" id="{91ECA500-0F98-49B5-9420-7CEB3A2FA32D}"/>
            </a:ext>
          </a:extLst>
        </xdr:cNvPr>
        <xdr:cNvSpPr txBox="1"/>
      </xdr:nvSpPr>
      <xdr:spPr>
        <a:xfrm>
          <a:off x="11953875" y="215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BC69B33C-8E6B-458E-810E-8AD9778CA707}"/>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BCF613DA-4484-4D8C-A4ED-D801061F3A37}"/>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A29705FD-AC9C-4B37-938B-3F3AAD346921}"/>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3D1A36E4-A7EA-4887-94F0-F72205B06B1A}"/>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FF44CE1B-3043-4820-9536-3C6150605A9A}"/>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42757</xdr:rowOff>
    </xdr:from>
    <xdr:to>
      <xdr:col>81</xdr:col>
      <xdr:colOff>95250</xdr:colOff>
      <xdr:row>13</xdr:row>
      <xdr:rowOff>144357</xdr:rowOff>
    </xdr:to>
    <xdr:sp macro="" textlink="">
      <xdr:nvSpPr>
        <xdr:cNvPr id="474" name="楕円 473">
          <a:extLst>
            <a:ext uri="{FF2B5EF4-FFF2-40B4-BE49-F238E27FC236}">
              <a16:creationId xmlns:a16="http://schemas.microsoft.com/office/drawing/2014/main" id="{4C6AC380-25B9-4E8B-ADC9-96B960171070}"/>
            </a:ext>
          </a:extLst>
        </xdr:cNvPr>
        <xdr:cNvSpPr/>
      </xdr:nvSpPr>
      <xdr:spPr>
        <a:xfrm>
          <a:off x="15430500" y="21509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14834</xdr:rowOff>
    </xdr:from>
    <xdr:ext cx="762000" cy="259045"/>
    <xdr:sp macro="" textlink="">
      <xdr:nvSpPr>
        <xdr:cNvPr id="475" name="将来負担の状況該当値テキスト">
          <a:extLst>
            <a:ext uri="{FF2B5EF4-FFF2-40B4-BE49-F238E27FC236}">
              <a16:creationId xmlns:a16="http://schemas.microsoft.com/office/drawing/2014/main" id="{5C3A94CD-EE94-403D-8816-C5AC79A2398D}"/>
            </a:ext>
          </a:extLst>
        </xdr:cNvPr>
        <xdr:cNvSpPr txBox="1"/>
      </xdr:nvSpPr>
      <xdr:spPr>
        <a:xfrm>
          <a:off x="15563850" y="211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166854</xdr:rowOff>
    </xdr:from>
    <xdr:to>
      <xdr:col>77</xdr:col>
      <xdr:colOff>95250</xdr:colOff>
      <xdr:row>14</xdr:row>
      <xdr:rowOff>97004</xdr:rowOff>
    </xdr:to>
    <xdr:sp macro="" textlink="">
      <xdr:nvSpPr>
        <xdr:cNvPr id="476" name="楕円 475">
          <a:extLst>
            <a:ext uri="{FF2B5EF4-FFF2-40B4-BE49-F238E27FC236}">
              <a16:creationId xmlns:a16="http://schemas.microsoft.com/office/drawing/2014/main" id="{B3504E18-8C34-46D5-B97D-99946195A854}"/>
            </a:ext>
          </a:extLst>
        </xdr:cNvPr>
        <xdr:cNvSpPr/>
      </xdr:nvSpPr>
      <xdr:spPr>
        <a:xfrm>
          <a:off x="14668500" y="22687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81781</xdr:rowOff>
    </xdr:from>
    <xdr:ext cx="736600" cy="259045"/>
    <xdr:sp macro="" textlink="">
      <xdr:nvSpPr>
        <xdr:cNvPr id="477" name="テキスト ボックス 476">
          <a:extLst>
            <a:ext uri="{FF2B5EF4-FFF2-40B4-BE49-F238E27FC236}">
              <a16:creationId xmlns:a16="http://schemas.microsoft.com/office/drawing/2014/main" id="{838E4A63-920D-42D4-A4B8-F4935013C99A}"/>
            </a:ext>
          </a:extLst>
        </xdr:cNvPr>
        <xdr:cNvSpPr txBox="1"/>
      </xdr:nvSpPr>
      <xdr:spPr>
        <a:xfrm>
          <a:off x="14373225" y="2351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93073</xdr:rowOff>
    </xdr:from>
    <xdr:to>
      <xdr:col>73</xdr:col>
      <xdr:colOff>44450</xdr:colOff>
      <xdr:row>15</xdr:row>
      <xdr:rowOff>23223</xdr:rowOff>
    </xdr:to>
    <xdr:sp macro="" textlink="">
      <xdr:nvSpPr>
        <xdr:cNvPr id="478" name="楕円 477">
          <a:extLst>
            <a:ext uri="{FF2B5EF4-FFF2-40B4-BE49-F238E27FC236}">
              <a16:creationId xmlns:a16="http://schemas.microsoft.com/office/drawing/2014/main" id="{45058AE8-2316-4E7F-9A9C-7492B57C3D40}"/>
            </a:ext>
          </a:extLst>
        </xdr:cNvPr>
        <xdr:cNvSpPr/>
      </xdr:nvSpPr>
      <xdr:spPr>
        <a:xfrm>
          <a:off x="13868400" y="23600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33400</xdr:rowOff>
    </xdr:from>
    <xdr:ext cx="762000" cy="259045"/>
    <xdr:sp macro="" textlink="">
      <xdr:nvSpPr>
        <xdr:cNvPr id="479" name="テキスト ボックス 478">
          <a:extLst>
            <a:ext uri="{FF2B5EF4-FFF2-40B4-BE49-F238E27FC236}">
              <a16:creationId xmlns:a16="http://schemas.microsoft.com/office/drawing/2014/main" id="{C5F8D9C3-ACDE-4232-BDE8-A2EC62BE85A4}"/>
            </a:ext>
          </a:extLst>
        </xdr:cNvPr>
        <xdr:cNvSpPr txBox="1"/>
      </xdr:nvSpPr>
      <xdr:spPr>
        <a:xfrm>
          <a:off x="13554075" y="21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169817</xdr:rowOff>
    </xdr:from>
    <xdr:to>
      <xdr:col>68</xdr:col>
      <xdr:colOff>203200</xdr:colOff>
      <xdr:row>16</xdr:row>
      <xdr:rowOff>99967</xdr:rowOff>
    </xdr:to>
    <xdr:sp macro="" textlink="">
      <xdr:nvSpPr>
        <xdr:cNvPr id="480" name="楕円 479">
          <a:extLst>
            <a:ext uri="{FF2B5EF4-FFF2-40B4-BE49-F238E27FC236}">
              <a16:creationId xmlns:a16="http://schemas.microsoft.com/office/drawing/2014/main" id="{83491BB4-BB30-432E-8E79-4E714A60C6DF}"/>
            </a:ext>
          </a:extLst>
        </xdr:cNvPr>
        <xdr:cNvSpPr/>
      </xdr:nvSpPr>
      <xdr:spPr>
        <a:xfrm>
          <a:off x="13058775" y="25891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84744</xdr:rowOff>
    </xdr:from>
    <xdr:ext cx="762000" cy="259045"/>
    <xdr:sp macro="" textlink="">
      <xdr:nvSpPr>
        <xdr:cNvPr id="481" name="テキスト ボックス 480">
          <a:extLst>
            <a:ext uri="{FF2B5EF4-FFF2-40B4-BE49-F238E27FC236}">
              <a16:creationId xmlns:a16="http://schemas.microsoft.com/office/drawing/2014/main" id="{70867545-8F68-4F02-8D20-E1098A9A4136}"/>
            </a:ext>
          </a:extLst>
        </xdr:cNvPr>
        <xdr:cNvSpPr txBox="1"/>
      </xdr:nvSpPr>
      <xdr:spPr>
        <a:xfrm>
          <a:off x="12763500" y="267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71906</xdr:rowOff>
    </xdr:from>
    <xdr:to>
      <xdr:col>64</xdr:col>
      <xdr:colOff>152400</xdr:colOff>
      <xdr:row>17</xdr:row>
      <xdr:rowOff>2056</xdr:rowOff>
    </xdr:to>
    <xdr:sp macro="" textlink="">
      <xdr:nvSpPr>
        <xdr:cNvPr id="482" name="楕円 481">
          <a:extLst>
            <a:ext uri="{FF2B5EF4-FFF2-40B4-BE49-F238E27FC236}">
              <a16:creationId xmlns:a16="http://schemas.microsoft.com/office/drawing/2014/main" id="{53CED80A-5D3F-4B7E-81FB-2AC5CB616C7E}"/>
            </a:ext>
          </a:extLst>
        </xdr:cNvPr>
        <xdr:cNvSpPr/>
      </xdr:nvSpPr>
      <xdr:spPr>
        <a:xfrm>
          <a:off x="12239625" y="26595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158283</xdr:rowOff>
    </xdr:from>
    <xdr:ext cx="762000" cy="259045"/>
    <xdr:sp macro="" textlink="">
      <xdr:nvSpPr>
        <xdr:cNvPr id="483" name="テキスト ボックス 482">
          <a:extLst>
            <a:ext uri="{FF2B5EF4-FFF2-40B4-BE49-F238E27FC236}">
              <a16:creationId xmlns:a16="http://schemas.microsoft.com/office/drawing/2014/main" id="{39DFB6C0-E638-4838-9787-1BA1F0BAB7CC}"/>
            </a:ext>
          </a:extLst>
        </xdr:cNvPr>
        <xdr:cNvSpPr txBox="1"/>
      </xdr:nvSpPr>
      <xdr:spPr>
        <a:xfrm>
          <a:off x="11953875" y="275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11,977
11,862
172.69
9,375,858
8,267,020
950,927
4,701,129
6,900,595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会計年度任用職員の増加により報酬も増額となった。現状、経常的な収入増加の見込みはないため、雇用管理等により人件費の抑制を図りながら、引き続き数値改善に努める。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20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2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主に需用費の増加であり、光熱水費の高騰によるものである。施設の老朽化が進んでおり、今後も修繕、点検等の費用が増加する見込みであるが、引き続き歳出削減に取り組む。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121285</xdr:rowOff>
    </xdr:from>
    <xdr:to>
      <xdr:col>82</xdr:col>
      <xdr:colOff>107950</xdr:colOff>
      <xdr:row>16</xdr:row>
      <xdr:rowOff>75565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9303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121285</xdr:rowOff>
    </xdr:from>
    <xdr:to>
      <xdr:col>78</xdr:col>
      <xdr:colOff>69850</xdr:colOff>
      <xdr:row>16</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9303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52705</xdr:rowOff>
    </xdr:from>
    <xdr:to>
      <xdr:col>73</xdr:col>
      <xdr:colOff>180975</xdr:colOff>
      <xdr:row>16</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95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52705</xdr:rowOff>
    </xdr:from>
    <xdr:to>
      <xdr:col>69</xdr:col>
      <xdr:colOff>92075</xdr:colOff>
      <xdr:row>16</xdr:row>
      <xdr:rowOff>86995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95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56532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24765</xdr:rowOff>
    </xdr:from>
    <xdr:to>
      <xdr:col>82</xdr:col>
      <xdr:colOff>158750</xdr:colOff>
      <xdr:row>16</xdr:row>
      <xdr:rowOff>126365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168292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70485</xdr:rowOff>
    </xdr:from>
    <xdr:to>
      <xdr:col>78</xdr:col>
      <xdr:colOff>120650</xdr:colOff>
      <xdr:row>16</xdr:row>
      <xdr:rowOff>635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19050</xdr:rowOff>
    </xdr:from>
    <xdr:to>
      <xdr:col>74</xdr:col>
      <xdr:colOff>31750</xdr:colOff>
      <xdr:row>16</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105427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xdr:rowOff>
    </xdr:from>
    <xdr:to>
      <xdr:col>69</xdr:col>
      <xdr:colOff>142875</xdr:colOff>
      <xdr:row>16</xdr:row>
      <xdr:rowOff>103505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88282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36195</xdr:rowOff>
    </xdr:from>
    <xdr:to>
      <xdr:col>65</xdr:col>
      <xdr:colOff>53975</xdr:colOff>
      <xdr:row>16</xdr:row>
      <xdr:rowOff>137795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122572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扶助費自体の決算額は前年度に比べ減少している。しかしながら、国、県補助金の割合が低くなり、一般財源の割合が高くなったことで数値は悪化した。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今後も社会保障制度改革等の影響を受け、経費の増加が予測されるため、財政を圧迫しないよう適正なサービス提供に努める。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28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56</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281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道路など公共施設の維持補修や各特別会計への繰出金が増加傾向にある。計画的な施設維持に努めるとともに、特別会計側の負担を適正化を図り、普通会計の負担軽減に取り組む。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57</xdr:row>
      <xdr:rowOff>3175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7580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155575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758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155575</xdr:rowOff>
    </xdr:from>
    <xdr:to>
      <xdr:col>73</xdr:col>
      <xdr:colOff>180975</xdr:colOff>
      <xdr:row>57</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56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22225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85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123825</xdr:rowOff>
    </xdr:from>
    <xdr:to>
      <xdr:col>82</xdr:col>
      <xdr:colOff>158750</xdr:colOff>
      <xdr:row>57</xdr:row>
      <xdr:rowOff>53975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95902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104775</xdr:rowOff>
    </xdr:from>
    <xdr:to>
      <xdr:col>74</xdr:col>
      <xdr:colOff>31750</xdr:colOff>
      <xdr:row>57</xdr:row>
      <xdr:rowOff>34925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45102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142875</xdr:rowOff>
    </xdr:from>
    <xdr:to>
      <xdr:col>65</xdr:col>
      <xdr:colOff>53975</xdr:colOff>
      <xdr:row>57</xdr:row>
      <xdr:rowOff>73025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83202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体関係、物価高騰対策により全体額は増加したが、経常的な補助金の歳出抑制に努め、比率はわずかに改善した。町の補助事業については、今後も事業の目的、効果、必要性を十分に検討し、縮減に取り組む。</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100330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070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100330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94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134620</xdr:rowOff>
    </xdr:from>
    <xdr:to>
      <xdr:col>73</xdr:col>
      <xdr:colOff>180975</xdr:colOff>
      <xdr:row>34</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6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134620</xdr:rowOff>
    </xdr:from>
    <xdr:to>
      <xdr:col>69</xdr:col>
      <xdr:colOff>92075</xdr:colOff>
      <xdr:row>34</xdr:row>
      <xdr:rowOff>157480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49530</xdr:rowOff>
    </xdr:from>
    <xdr:to>
      <xdr:col>78</xdr:col>
      <xdr:colOff>120650</xdr:colOff>
      <xdr:row>35</xdr:row>
      <xdr:rowOff>151130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83820</xdr:rowOff>
    </xdr:from>
    <xdr:to>
      <xdr:col>69</xdr:col>
      <xdr:colOff>142875</xdr:colOff>
      <xdr:row>35</xdr:row>
      <xdr:rowOff>13970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24147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106680</xdr:rowOff>
    </xdr:from>
    <xdr:to>
      <xdr:col>65</xdr:col>
      <xdr:colOff>53975</xdr:colOff>
      <xdr:row>35</xdr:row>
      <xdr:rowOff>36830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21607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過疎対策事業債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小学校プール改修等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の償還が始まったことにより、前年度に比べ経費が増加した。今後も災害復旧事業債などの償還が始まり、増加する見込みである。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事業を精査し借り入れの抑制に努め、費用縮減に取り組む。</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669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147574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266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30987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3492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30987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ポイント悪化し、類似団体の平均を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ポイント下回った。人件費、物件費の抑制に努めるとともに、維持補修費、社会保障費増に伴う扶助費の増加に対応できるよう、事業の必要性や優先度を考慮しながら事務事業を遂行していく。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77</xdr:row>
      <xdr:rowOff>28702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51460"/>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77</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5146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88137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349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170435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107881</xdr:rowOff>
    </xdr:from>
    <xdr:to>
      <xdr:col>29</xdr:col>
      <xdr:colOff>127000</xdr:colOff>
      <xdr:row>17</xdr:row>
      <xdr:rowOff>136868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70156"/>
          <a:ext cx="647700" cy="28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136868</xdr:rowOff>
    </xdr:from>
    <xdr:to>
      <xdr:col>26</xdr:col>
      <xdr:colOff>50800</xdr:colOff>
      <xdr:row>18</xdr:row>
      <xdr:rowOff>22255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99143"/>
          <a:ext cx="698500" cy="56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11367</xdr:rowOff>
    </xdr:from>
    <xdr:to>
      <xdr:col>22</xdr:col>
      <xdr:colOff>114300</xdr:colOff>
      <xdr:row>18</xdr:row>
      <xdr:rowOff>22255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45092"/>
          <a:ext cx="698500" cy="10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11367</xdr:rowOff>
    </xdr:from>
    <xdr:to>
      <xdr:col>18</xdr:col>
      <xdr:colOff>177800</xdr:colOff>
      <xdr:row>18</xdr:row>
      <xdr:rowOff>31308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5092"/>
          <a:ext cx="698500" cy="19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57081</xdr:rowOff>
    </xdr:from>
    <xdr:to>
      <xdr:col>29</xdr:col>
      <xdr:colOff>177800</xdr:colOff>
      <xdr:row>17</xdr:row>
      <xdr:rowOff>158681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29158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9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86068</xdr:rowOff>
    </xdr:from>
    <xdr:to>
      <xdr:col>26</xdr:col>
      <xdr:colOff>101600</xdr:colOff>
      <xdr:row>18</xdr:row>
      <xdr:rowOff>16218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8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142905</xdr:rowOff>
    </xdr:from>
    <xdr:to>
      <xdr:col>22</xdr:col>
      <xdr:colOff>165100</xdr:colOff>
      <xdr:row>18</xdr:row>
      <xdr:rowOff>73055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5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57833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132017</xdr:rowOff>
    </xdr:from>
    <xdr:to>
      <xdr:col>19</xdr:col>
      <xdr:colOff>38100</xdr:colOff>
      <xdr:row>18</xdr:row>
      <xdr:rowOff>62167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4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46944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151958</xdr:rowOff>
    </xdr:from>
    <xdr:to>
      <xdr:col>15</xdr:col>
      <xdr:colOff>101600</xdr:colOff>
      <xdr:row>18</xdr:row>
      <xdr:rowOff>82108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66885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43980</xdr:rowOff>
    </xdr:from>
    <xdr:to>
      <xdr:col>29</xdr:col>
      <xdr:colOff>127000</xdr:colOff>
      <xdr:row>36</xdr:row>
      <xdr:rowOff>90957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97230"/>
          <a:ext cx="647700" cy="4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28757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82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90957</xdr:rowOff>
    </xdr:from>
    <xdr:to>
      <xdr:col>26</xdr:col>
      <xdr:colOff>50800</xdr:colOff>
      <xdr:row>36</xdr:row>
      <xdr:rowOff>110541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44207"/>
          <a:ext cx="698500" cy="19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110541</xdr:rowOff>
    </xdr:from>
    <xdr:to>
      <xdr:col>22</xdr:col>
      <xdr:colOff>114300</xdr:colOff>
      <xdr:row>36</xdr:row>
      <xdr:rowOff>134182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63791"/>
          <a:ext cx="698500" cy="23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89681</xdr:rowOff>
    </xdr:from>
    <xdr:to>
      <xdr:col>18</xdr:col>
      <xdr:colOff>177800</xdr:colOff>
      <xdr:row>36</xdr:row>
      <xdr:rowOff>134182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42931"/>
          <a:ext cx="698500" cy="4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137336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336080</xdr:rowOff>
    </xdr:from>
    <xdr:to>
      <xdr:col>29</xdr:col>
      <xdr:colOff>177800</xdr:colOff>
      <xdr:row>36</xdr:row>
      <xdr:rowOff>94780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4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181157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40157</xdr:rowOff>
    </xdr:from>
    <xdr:to>
      <xdr:col>26</xdr:col>
      <xdr:colOff>101600</xdr:colOff>
      <xdr:row>36</xdr:row>
      <xdr:rowOff>141757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9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126534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79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59741</xdr:rowOff>
    </xdr:from>
    <xdr:to>
      <xdr:col>22</xdr:col>
      <xdr:colOff>165100</xdr:colOff>
      <xdr:row>36</xdr:row>
      <xdr:rowOff>161341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1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8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83382</xdr:rowOff>
    </xdr:from>
    <xdr:to>
      <xdr:col>19</xdr:col>
      <xdr:colOff>38100</xdr:colOff>
      <xdr:row>37</xdr:row>
      <xdr:rowOff>13532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6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169759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38881</xdr:rowOff>
    </xdr:from>
    <xdr:to>
      <xdr:col>15</xdr:col>
      <xdr:colOff>101600</xdr:colOff>
      <xdr:row>36</xdr:row>
      <xdr:rowOff>140481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2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150658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6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11,977
11,862
172.69
9,375,858
8,267,020
950,927
4,701,129
6,900,595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69152</xdr:rowOff>
    </xdr:from>
    <xdr:to>
      <xdr:col>24</xdr:col>
      <xdr:colOff>63500</xdr:colOff>
      <xdr:row>36</xdr:row>
      <xdr:rowOff>108750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1352"/>
          <a:ext cx="838200" cy="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108750</xdr:rowOff>
    </xdr:from>
    <xdr:to>
      <xdr:col>19</xdr:col>
      <xdr:colOff>177800</xdr:colOff>
      <xdr:row>37</xdr:row>
      <xdr:rowOff>26327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0950"/>
          <a:ext cx="889000" cy="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17551</xdr:rowOff>
    </xdr:from>
    <xdr:to>
      <xdr:col>15</xdr:col>
      <xdr:colOff>50800</xdr:colOff>
      <xdr:row>37</xdr:row>
      <xdr:rowOff>26327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61201"/>
          <a:ext cx="8890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17551</xdr:rowOff>
    </xdr:from>
    <xdr:to>
      <xdr:col>10</xdr:col>
      <xdr:colOff>114300</xdr:colOff>
      <xdr:row>37</xdr:row>
      <xdr:rowOff>39548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1201"/>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60202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18352</xdr:rowOff>
    </xdr:from>
    <xdr:to>
      <xdr:col>24</xdr:col>
      <xdr:colOff>114300</xdr:colOff>
      <xdr:row>36</xdr:row>
      <xdr:rowOff>119952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168229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57950</xdr:rowOff>
    </xdr:from>
    <xdr:to>
      <xdr:col>20</xdr:col>
      <xdr:colOff>38100</xdr:colOff>
      <xdr:row>36</xdr:row>
      <xdr:rowOff>159550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150677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146977</xdr:rowOff>
    </xdr:from>
    <xdr:to>
      <xdr:col>15</xdr:col>
      <xdr:colOff>101600</xdr:colOff>
      <xdr:row>37</xdr:row>
      <xdr:rowOff>77127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68254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138201</xdr:rowOff>
    </xdr:from>
    <xdr:to>
      <xdr:col>10</xdr:col>
      <xdr:colOff>165100</xdr:colOff>
      <xdr:row>37</xdr:row>
      <xdr:rowOff>68351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84878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160198</xdr:rowOff>
    </xdr:from>
    <xdr:to>
      <xdr:col>6</xdr:col>
      <xdr:colOff>38100</xdr:colOff>
      <xdr:row>37</xdr:row>
      <xdr:rowOff>90348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81475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159482</xdr:rowOff>
    </xdr:from>
    <xdr:to>
      <xdr:col>24</xdr:col>
      <xdr:colOff>63500</xdr:colOff>
      <xdr:row>56</xdr:row>
      <xdr:rowOff>170995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60682"/>
          <a:ext cx="8382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170995</xdr:rowOff>
    </xdr:from>
    <xdr:to>
      <xdr:col>19</xdr:col>
      <xdr:colOff>177800</xdr:colOff>
      <xdr:row>57</xdr:row>
      <xdr:rowOff>3287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72195"/>
          <a:ext cx="8890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3287</xdr:rowOff>
    </xdr:from>
    <xdr:to>
      <xdr:col>15</xdr:col>
      <xdr:colOff>50800</xdr:colOff>
      <xdr:row>57</xdr:row>
      <xdr:rowOff>52340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75937"/>
          <a:ext cx="8890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52340</xdr:rowOff>
    </xdr:from>
    <xdr:to>
      <xdr:col>10</xdr:col>
      <xdr:colOff>114300</xdr:colOff>
      <xdr:row>57</xdr:row>
      <xdr:rowOff>79666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24990"/>
          <a:ext cx="889000" cy="2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108682</xdr:rowOff>
    </xdr:from>
    <xdr:to>
      <xdr:col>24</xdr:col>
      <xdr:colOff>114300</xdr:colOff>
      <xdr:row>57</xdr:row>
      <xdr:rowOff>38832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131559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6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120195</xdr:rowOff>
    </xdr:from>
    <xdr:to>
      <xdr:col>20</xdr:col>
      <xdr:colOff>38100</xdr:colOff>
      <xdr:row>57</xdr:row>
      <xdr:rowOff>50345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2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66872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9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123937</xdr:rowOff>
    </xdr:from>
    <xdr:to>
      <xdr:col>15</xdr:col>
      <xdr:colOff>101600</xdr:colOff>
      <xdr:row>57</xdr:row>
      <xdr:rowOff>54087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70614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0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1540</xdr:rowOff>
    </xdr:from>
    <xdr:to>
      <xdr:col>10</xdr:col>
      <xdr:colOff>165100</xdr:colOff>
      <xdr:row>57</xdr:row>
      <xdr:rowOff>103140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94267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28866</xdr:rowOff>
    </xdr:from>
    <xdr:to>
      <xdr:col>6</xdr:col>
      <xdr:colOff>38100</xdr:colOff>
      <xdr:row>57</xdr:row>
      <xdr:rowOff>130466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121593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85489</xdr:rowOff>
    </xdr:from>
    <xdr:to>
      <xdr:col>24</xdr:col>
      <xdr:colOff>63500</xdr:colOff>
      <xdr:row>79</xdr:row>
      <xdr:rowOff>18052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58589"/>
          <a:ext cx="8382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154102</xdr:rowOff>
    </xdr:from>
    <xdr:to>
      <xdr:col>19</xdr:col>
      <xdr:colOff>177800</xdr:colOff>
      <xdr:row>79</xdr:row>
      <xdr:rowOff>18052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27202"/>
          <a:ext cx="889000" cy="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154102</xdr:rowOff>
    </xdr:from>
    <xdr:to>
      <xdr:col>15</xdr:col>
      <xdr:colOff>50800</xdr:colOff>
      <xdr:row>78</xdr:row>
      <xdr:rowOff>154885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27202"/>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154885</xdr:rowOff>
    </xdr:from>
    <xdr:to>
      <xdr:col>10</xdr:col>
      <xdr:colOff>114300</xdr:colOff>
      <xdr:row>79</xdr:row>
      <xdr:rowOff>21155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27985"/>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34689</xdr:rowOff>
    </xdr:from>
    <xdr:to>
      <xdr:col>24</xdr:col>
      <xdr:colOff>114300</xdr:colOff>
      <xdr:row>78</xdr:row>
      <xdr:rowOff>136289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13116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138702</xdr:rowOff>
    </xdr:from>
    <xdr:to>
      <xdr:col>20</xdr:col>
      <xdr:colOff>38100</xdr:colOff>
      <xdr:row>79</xdr:row>
      <xdr:rowOff>68852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59979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0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103302</xdr:rowOff>
    </xdr:from>
    <xdr:to>
      <xdr:col>15</xdr:col>
      <xdr:colOff>101600</xdr:colOff>
      <xdr:row>79</xdr:row>
      <xdr:rowOff>33452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24579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104085</xdr:rowOff>
    </xdr:from>
    <xdr:to>
      <xdr:col>10</xdr:col>
      <xdr:colOff>165100</xdr:colOff>
      <xdr:row>79</xdr:row>
      <xdr:rowOff>34235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25362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141805</xdr:rowOff>
    </xdr:from>
    <xdr:to>
      <xdr:col>6</xdr:col>
      <xdr:colOff>38100</xdr:colOff>
      <xdr:row>79</xdr:row>
      <xdr:rowOff>71955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63082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13545</xdr:rowOff>
    </xdr:from>
    <xdr:to>
      <xdr:col>24</xdr:col>
      <xdr:colOff>63500</xdr:colOff>
      <xdr:row>97</xdr:row>
      <xdr:rowOff>59609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72745"/>
          <a:ext cx="838200" cy="2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13545</xdr:rowOff>
    </xdr:from>
    <xdr:to>
      <xdr:col>19</xdr:col>
      <xdr:colOff>177800</xdr:colOff>
      <xdr:row>96</xdr:row>
      <xdr:rowOff>84722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72745"/>
          <a:ext cx="889000" cy="7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84722</xdr:rowOff>
    </xdr:from>
    <xdr:to>
      <xdr:col>15</xdr:col>
      <xdr:colOff>50800</xdr:colOff>
      <xdr:row>96</xdr:row>
      <xdr:rowOff>96217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43922"/>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96217</xdr:rowOff>
    </xdr:from>
    <xdr:to>
      <xdr:col>10</xdr:col>
      <xdr:colOff>114300</xdr:colOff>
      <xdr:row>96</xdr:row>
      <xdr:rowOff>140320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55417"/>
          <a:ext cx="889000" cy="4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8809</xdr:rowOff>
    </xdr:from>
    <xdr:to>
      <xdr:col>24</xdr:col>
      <xdr:colOff>114300</xdr:colOff>
      <xdr:row>97</xdr:row>
      <xdr:rowOff>110409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158686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134195</xdr:rowOff>
    </xdr:from>
    <xdr:to>
      <xdr:col>20</xdr:col>
      <xdr:colOff>38100</xdr:colOff>
      <xdr:row>96</xdr:row>
      <xdr:rowOff>64345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55472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5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33922</xdr:rowOff>
    </xdr:from>
    <xdr:to>
      <xdr:col>15</xdr:col>
      <xdr:colOff>101600</xdr:colOff>
      <xdr:row>96</xdr:row>
      <xdr:rowOff>135522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152049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45417</xdr:rowOff>
    </xdr:from>
    <xdr:to>
      <xdr:col>10</xdr:col>
      <xdr:colOff>165100</xdr:colOff>
      <xdr:row>96</xdr:row>
      <xdr:rowOff>147017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163544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7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89520</xdr:rowOff>
    </xdr:from>
    <xdr:to>
      <xdr:col>6</xdr:col>
      <xdr:colOff>38100</xdr:colOff>
      <xdr:row>97</xdr:row>
      <xdr:rowOff>19670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36197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32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154600</xdr:rowOff>
    </xdr:from>
    <xdr:to>
      <xdr:col>55</xdr:col>
      <xdr:colOff>0</xdr:colOff>
      <xdr:row>36</xdr:row>
      <xdr:rowOff>50669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55350"/>
          <a:ext cx="838200" cy="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150842</xdr:rowOff>
    </xdr:from>
    <xdr:to>
      <xdr:col>50</xdr:col>
      <xdr:colOff>114300</xdr:colOff>
      <xdr:row>36</xdr:row>
      <xdr:rowOff>50669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08692"/>
          <a:ext cx="889000" cy="4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150842</xdr:rowOff>
    </xdr:from>
    <xdr:to>
      <xdr:col>45</xdr:col>
      <xdr:colOff>177800</xdr:colOff>
      <xdr:row>37</xdr:row>
      <xdr:rowOff>5164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08692"/>
          <a:ext cx="889000" cy="54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5146</xdr:rowOff>
    </xdr:from>
    <xdr:to>
      <xdr:col>41</xdr:col>
      <xdr:colOff>50800</xdr:colOff>
      <xdr:row>37</xdr:row>
      <xdr:rowOff>5164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48796"/>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103800</xdr:rowOff>
    </xdr:from>
    <xdr:to>
      <xdr:col>55</xdr:col>
      <xdr:colOff>50800</xdr:colOff>
      <xdr:row>36</xdr:row>
      <xdr:rowOff>33950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82227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8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171319</xdr:rowOff>
    </xdr:from>
    <xdr:to>
      <xdr:col>50</xdr:col>
      <xdr:colOff>165100</xdr:colOff>
      <xdr:row>36</xdr:row>
      <xdr:rowOff>101469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92596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2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100042</xdr:rowOff>
    </xdr:from>
    <xdr:to>
      <xdr:col>46</xdr:col>
      <xdr:colOff>38100</xdr:colOff>
      <xdr:row>34</xdr:row>
      <xdr:rowOff>30192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21319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5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125814</xdr:rowOff>
    </xdr:from>
    <xdr:to>
      <xdr:col>41</xdr:col>
      <xdr:colOff>101600</xdr:colOff>
      <xdr:row>37</xdr:row>
      <xdr:rowOff>55964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47091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125796</xdr:rowOff>
    </xdr:from>
    <xdr:to>
      <xdr:col>36</xdr:col>
      <xdr:colOff>165100</xdr:colOff>
      <xdr:row>37</xdr:row>
      <xdr:rowOff>55946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47073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9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23228</xdr:rowOff>
    </xdr:from>
    <xdr:to>
      <xdr:col>55</xdr:col>
      <xdr:colOff>0</xdr:colOff>
      <xdr:row>58</xdr:row>
      <xdr:rowOff>85460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67328"/>
          <a:ext cx="838200" cy="6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64302</xdr:rowOff>
    </xdr:from>
    <xdr:to>
      <xdr:col>50</xdr:col>
      <xdr:colOff>114300</xdr:colOff>
      <xdr:row>58</xdr:row>
      <xdr:rowOff>85460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08402"/>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64302</xdr:rowOff>
    </xdr:from>
    <xdr:to>
      <xdr:col>45</xdr:col>
      <xdr:colOff>177800</xdr:colOff>
      <xdr:row>58</xdr:row>
      <xdr:rowOff>110678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08402"/>
          <a:ext cx="889000" cy="4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53668</xdr:rowOff>
    </xdr:from>
    <xdr:to>
      <xdr:col>41</xdr:col>
      <xdr:colOff>50800</xdr:colOff>
      <xdr:row>58</xdr:row>
      <xdr:rowOff>110678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97768"/>
          <a:ext cx="889000" cy="5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143878</xdr:rowOff>
    </xdr:from>
    <xdr:to>
      <xdr:col>55</xdr:col>
      <xdr:colOff>50800</xdr:colOff>
      <xdr:row>58</xdr:row>
      <xdr:rowOff>74028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122305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9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34660</xdr:rowOff>
    </xdr:from>
    <xdr:to>
      <xdr:col>50</xdr:col>
      <xdr:colOff>165100</xdr:colOff>
      <xdr:row>58</xdr:row>
      <xdr:rowOff>136260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127387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13502</xdr:rowOff>
    </xdr:from>
    <xdr:to>
      <xdr:col>46</xdr:col>
      <xdr:colOff>38100</xdr:colOff>
      <xdr:row>58</xdr:row>
      <xdr:rowOff>115102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106229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5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59878</xdr:rowOff>
    </xdr:from>
    <xdr:to>
      <xdr:col>41</xdr:col>
      <xdr:colOff>101600</xdr:colOff>
      <xdr:row>58</xdr:row>
      <xdr:rowOff>161478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152605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9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2868</xdr:rowOff>
    </xdr:from>
    <xdr:to>
      <xdr:col>36</xdr:col>
      <xdr:colOff>165100</xdr:colOff>
      <xdr:row>58</xdr:row>
      <xdr:rowOff>104468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95595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3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116918</xdr:rowOff>
    </xdr:from>
    <xdr:to>
      <xdr:col>55</xdr:col>
      <xdr:colOff>0</xdr:colOff>
      <xdr:row>78</xdr:row>
      <xdr:rowOff>123930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90018"/>
          <a:ext cx="838200" cy="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115391</xdr:rowOff>
    </xdr:from>
    <xdr:to>
      <xdr:col>50</xdr:col>
      <xdr:colOff>114300</xdr:colOff>
      <xdr:row>78</xdr:row>
      <xdr:rowOff>123930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88491"/>
          <a:ext cx="8890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105697</xdr:rowOff>
    </xdr:from>
    <xdr:to>
      <xdr:col>45</xdr:col>
      <xdr:colOff>177800</xdr:colOff>
      <xdr:row>78</xdr:row>
      <xdr:rowOff>115391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78797"/>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93537</xdr:rowOff>
    </xdr:from>
    <xdr:to>
      <xdr:col>41</xdr:col>
      <xdr:colOff>50800</xdr:colOff>
      <xdr:row>78</xdr:row>
      <xdr:rowOff>105697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66637"/>
          <a:ext cx="8890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66118</xdr:rowOff>
    </xdr:from>
    <xdr:to>
      <xdr:col>55</xdr:col>
      <xdr:colOff>50800</xdr:colOff>
      <xdr:row>78</xdr:row>
      <xdr:rowOff>167718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152495</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5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73130</xdr:rowOff>
    </xdr:from>
    <xdr:to>
      <xdr:col>50</xdr:col>
      <xdr:colOff>165100</xdr:colOff>
      <xdr:row>79</xdr:row>
      <xdr:rowOff>3280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165857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3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64591</xdr:rowOff>
    </xdr:from>
    <xdr:to>
      <xdr:col>46</xdr:col>
      <xdr:colOff>38100</xdr:colOff>
      <xdr:row>78</xdr:row>
      <xdr:rowOff>166191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3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157318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3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54897</xdr:rowOff>
    </xdr:from>
    <xdr:to>
      <xdr:col>41</xdr:col>
      <xdr:colOff>101600</xdr:colOff>
      <xdr:row>78</xdr:row>
      <xdr:rowOff>156497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147624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2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42737</xdr:rowOff>
    </xdr:from>
    <xdr:to>
      <xdr:col>36</xdr:col>
      <xdr:colOff>165100</xdr:colOff>
      <xdr:row>78</xdr:row>
      <xdr:rowOff>144337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135464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29592</xdr:rowOff>
    </xdr:from>
    <xdr:to>
      <xdr:col>55</xdr:col>
      <xdr:colOff>0</xdr:colOff>
      <xdr:row>97</xdr:row>
      <xdr:rowOff>92380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60242"/>
          <a:ext cx="8382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61071</xdr:rowOff>
    </xdr:from>
    <xdr:to>
      <xdr:col>50</xdr:col>
      <xdr:colOff>114300</xdr:colOff>
      <xdr:row>97</xdr:row>
      <xdr:rowOff>92380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91721"/>
          <a:ext cx="889000" cy="3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61071</xdr:rowOff>
    </xdr:from>
    <xdr:to>
      <xdr:col>45</xdr:col>
      <xdr:colOff>177800</xdr:colOff>
      <xdr:row>97</xdr:row>
      <xdr:rowOff>145086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91721"/>
          <a:ext cx="889000" cy="8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97642</xdr:rowOff>
    </xdr:from>
    <xdr:to>
      <xdr:col>41</xdr:col>
      <xdr:colOff>50800</xdr:colOff>
      <xdr:row>97</xdr:row>
      <xdr:rowOff>145086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28292"/>
          <a:ext cx="889000" cy="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150242</xdr:rowOff>
    </xdr:from>
    <xdr:to>
      <xdr:col>55</xdr:col>
      <xdr:colOff>50800</xdr:colOff>
      <xdr:row>97</xdr:row>
      <xdr:rowOff>80392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41580</xdr:rowOff>
    </xdr:from>
    <xdr:to>
      <xdr:col>50</xdr:col>
      <xdr:colOff>165100</xdr:colOff>
      <xdr:row>97</xdr:row>
      <xdr:rowOff>143180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134307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10271</xdr:rowOff>
    </xdr:from>
    <xdr:to>
      <xdr:col>46</xdr:col>
      <xdr:colOff>38100</xdr:colOff>
      <xdr:row>97</xdr:row>
      <xdr:rowOff>111871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4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128398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94286</xdr:rowOff>
    </xdr:from>
    <xdr:to>
      <xdr:col>41</xdr:col>
      <xdr:colOff>101600</xdr:colOff>
      <xdr:row>98</xdr:row>
      <xdr:rowOff>24436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15563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1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46842</xdr:rowOff>
    </xdr:from>
    <xdr:to>
      <xdr:col>36</xdr:col>
      <xdr:colOff>165100</xdr:colOff>
      <xdr:row>97</xdr:row>
      <xdr:rowOff>148442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139569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94845</xdr:rowOff>
    </xdr:from>
    <xdr:to>
      <xdr:col>85</xdr:col>
      <xdr:colOff>127000</xdr:colOff>
      <xdr:row>39</xdr:row>
      <xdr:rowOff>96282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1395"/>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45125</xdr:rowOff>
    </xdr:from>
    <xdr:to>
      <xdr:col>81</xdr:col>
      <xdr:colOff>50800</xdr:colOff>
      <xdr:row>39</xdr:row>
      <xdr:rowOff>94845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31675"/>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45125</xdr:rowOff>
    </xdr:from>
    <xdr:to>
      <xdr:col>76</xdr:col>
      <xdr:colOff>114300</xdr:colOff>
      <xdr:row>39</xdr:row>
      <xdr:rowOff>64846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31675"/>
          <a:ext cx="889000" cy="1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89684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64846</xdr:rowOff>
    </xdr:from>
    <xdr:to>
      <xdr:col>71</xdr:col>
      <xdr:colOff>177800</xdr:colOff>
      <xdr:row>39</xdr:row>
      <xdr:rowOff>97683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51396"/>
          <a:ext cx="889000" cy="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45482</xdr:rowOff>
    </xdr:from>
    <xdr:to>
      <xdr:col>85</xdr:col>
      <xdr:colOff>177800</xdr:colOff>
      <xdr:row>39</xdr:row>
      <xdr:rowOff>147082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44045</xdr:rowOff>
    </xdr:from>
    <xdr:to>
      <xdr:col>81</xdr:col>
      <xdr:colOff>101600</xdr:colOff>
      <xdr:row>39</xdr:row>
      <xdr:rowOff>145645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136772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165775</xdr:rowOff>
    </xdr:from>
    <xdr:to>
      <xdr:col>76</xdr:col>
      <xdr:colOff>165100</xdr:colOff>
      <xdr:row>39</xdr:row>
      <xdr:rowOff>95925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112452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4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14046</xdr:rowOff>
    </xdr:from>
    <xdr:to>
      <xdr:col>72</xdr:col>
      <xdr:colOff>38100</xdr:colOff>
      <xdr:row>39</xdr:row>
      <xdr:rowOff>115646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106773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7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46883</xdr:rowOff>
    </xdr:from>
    <xdr:to>
      <xdr:col>67</xdr:col>
      <xdr:colOff>101600</xdr:colOff>
      <xdr:row>39</xdr:row>
      <xdr:rowOff>148483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139610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2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60110</xdr:rowOff>
    </xdr:from>
    <xdr:to>
      <xdr:col>85</xdr:col>
      <xdr:colOff>127000</xdr:colOff>
      <xdr:row>76</xdr:row>
      <xdr:rowOff>89027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090310"/>
          <a:ext cx="8382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89027</xdr:rowOff>
    </xdr:from>
    <xdr:to>
      <xdr:col>81</xdr:col>
      <xdr:colOff>50800</xdr:colOff>
      <xdr:row>76</xdr:row>
      <xdr:rowOff>91115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119227"/>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80187</xdr:rowOff>
    </xdr:from>
    <xdr:to>
      <xdr:col>76</xdr:col>
      <xdr:colOff>114300</xdr:colOff>
      <xdr:row>76</xdr:row>
      <xdr:rowOff>91115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110387"/>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154484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80187</xdr:rowOff>
    </xdr:from>
    <xdr:to>
      <xdr:col>71</xdr:col>
      <xdr:colOff>177800</xdr:colOff>
      <xdr:row>76</xdr:row>
      <xdr:rowOff>108694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110387"/>
          <a:ext cx="8890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142377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170280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9310</xdr:rowOff>
    </xdr:from>
    <xdr:to>
      <xdr:col>85</xdr:col>
      <xdr:colOff>177800</xdr:colOff>
      <xdr:row>76</xdr:row>
      <xdr:rowOff>110910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159187</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38227</xdr:rowOff>
    </xdr:from>
    <xdr:to>
      <xdr:col>81</xdr:col>
      <xdr:colOff>101600</xdr:colOff>
      <xdr:row>76</xdr:row>
      <xdr:rowOff>139827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130954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6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40315</xdr:rowOff>
    </xdr:from>
    <xdr:to>
      <xdr:col>76</xdr:col>
      <xdr:colOff>165100</xdr:colOff>
      <xdr:row>76</xdr:row>
      <xdr:rowOff>141915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158442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8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29387</xdr:rowOff>
    </xdr:from>
    <xdr:to>
      <xdr:col>72</xdr:col>
      <xdr:colOff>38100</xdr:colOff>
      <xdr:row>76</xdr:row>
      <xdr:rowOff>130987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5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147515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83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57894</xdr:rowOff>
    </xdr:from>
    <xdr:to>
      <xdr:col>67</xdr:col>
      <xdr:colOff>101600</xdr:colOff>
      <xdr:row>76</xdr:row>
      <xdr:rowOff>159494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4571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86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47766</xdr:rowOff>
    </xdr:from>
    <xdr:to>
      <xdr:col>85</xdr:col>
      <xdr:colOff>127000</xdr:colOff>
      <xdr:row>97</xdr:row>
      <xdr:rowOff>57336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506966"/>
          <a:ext cx="838200" cy="18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57336</xdr:rowOff>
    </xdr:from>
    <xdr:to>
      <xdr:col>81</xdr:col>
      <xdr:colOff>50800</xdr:colOff>
      <xdr:row>97</xdr:row>
      <xdr:rowOff>70233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87986"/>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70233</xdr:rowOff>
    </xdr:from>
    <xdr:to>
      <xdr:col>76</xdr:col>
      <xdr:colOff>114300</xdr:colOff>
      <xdr:row>97</xdr:row>
      <xdr:rowOff>84750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00883"/>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84750</xdr:rowOff>
    </xdr:from>
    <xdr:to>
      <xdr:col>71</xdr:col>
      <xdr:colOff>177800</xdr:colOff>
      <xdr:row>97</xdr:row>
      <xdr:rowOff>165240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15400"/>
          <a:ext cx="889000" cy="8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168416</xdr:rowOff>
    </xdr:from>
    <xdr:to>
      <xdr:col>85</xdr:col>
      <xdr:colOff>177800</xdr:colOff>
      <xdr:row>96</xdr:row>
      <xdr:rowOff>98566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4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19843</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3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6536</xdr:rowOff>
    </xdr:from>
    <xdr:to>
      <xdr:col>81</xdr:col>
      <xdr:colOff>101600</xdr:colOff>
      <xdr:row>97</xdr:row>
      <xdr:rowOff>108136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124663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19433</xdr:rowOff>
    </xdr:from>
    <xdr:to>
      <xdr:col>76</xdr:col>
      <xdr:colOff>165100</xdr:colOff>
      <xdr:row>97</xdr:row>
      <xdr:rowOff>121033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137560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4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33950</xdr:rowOff>
    </xdr:from>
    <xdr:to>
      <xdr:col>72</xdr:col>
      <xdr:colOff>38100</xdr:colOff>
      <xdr:row>97</xdr:row>
      <xdr:rowOff>135550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6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152077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43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114440</xdr:rowOff>
    </xdr:from>
    <xdr:to>
      <xdr:col>67</xdr:col>
      <xdr:colOff>101600</xdr:colOff>
      <xdr:row>98</xdr:row>
      <xdr:rowOff>44590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61117</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63096</xdr:rowOff>
    </xdr:from>
    <xdr:to>
      <xdr:col>116</xdr:col>
      <xdr:colOff>63500</xdr:colOff>
      <xdr:row>38</xdr:row>
      <xdr:rowOff>83396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578196"/>
          <a:ext cx="8382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71875</xdr:rowOff>
    </xdr:from>
    <xdr:to>
      <xdr:col>111</xdr:col>
      <xdr:colOff>177800</xdr:colOff>
      <xdr:row>38</xdr:row>
      <xdr:rowOff>83396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586975"/>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68559</xdr:rowOff>
    </xdr:from>
    <xdr:to>
      <xdr:col>107</xdr:col>
      <xdr:colOff>50800</xdr:colOff>
      <xdr:row>38</xdr:row>
      <xdr:rowOff>71875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83659"/>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52192</xdr:rowOff>
    </xdr:from>
    <xdr:to>
      <xdr:col>102</xdr:col>
      <xdr:colOff>114300</xdr:colOff>
      <xdr:row>38</xdr:row>
      <xdr:rowOff>68559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67292"/>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126534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12296</xdr:rowOff>
    </xdr:from>
    <xdr:to>
      <xdr:col>116</xdr:col>
      <xdr:colOff>114300</xdr:colOff>
      <xdr:row>38</xdr:row>
      <xdr:rowOff>113896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135633</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7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32596</xdr:rowOff>
    </xdr:from>
    <xdr:to>
      <xdr:col>112</xdr:col>
      <xdr:colOff>38100</xdr:colOff>
      <xdr:row>38</xdr:row>
      <xdr:rowOff>134196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125323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6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21075</xdr:rowOff>
    </xdr:from>
    <xdr:to>
      <xdr:col>107</xdr:col>
      <xdr:colOff>101600</xdr:colOff>
      <xdr:row>38</xdr:row>
      <xdr:rowOff>122675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113802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62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17759</xdr:rowOff>
    </xdr:from>
    <xdr:to>
      <xdr:col>102</xdr:col>
      <xdr:colOff>165100</xdr:colOff>
      <xdr:row>38</xdr:row>
      <xdr:rowOff>119359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110486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62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1392</xdr:rowOff>
    </xdr:from>
    <xdr:to>
      <xdr:col>98</xdr:col>
      <xdr:colOff>38100</xdr:colOff>
      <xdr:row>38</xdr:row>
      <xdr:rowOff>102992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119519</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29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79502</xdr:rowOff>
    </xdr:from>
    <xdr:to>
      <xdr:col>116</xdr:col>
      <xdr:colOff>63500</xdr:colOff>
      <xdr:row>58</xdr:row>
      <xdr:rowOff>82283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23602"/>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75387</xdr:rowOff>
    </xdr:from>
    <xdr:to>
      <xdr:col>111</xdr:col>
      <xdr:colOff>177800</xdr:colOff>
      <xdr:row>58</xdr:row>
      <xdr:rowOff>79502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01948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75387</xdr:rowOff>
    </xdr:from>
    <xdr:to>
      <xdr:col>107</xdr:col>
      <xdr:colOff>50800</xdr:colOff>
      <xdr:row>58</xdr:row>
      <xdr:rowOff>81369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19487"/>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81369</xdr:rowOff>
    </xdr:from>
    <xdr:to>
      <xdr:col>102</xdr:col>
      <xdr:colOff>114300</xdr:colOff>
      <xdr:row>58</xdr:row>
      <xdr:rowOff>99199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25469"/>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31483</xdr:rowOff>
    </xdr:from>
    <xdr:to>
      <xdr:col>116</xdr:col>
      <xdr:colOff>114300</xdr:colOff>
      <xdr:row>58</xdr:row>
      <xdr:rowOff>133083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9910</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28702</xdr:rowOff>
    </xdr:from>
    <xdr:to>
      <xdr:col>112</xdr:col>
      <xdr:colOff>38100</xdr:colOff>
      <xdr:row>58</xdr:row>
      <xdr:rowOff>130302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121429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24587</xdr:rowOff>
    </xdr:from>
    <xdr:to>
      <xdr:col>107</xdr:col>
      <xdr:colOff>101600</xdr:colOff>
      <xdr:row>58</xdr:row>
      <xdr:rowOff>126187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117314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06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30569</xdr:rowOff>
    </xdr:from>
    <xdr:to>
      <xdr:col>102</xdr:col>
      <xdr:colOff>165100</xdr:colOff>
      <xdr:row>58</xdr:row>
      <xdr:rowOff>132169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123296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06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48399</xdr:rowOff>
    </xdr:from>
    <xdr:to>
      <xdr:col>98</xdr:col>
      <xdr:colOff>38100</xdr:colOff>
      <xdr:row>58</xdr:row>
      <xdr:rowOff>149999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141126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8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54775</xdr:rowOff>
    </xdr:from>
    <xdr:to>
      <xdr:col>116</xdr:col>
      <xdr:colOff>63500</xdr:colOff>
      <xdr:row>75</xdr:row>
      <xdr:rowOff>88134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913525"/>
          <a:ext cx="838200" cy="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21215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87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131569</xdr:rowOff>
    </xdr:from>
    <xdr:to>
      <xdr:col>111</xdr:col>
      <xdr:colOff>177800</xdr:colOff>
      <xdr:row>75</xdr:row>
      <xdr:rowOff>88134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2818869"/>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124058</xdr:rowOff>
    </xdr:from>
    <xdr:to>
      <xdr:col>107</xdr:col>
      <xdr:colOff>50800</xdr:colOff>
      <xdr:row>74</xdr:row>
      <xdr:rowOff>131569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81135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124058</xdr:rowOff>
    </xdr:from>
    <xdr:to>
      <xdr:col>102</xdr:col>
      <xdr:colOff>114300</xdr:colOff>
      <xdr:row>75</xdr:row>
      <xdr:rowOff>115354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811358"/>
          <a:ext cx="889000" cy="16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129131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3975</xdr:rowOff>
    </xdr:from>
    <xdr:to>
      <xdr:col>116</xdr:col>
      <xdr:colOff>114300</xdr:colOff>
      <xdr:row>75</xdr:row>
      <xdr:rowOff>105575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8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26852</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7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37334</xdr:rowOff>
    </xdr:from>
    <xdr:to>
      <xdr:col>112</xdr:col>
      <xdr:colOff>38100</xdr:colOff>
      <xdr:row>75</xdr:row>
      <xdr:rowOff>138934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8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155461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6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80769</xdr:rowOff>
    </xdr:from>
    <xdr:to>
      <xdr:col>107</xdr:col>
      <xdr:colOff>101600</xdr:colOff>
      <xdr:row>75</xdr:row>
      <xdr:rowOff>10919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27446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54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73258</xdr:rowOff>
    </xdr:from>
    <xdr:to>
      <xdr:col>102</xdr:col>
      <xdr:colOff>165100</xdr:colOff>
      <xdr:row>75</xdr:row>
      <xdr:rowOff>3408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7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19935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5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64554</xdr:rowOff>
    </xdr:from>
    <xdr:to>
      <xdr:col>98</xdr:col>
      <xdr:colOff>38100</xdr:colOff>
      <xdr:row>75</xdr:row>
      <xdr:rowOff>166154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157281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・住民一人当たりの歳出決算額は</a:t>
          </a:r>
          <a:r>
            <a:rPr kumimoji="1" lang="en-US" altLang="ja-JP" sz="1300">
              <a:latin typeface="ＭＳ Ｐゴシック" panose="020B0600070205080204" pitchFamily="50" charset="-128"/>
              <a:ea typeface="ＭＳ Ｐゴシック" panose="020B0600070205080204" pitchFamily="50" charset="-128"/>
            </a:rPr>
            <a:t>690</a:t>
          </a:r>
          <a:r>
            <a:rPr kumimoji="1" lang="ja-JP" altLang="en-US" sz="1300">
              <a:latin typeface="ＭＳ Ｐゴシック" panose="020B0600070205080204" pitchFamily="50" charset="-128"/>
              <a:ea typeface="ＭＳ Ｐゴシック" panose="020B0600070205080204" pitchFamily="50" charset="-128"/>
            </a:rPr>
            <a:t>千円となり、前年度から</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千円増加した。主にケーブルテレビネットワーク光化事業、物価高騰対策補助事業による増加である。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・扶助費は、新型コロナ関連事業が終了したことにより減少した。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・会計年度任用職員の増加により人件費が増加傾向にあり、今後も続く見込みである。適正な雇用管理に努め、歳出抑制に取り組む。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・公債費が増加傾向にあり、災害関連の償還が始まるとさらに増加する見込みである。事業精査による借入れ抑制に努める。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11,977
11,862
172.69
9,375,858
8,267,020
950,927
4,701,129
6,900,595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24583</xdr:rowOff>
    </xdr:from>
    <xdr:to>
      <xdr:col>24</xdr:col>
      <xdr:colOff>63500</xdr:colOff>
      <xdr:row>36</xdr:row>
      <xdr:rowOff>43688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96783"/>
          <a:ext cx="8382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43688</xdr:rowOff>
    </xdr:from>
    <xdr:to>
      <xdr:col>19</xdr:col>
      <xdr:colOff>177800</xdr:colOff>
      <xdr:row>36</xdr:row>
      <xdr:rowOff>44831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1588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14133</xdr:rowOff>
    </xdr:from>
    <xdr:to>
      <xdr:col>15</xdr:col>
      <xdr:colOff>50800</xdr:colOff>
      <xdr:row>36</xdr:row>
      <xdr:rowOff>44831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86333"/>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14133</xdr:rowOff>
    </xdr:from>
    <xdr:to>
      <xdr:col>10</xdr:col>
      <xdr:colOff>114300</xdr:colOff>
      <xdr:row>36</xdr:row>
      <xdr:rowOff>69487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86333"/>
          <a:ext cx="889000" cy="5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145233</xdr:rowOff>
    </xdr:from>
    <xdr:to>
      <xdr:col>24</xdr:col>
      <xdr:colOff>114300</xdr:colOff>
      <xdr:row>36</xdr:row>
      <xdr:rowOff>75383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4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168110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9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164338</xdr:rowOff>
    </xdr:from>
    <xdr:to>
      <xdr:col>20</xdr:col>
      <xdr:colOff>38100</xdr:colOff>
      <xdr:row>36</xdr:row>
      <xdr:rowOff>94488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111015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165481</xdr:rowOff>
    </xdr:from>
    <xdr:to>
      <xdr:col>15</xdr:col>
      <xdr:colOff>101600</xdr:colOff>
      <xdr:row>36</xdr:row>
      <xdr:rowOff>95631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112158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134783</xdr:rowOff>
    </xdr:from>
    <xdr:to>
      <xdr:col>10</xdr:col>
      <xdr:colOff>165100</xdr:colOff>
      <xdr:row>36</xdr:row>
      <xdr:rowOff>64933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81460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1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18687</xdr:rowOff>
    </xdr:from>
    <xdr:to>
      <xdr:col>6</xdr:col>
      <xdr:colOff>38100</xdr:colOff>
      <xdr:row>36</xdr:row>
      <xdr:rowOff>120287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136814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6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132701</xdr:rowOff>
    </xdr:from>
    <xdr:to>
      <xdr:col>24</xdr:col>
      <xdr:colOff>63500</xdr:colOff>
      <xdr:row>56</xdr:row>
      <xdr:rowOff>666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391001"/>
          <a:ext cx="838200" cy="21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9939</xdr:rowOff>
    </xdr:from>
    <xdr:to>
      <xdr:col>19</xdr:col>
      <xdr:colOff>177800</xdr:colOff>
      <xdr:row>56</xdr:row>
      <xdr:rowOff>666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268239"/>
          <a:ext cx="889000" cy="3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9939</xdr:rowOff>
    </xdr:from>
    <xdr:to>
      <xdr:col>15</xdr:col>
      <xdr:colOff>50800</xdr:colOff>
      <xdr:row>56</xdr:row>
      <xdr:rowOff>93366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268239"/>
          <a:ext cx="889000" cy="4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74413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93366</xdr:rowOff>
    </xdr:from>
    <xdr:to>
      <xdr:col>10</xdr:col>
      <xdr:colOff>114300</xdr:colOff>
      <xdr:row>57</xdr:row>
      <xdr:rowOff>9028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94566"/>
          <a:ext cx="889000" cy="8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81901</xdr:rowOff>
    </xdr:from>
    <xdr:to>
      <xdr:col>24</xdr:col>
      <xdr:colOff>114300</xdr:colOff>
      <xdr:row>55</xdr:row>
      <xdr:rowOff>12051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104778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1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121316</xdr:rowOff>
    </xdr:from>
    <xdr:to>
      <xdr:col>20</xdr:col>
      <xdr:colOff>38100</xdr:colOff>
      <xdr:row>56</xdr:row>
      <xdr:rowOff>51466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67993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2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130589</xdr:rowOff>
    </xdr:from>
    <xdr:to>
      <xdr:col>15</xdr:col>
      <xdr:colOff>101600</xdr:colOff>
      <xdr:row>54</xdr:row>
      <xdr:rowOff>60739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2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77266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99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42566</xdr:rowOff>
    </xdr:from>
    <xdr:to>
      <xdr:col>10</xdr:col>
      <xdr:colOff>165100</xdr:colOff>
      <xdr:row>56</xdr:row>
      <xdr:rowOff>144166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160693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1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129678</xdr:rowOff>
    </xdr:from>
    <xdr:to>
      <xdr:col>6</xdr:col>
      <xdr:colOff>38100</xdr:colOff>
      <xdr:row>57</xdr:row>
      <xdr:rowOff>59828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50955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109880</xdr:rowOff>
    </xdr:from>
    <xdr:to>
      <xdr:col>24</xdr:col>
      <xdr:colOff>63500</xdr:colOff>
      <xdr:row>77</xdr:row>
      <xdr:rowOff>40563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40080"/>
          <a:ext cx="838200" cy="10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116679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39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93802</xdr:rowOff>
    </xdr:from>
    <xdr:to>
      <xdr:col>24</xdr:col>
      <xdr:colOff>114300</xdr:colOff>
      <xdr:row>76</xdr:row>
      <xdr:rowOff>23952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109880</xdr:rowOff>
    </xdr:from>
    <xdr:to>
      <xdr:col>19</xdr:col>
      <xdr:colOff>177800</xdr:colOff>
      <xdr:row>77</xdr:row>
      <xdr:rowOff>164224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0080"/>
          <a:ext cx="889000" cy="2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164224</xdr:rowOff>
    </xdr:from>
    <xdr:to>
      <xdr:col>15</xdr:col>
      <xdr:colOff>50800</xdr:colOff>
      <xdr:row>78</xdr:row>
      <xdr:rowOff>4914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65874"/>
          <a:ext cx="889000" cy="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4914</xdr:rowOff>
    </xdr:from>
    <xdr:to>
      <xdr:col>10</xdr:col>
      <xdr:colOff>114300</xdr:colOff>
      <xdr:row>78</xdr:row>
      <xdr:rowOff>95974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8014"/>
          <a:ext cx="889000" cy="9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161213</xdr:rowOff>
    </xdr:from>
    <xdr:to>
      <xdr:col>24</xdr:col>
      <xdr:colOff>114300</xdr:colOff>
      <xdr:row>77</xdr:row>
      <xdr:rowOff>91363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139640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59080</xdr:rowOff>
    </xdr:from>
    <xdr:to>
      <xdr:col>20</xdr:col>
      <xdr:colOff>38100</xdr:colOff>
      <xdr:row>76</xdr:row>
      <xdr:rowOff>160680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151807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113424</xdr:rowOff>
    </xdr:from>
    <xdr:to>
      <xdr:col>15</xdr:col>
      <xdr:colOff>101600</xdr:colOff>
      <xdr:row>78</xdr:row>
      <xdr:rowOff>43574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34701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0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125564</xdr:rowOff>
    </xdr:from>
    <xdr:to>
      <xdr:col>10</xdr:col>
      <xdr:colOff>165100</xdr:colOff>
      <xdr:row>78</xdr:row>
      <xdr:rowOff>55714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46841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45174</xdr:rowOff>
    </xdr:from>
    <xdr:to>
      <xdr:col>6</xdr:col>
      <xdr:colOff>38100</xdr:colOff>
      <xdr:row>78</xdr:row>
      <xdr:rowOff>146774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137901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40551</xdr:rowOff>
    </xdr:from>
    <xdr:to>
      <xdr:col>24</xdr:col>
      <xdr:colOff>63500</xdr:colOff>
      <xdr:row>98</xdr:row>
      <xdr:rowOff>103936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42651"/>
          <a:ext cx="838200" cy="6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103936</xdr:rowOff>
    </xdr:from>
    <xdr:to>
      <xdr:col>19</xdr:col>
      <xdr:colOff>177800</xdr:colOff>
      <xdr:row>99</xdr:row>
      <xdr:rowOff>15011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06036"/>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15011</xdr:rowOff>
    </xdr:from>
    <xdr:to>
      <xdr:col>15</xdr:col>
      <xdr:colOff>50800</xdr:colOff>
      <xdr:row>99</xdr:row>
      <xdr:rowOff>42430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88561"/>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65850</xdr:rowOff>
    </xdr:from>
    <xdr:to>
      <xdr:col>10</xdr:col>
      <xdr:colOff>114300</xdr:colOff>
      <xdr:row>99</xdr:row>
      <xdr:rowOff>42430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67950"/>
          <a:ext cx="889000" cy="1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161201</xdr:rowOff>
    </xdr:from>
    <xdr:to>
      <xdr:col>24</xdr:col>
      <xdr:colOff>114300</xdr:colOff>
      <xdr:row>98</xdr:row>
      <xdr:rowOff>91351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139628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53136</xdr:rowOff>
    </xdr:from>
    <xdr:to>
      <xdr:col>20</xdr:col>
      <xdr:colOff>38100</xdr:colOff>
      <xdr:row>98</xdr:row>
      <xdr:rowOff>154736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145863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135661</xdr:rowOff>
    </xdr:from>
    <xdr:to>
      <xdr:col>15</xdr:col>
      <xdr:colOff>101600</xdr:colOff>
      <xdr:row>99</xdr:row>
      <xdr:rowOff>65811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56938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163080</xdr:rowOff>
    </xdr:from>
    <xdr:to>
      <xdr:col>10</xdr:col>
      <xdr:colOff>165100</xdr:colOff>
      <xdr:row>99</xdr:row>
      <xdr:rowOff>93230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84357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15050</xdr:rowOff>
    </xdr:from>
    <xdr:to>
      <xdr:col>6</xdr:col>
      <xdr:colOff>38100</xdr:colOff>
      <xdr:row>98</xdr:row>
      <xdr:rowOff>116650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107777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57404</xdr:rowOff>
    </xdr:from>
    <xdr:to>
      <xdr:col>55</xdr:col>
      <xdr:colOff>0</xdr:colOff>
      <xdr:row>38</xdr:row>
      <xdr:rowOff>23571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01054"/>
          <a:ext cx="8382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38659</xdr:rowOff>
    </xdr:from>
    <xdr:to>
      <xdr:col>50</xdr:col>
      <xdr:colOff>114300</xdr:colOff>
      <xdr:row>37</xdr:row>
      <xdr:rowOff>57404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039409"/>
          <a:ext cx="889000" cy="3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162882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38659</xdr:rowOff>
    </xdr:from>
    <xdr:to>
      <xdr:col>45</xdr:col>
      <xdr:colOff>177800</xdr:colOff>
      <xdr:row>36</xdr:row>
      <xdr:rowOff>138328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039409"/>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32580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138328</xdr:rowOff>
    </xdr:from>
    <xdr:to>
      <xdr:col>41</xdr:col>
      <xdr:colOff>50800</xdr:colOff>
      <xdr:row>37</xdr:row>
      <xdr:rowOff>111354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10528"/>
          <a:ext cx="889000" cy="14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22064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144221</xdr:rowOff>
    </xdr:from>
    <xdr:to>
      <xdr:col>55</xdr:col>
      <xdr:colOff>50800</xdr:colOff>
      <xdr:row>38</xdr:row>
      <xdr:rowOff>74371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59148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6604</xdr:rowOff>
    </xdr:from>
    <xdr:to>
      <xdr:col>50</xdr:col>
      <xdr:colOff>165100</xdr:colOff>
      <xdr:row>37</xdr:row>
      <xdr:rowOff>108204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124731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159309</xdr:rowOff>
    </xdr:from>
    <xdr:to>
      <xdr:col>46</xdr:col>
      <xdr:colOff>38100</xdr:colOff>
      <xdr:row>35</xdr:row>
      <xdr:rowOff>89459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9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105986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7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87528</xdr:rowOff>
    </xdr:from>
    <xdr:to>
      <xdr:col>41</xdr:col>
      <xdr:colOff>101600</xdr:colOff>
      <xdr:row>37</xdr:row>
      <xdr:rowOff>17678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34205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03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60554</xdr:rowOff>
    </xdr:from>
    <xdr:to>
      <xdr:col>36</xdr:col>
      <xdr:colOff>165100</xdr:colOff>
      <xdr:row>37</xdr:row>
      <xdr:rowOff>162154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153281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96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51857</xdr:rowOff>
    </xdr:from>
    <xdr:to>
      <xdr:col>55</xdr:col>
      <xdr:colOff>0</xdr:colOff>
      <xdr:row>57</xdr:row>
      <xdr:rowOff>80119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24507"/>
          <a:ext cx="838200" cy="2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12829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51857</xdr:rowOff>
    </xdr:from>
    <xdr:to>
      <xdr:col>50</xdr:col>
      <xdr:colOff>114300</xdr:colOff>
      <xdr:row>57</xdr:row>
      <xdr:rowOff>114622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24507"/>
          <a:ext cx="889000" cy="6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114622</xdr:rowOff>
    </xdr:from>
    <xdr:to>
      <xdr:col>45</xdr:col>
      <xdr:colOff>177800</xdr:colOff>
      <xdr:row>57</xdr:row>
      <xdr:rowOff>123065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87272"/>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55187</xdr:rowOff>
    </xdr:from>
    <xdr:to>
      <xdr:col>41</xdr:col>
      <xdr:colOff>50800</xdr:colOff>
      <xdr:row>57</xdr:row>
      <xdr:rowOff>123065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27837"/>
          <a:ext cx="889000" cy="6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29319</xdr:rowOff>
    </xdr:from>
    <xdr:to>
      <xdr:col>55</xdr:col>
      <xdr:colOff>50800</xdr:colOff>
      <xdr:row>57</xdr:row>
      <xdr:rowOff>130919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0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52196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5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1057</xdr:rowOff>
    </xdr:from>
    <xdr:to>
      <xdr:col>50</xdr:col>
      <xdr:colOff>165100</xdr:colOff>
      <xdr:row>57</xdr:row>
      <xdr:rowOff>102657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119184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4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63822</xdr:rowOff>
    </xdr:from>
    <xdr:to>
      <xdr:col>46</xdr:col>
      <xdr:colOff>38100</xdr:colOff>
      <xdr:row>57</xdr:row>
      <xdr:rowOff>165422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156549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2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72265</xdr:rowOff>
    </xdr:from>
    <xdr:to>
      <xdr:col>41</xdr:col>
      <xdr:colOff>101600</xdr:colOff>
      <xdr:row>58</xdr:row>
      <xdr:rowOff>2415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164992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4387</xdr:rowOff>
    </xdr:from>
    <xdr:to>
      <xdr:col>36</xdr:col>
      <xdr:colOff>165100</xdr:colOff>
      <xdr:row>57</xdr:row>
      <xdr:rowOff>105987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122514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100740</xdr:rowOff>
    </xdr:from>
    <xdr:to>
      <xdr:col>55</xdr:col>
      <xdr:colOff>0</xdr:colOff>
      <xdr:row>76</xdr:row>
      <xdr:rowOff>146281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130940"/>
          <a:ext cx="838200" cy="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33821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81358</xdr:rowOff>
    </xdr:from>
    <xdr:to>
      <xdr:col>50</xdr:col>
      <xdr:colOff>114300</xdr:colOff>
      <xdr:row>76</xdr:row>
      <xdr:rowOff>146281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111558"/>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56991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81358</xdr:rowOff>
    </xdr:from>
    <xdr:to>
      <xdr:col>45</xdr:col>
      <xdr:colOff>177800</xdr:colOff>
      <xdr:row>77</xdr:row>
      <xdr:rowOff>139520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11558"/>
          <a:ext cx="889000" cy="22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93686</xdr:rowOff>
    </xdr:from>
    <xdr:to>
      <xdr:col>41</xdr:col>
      <xdr:colOff>50800</xdr:colOff>
      <xdr:row>77</xdr:row>
      <xdr:rowOff>139520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295336"/>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30326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49940</xdr:rowOff>
    </xdr:from>
    <xdr:to>
      <xdr:col>55</xdr:col>
      <xdr:colOff>50800</xdr:colOff>
      <xdr:row>76</xdr:row>
      <xdr:rowOff>151540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72817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3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95481</xdr:rowOff>
    </xdr:from>
    <xdr:to>
      <xdr:col>50</xdr:col>
      <xdr:colOff>165100</xdr:colOff>
      <xdr:row>77</xdr:row>
      <xdr:rowOff>25631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42157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0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30558</xdr:rowOff>
    </xdr:from>
    <xdr:to>
      <xdr:col>46</xdr:col>
      <xdr:colOff>38100</xdr:colOff>
      <xdr:row>76</xdr:row>
      <xdr:rowOff>132158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148685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8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88720</xdr:rowOff>
    </xdr:from>
    <xdr:to>
      <xdr:col>41</xdr:col>
      <xdr:colOff>101600</xdr:colOff>
      <xdr:row>78</xdr:row>
      <xdr:rowOff>18870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9997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38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42886</xdr:rowOff>
    </xdr:from>
    <xdr:to>
      <xdr:col>36</xdr:col>
      <xdr:colOff>165100</xdr:colOff>
      <xdr:row>77</xdr:row>
      <xdr:rowOff>144486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161013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144645</xdr:rowOff>
    </xdr:from>
    <xdr:to>
      <xdr:col>55</xdr:col>
      <xdr:colOff>0</xdr:colOff>
      <xdr:row>98</xdr:row>
      <xdr:rowOff>21842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75295"/>
          <a:ext cx="8382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21842</xdr:rowOff>
    </xdr:from>
    <xdr:to>
      <xdr:col>50</xdr:col>
      <xdr:colOff>114300</xdr:colOff>
      <xdr:row>98</xdr:row>
      <xdr:rowOff>37850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23942"/>
          <a:ext cx="889000" cy="1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155028</xdr:rowOff>
    </xdr:from>
    <xdr:to>
      <xdr:col>45</xdr:col>
      <xdr:colOff>177800</xdr:colOff>
      <xdr:row>98</xdr:row>
      <xdr:rowOff>37850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85678"/>
          <a:ext cx="889000" cy="5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155028</xdr:rowOff>
    </xdr:from>
    <xdr:to>
      <xdr:col>41</xdr:col>
      <xdr:colOff>50800</xdr:colOff>
      <xdr:row>98</xdr:row>
      <xdr:rowOff>24482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85678"/>
          <a:ext cx="889000" cy="4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93845</xdr:rowOff>
    </xdr:from>
    <xdr:to>
      <xdr:col>55</xdr:col>
      <xdr:colOff>50800</xdr:colOff>
      <xdr:row>98</xdr:row>
      <xdr:rowOff>23995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2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72272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0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142492</xdr:rowOff>
    </xdr:from>
    <xdr:to>
      <xdr:col>50</xdr:col>
      <xdr:colOff>165100</xdr:colOff>
      <xdr:row>98</xdr:row>
      <xdr:rowOff>72642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63769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158500</xdr:rowOff>
    </xdr:from>
    <xdr:to>
      <xdr:col>46</xdr:col>
      <xdr:colOff>38100</xdr:colOff>
      <xdr:row>98</xdr:row>
      <xdr:rowOff>88650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79777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8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104228</xdr:rowOff>
    </xdr:from>
    <xdr:to>
      <xdr:col>41</xdr:col>
      <xdr:colOff>101600</xdr:colOff>
      <xdr:row>98</xdr:row>
      <xdr:rowOff>34378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25505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145132</xdr:rowOff>
    </xdr:from>
    <xdr:to>
      <xdr:col>36</xdr:col>
      <xdr:colOff>165100</xdr:colOff>
      <xdr:row>98</xdr:row>
      <xdr:rowOff>75282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66409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6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113487</xdr:rowOff>
    </xdr:from>
    <xdr:to>
      <xdr:col>85</xdr:col>
      <xdr:colOff>127000</xdr:colOff>
      <xdr:row>38</xdr:row>
      <xdr:rowOff>119583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2858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113487</xdr:rowOff>
    </xdr:from>
    <xdr:to>
      <xdr:col>81</xdr:col>
      <xdr:colOff>50800</xdr:colOff>
      <xdr:row>39</xdr:row>
      <xdr:rowOff>11665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28587"/>
          <a:ext cx="889000" cy="6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160903</xdr:rowOff>
    </xdr:from>
    <xdr:to>
      <xdr:col>76</xdr:col>
      <xdr:colOff>114300</xdr:colOff>
      <xdr:row>39</xdr:row>
      <xdr:rowOff>11665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76003"/>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160903</xdr:rowOff>
    </xdr:from>
    <xdr:to>
      <xdr:col>71</xdr:col>
      <xdr:colOff>177800</xdr:colOff>
      <xdr:row>39</xdr:row>
      <xdr:rowOff>3607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76003"/>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68783</xdr:rowOff>
    </xdr:from>
    <xdr:to>
      <xdr:col>85</xdr:col>
      <xdr:colOff>177800</xdr:colOff>
      <xdr:row>38</xdr:row>
      <xdr:rowOff>170383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47210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62687</xdr:rowOff>
    </xdr:from>
    <xdr:to>
      <xdr:col>81</xdr:col>
      <xdr:colOff>101600</xdr:colOff>
      <xdr:row>38</xdr:row>
      <xdr:rowOff>164287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155414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7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132315</xdr:rowOff>
    </xdr:from>
    <xdr:to>
      <xdr:col>76</xdr:col>
      <xdr:colOff>165100</xdr:colOff>
      <xdr:row>39</xdr:row>
      <xdr:rowOff>62465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53592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4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110103</xdr:rowOff>
    </xdr:from>
    <xdr:to>
      <xdr:col>72</xdr:col>
      <xdr:colOff>38100</xdr:colOff>
      <xdr:row>39</xdr:row>
      <xdr:rowOff>40253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31380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124257</xdr:rowOff>
    </xdr:from>
    <xdr:to>
      <xdr:col>67</xdr:col>
      <xdr:colOff>101600</xdr:colOff>
      <xdr:row>39</xdr:row>
      <xdr:rowOff>54407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45534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24353</xdr:rowOff>
    </xdr:from>
    <xdr:to>
      <xdr:col>85</xdr:col>
      <xdr:colOff>127000</xdr:colOff>
      <xdr:row>57</xdr:row>
      <xdr:rowOff>63860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97003"/>
          <a:ext cx="838200" cy="3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117483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7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94606</xdr:rowOff>
    </xdr:from>
    <xdr:to>
      <xdr:col>85</xdr:col>
      <xdr:colOff>177800</xdr:colOff>
      <xdr:row>57</xdr:row>
      <xdr:rowOff>24756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54816</xdr:rowOff>
    </xdr:from>
    <xdr:to>
      <xdr:col>81</xdr:col>
      <xdr:colOff>50800</xdr:colOff>
      <xdr:row>57</xdr:row>
      <xdr:rowOff>63860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56016"/>
          <a:ext cx="889000" cy="18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54816</xdr:rowOff>
    </xdr:from>
    <xdr:to>
      <xdr:col>76</xdr:col>
      <xdr:colOff>114300</xdr:colOff>
      <xdr:row>57</xdr:row>
      <xdr:rowOff>33428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56016"/>
          <a:ext cx="889000" cy="15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33428</xdr:rowOff>
    </xdr:from>
    <xdr:to>
      <xdr:col>71</xdr:col>
      <xdr:colOff>177800</xdr:colOff>
      <xdr:row>57</xdr:row>
      <xdr:rowOff>50829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06078"/>
          <a:ext cx="889000" cy="1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145003</xdr:rowOff>
    </xdr:from>
    <xdr:to>
      <xdr:col>85</xdr:col>
      <xdr:colOff>177800</xdr:colOff>
      <xdr:row>57</xdr:row>
      <xdr:rowOff>75153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73033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7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13060</xdr:rowOff>
    </xdr:from>
    <xdr:to>
      <xdr:col>81</xdr:col>
      <xdr:colOff>101600</xdr:colOff>
      <xdr:row>57</xdr:row>
      <xdr:rowOff>114660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105787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7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4016</xdr:rowOff>
    </xdr:from>
    <xdr:to>
      <xdr:col>76</xdr:col>
      <xdr:colOff>165100</xdr:colOff>
      <xdr:row>56</xdr:row>
      <xdr:rowOff>105616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122143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154078</xdr:rowOff>
    </xdr:from>
    <xdr:to>
      <xdr:col>72</xdr:col>
      <xdr:colOff>38100</xdr:colOff>
      <xdr:row>57</xdr:row>
      <xdr:rowOff>84228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4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xdr:rowOff>
    </xdr:from>
    <xdr:to>
      <xdr:col>67</xdr:col>
      <xdr:colOff>101600</xdr:colOff>
      <xdr:row>57</xdr:row>
      <xdr:rowOff>101629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7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92756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6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94845</xdr:rowOff>
    </xdr:from>
    <xdr:to>
      <xdr:col>85</xdr:col>
      <xdr:colOff>127000</xdr:colOff>
      <xdr:row>79</xdr:row>
      <xdr:rowOff>96282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39395"/>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45124</xdr:rowOff>
    </xdr:from>
    <xdr:to>
      <xdr:col>81</xdr:col>
      <xdr:colOff>50800</xdr:colOff>
      <xdr:row>79</xdr:row>
      <xdr:rowOff>94845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674"/>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45124</xdr:rowOff>
    </xdr:from>
    <xdr:to>
      <xdr:col>76</xdr:col>
      <xdr:colOff>114300</xdr:colOff>
      <xdr:row>79</xdr:row>
      <xdr:rowOff>64777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9674"/>
          <a:ext cx="889000" cy="1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89628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64777</xdr:rowOff>
    </xdr:from>
    <xdr:to>
      <xdr:col>71</xdr:col>
      <xdr:colOff>177800</xdr:colOff>
      <xdr:row>79</xdr:row>
      <xdr:rowOff>97684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09327"/>
          <a:ext cx="889000" cy="3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45482</xdr:rowOff>
    </xdr:from>
    <xdr:to>
      <xdr:col>85</xdr:col>
      <xdr:colOff>177800</xdr:colOff>
      <xdr:row>79</xdr:row>
      <xdr:rowOff>147082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3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44045</xdr:rowOff>
    </xdr:from>
    <xdr:to>
      <xdr:col>81</xdr:col>
      <xdr:colOff>101600</xdr:colOff>
      <xdr:row>79</xdr:row>
      <xdr:rowOff>145645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136772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8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165774</xdr:rowOff>
    </xdr:from>
    <xdr:to>
      <xdr:col>76</xdr:col>
      <xdr:colOff>165100</xdr:colOff>
      <xdr:row>79</xdr:row>
      <xdr:rowOff>95924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112451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3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13977</xdr:rowOff>
    </xdr:from>
    <xdr:to>
      <xdr:col>72</xdr:col>
      <xdr:colOff>38100</xdr:colOff>
      <xdr:row>79</xdr:row>
      <xdr:rowOff>115577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106704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65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46884</xdr:rowOff>
    </xdr:from>
    <xdr:to>
      <xdr:col>67</xdr:col>
      <xdr:colOff>101600</xdr:colOff>
      <xdr:row>79</xdr:row>
      <xdr:rowOff>148484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139611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8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60110</xdr:rowOff>
    </xdr:from>
    <xdr:to>
      <xdr:col>85</xdr:col>
      <xdr:colOff>127000</xdr:colOff>
      <xdr:row>96</xdr:row>
      <xdr:rowOff>89027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19310"/>
          <a:ext cx="8382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89027</xdr:rowOff>
    </xdr:from>
    <xdr:to>
      <xdr:col>81</xdr:col>
      <xdr:colOff>50800</xdr:colOff>
      <xdr:row>96</xdr:row>
      <xdr:rowOff>91115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48227"/>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80187</xdr:rowOff>
    </xdr:from>
    <xdr:to>
      <xdr:col>76</xdr:col>
      <xdr:colOff>114300</xdr:colOff>
      <xdr:row>96</xdr:row>
      <xdr:rowOff>91115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39387"/>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80187</xdr:rowOff>
    </xdr:from>
    <xdr:to>
      <xdr:col>71</xdr:col>
      <xdr:colOff>177800</xdr:colOff>
      <xdr:row>96</xdr:row>
      <xdr:rowOff>108694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39387"/>
          <a:ext cx="8890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9310</xdr:rowOff>
    </xdr:from>
    <xdr:to>
      <xdr:col>85</xdr:col>
      <xdr:colOff>177800</xdr:colOff>
      <xdr:row>96</xdr:row>
      <xdr:rowOff>110910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159187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4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38227</xdr:rowOff>
    </xdr:from>
    <xdr:to>
      <xdr:col>81</xdr:col>
      <xdr:colOff>101600</xdr:colOff>
      <xdr:row>96</xdr:row>
      <xdr:rowOff>139827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130954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40315</xdr:rowOff>
    </xdr:from>
    <xdr:to>
      <xdr:col>76</xdr:col>
      <xdr:colOff>165100</xdr:colOff>
      <xdr:row>96</xdr:row>
      <xdr:rowOff>141915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158442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7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29387</xdr:rowOff>
    </xdr:from>
    <xdr:to>
      <xdr:col>72</xdr:col>
      <xdr:colOff>38100</xdr:colOff>
      <xdr:row>96</xdr:row>
      <xdr:rowOff>130987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147514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57894</xdr:rowOff>
    </xdr:from>
    <xdr:to>
      <xdr:col>67</xdr:col>
      <xdr:colOff>101600</xdr:colOff>
      <xdr:row>96</xdr:row>
      <xdr:rowOff>159494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4571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2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・総務費は、ケーブルテレビネットワーク光化事業着手により、前年度に比べて</a:t>
          </a:r>
          <a:r>
            <a:rPr kumimoji="1" lang="en-US" altLang="ja-JP" sz="1300">
              <a:latin typeface="ＭＳ Ｐゴシック" panose="020B0600070205080204" pitchFamily="50" charset="-128"/>
              <a:ea typeface="ＭＳ Ｐゴシック" panose="020B0600070205080204" pitchFamily="50" charset="-128"/>
            </a:rPr>
            <a:t>55,345</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・民生費は、新型コロナ関連事業の終了により、前年度に比べ</a:t>
          </a:r>
          <a:r>
            <a:rPr kumimoji="1" lang="en-US" altLang="ja-JP" sz="1300">
              <a:latin typeface="ＭＳ Ｐゴシック" panose="020B0600070205080204" pitchFamily="50" charset="-128"/>
              <a:ea typeface="ＭＳ Ｐゴシック" panose="020B0600070205080204" pitchFamily="50" charset="-128"/>
            </a:rPr>
            <a:t>8,042</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・農林水産業費は、たい肥センター改修工事終了により、</a:t>
          </a:r>
          <a:r>
            <a:rPr kumimoji="1" lang="en-US" altLang="ja-JP" sz="1300">
              <a:latin typeface="ＭＳ Ｐゴシック" panose="020B0600070205080204" pitchFamily="50" charset="-128"/>
              <a:ea typeface="ＭＳ Ｐゴシック" panose="020B0600070205080204" pitchFamily="50" charset="-128"/>
            </a:rPr>
            <a:t>3,709</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・土木費は、町内各所の道路改良工事実施により、前年度に比べ</a:t>
          </a:r>
          <a:r>
            <a:rPr kumimoji="1" lang="en-US" altLang="ja-JP" sz="1300">
              <a:latin typeface="ＭＳ Ｐゴシック" panose="020B0600070205080204" pitchFamily="50" charset="-128"/>
              <a:ea typeface="ＭＳ Ｐゴシック" panose="020B0600070205080204" pitchFamily="50" charset="-128"/>
            </a:rPr>
            <a:t>12,768</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・教育費は、学校施設関連工事、町民体育館改修工事実施により、前年度に比べ</a:t>
          </a:r>
          <a:r>
            <a:rPr kumimoji="1" lang="en-US" altLang="ja-JP" sz="1300">
              <a:latin typeface="ＭＳ Ｐゴシック" panose="020B0600070205080204" pitchFamily="50" charset="-128"/>
              <a:ea typeface="ＭＳ Ｐゴシック" panose="020B0600070205080204" pitchFamily="50" charset="-128"/>
            </a:rPr>
            <a:t>8,641</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基金残高は、取崩し額よりも余剰金の積立てが多くなり、前年度に比べ</a:t>
          </a:r>
          <a:r>
            <a:rPr kumimoji="1" lang="en-US" altLang="ja-JP" sz="1300">
              <a:latin typeface="ＭＳ ゴシック" pitchFamily="49" charset="-128"/>
              <a:ea typeface="ＭＳ ゴシック" pitchFamily="49" charset="-128"/>
            </a:rPr>
            <a:t>271</a:t>
          </a:r>
          <a:r>
            <a:rPr kumimoji="1" lang="ja-JP" altLang="en-US" sz="1300">
              <a:latin typeface="ＭＳ ゴシック" pitchFamily="49" charset="-128"/>
              <a:ea typeface="ＭＳ ゴシック" pitchFamily="49" charset="-128"/>
            </a:rPr>
            <a:t>百万円増加した。中期的な見通しのもと、決算余剰金を中心に積み立てるとともに、必要最低限の取り崩しに努めている。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実質収支額は、ケーブルテレビネットワーク光化工事など新規事業が増え、普通建設事業費が増加したことにより、比率が減少した。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実質単年度収支は、繰越金増加による積立金は増加したが、同時に基金の取り崩しも増加したうえ、年度の実質収支がマイナスであったことから、前年度に比べ比率が減少した。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前年度までの会計と変更はなく、全会計黒字である。今後も各経費において財政需要の増加が見込まれるが、歳出削減に努める。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増加したものの、地方債の現在高は、発行額を償還額以下にするよう努めており、減少している。また、新たな借り入れをする場合、普通交付税算入率が有利な起債を選択している。比率が大幅に変動しないよう、引き続き事業精査による借入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利用していない。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地方債現在高の減少、充当可能基金の増加により減少した。今後も大規模施設改修等による地方債の活用を予定しているが、事業精査及び交付税措置の有利な起債を選択し、将来負担が大幅に増加し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栃木県茂木町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公共施設の老朽化や社会保障、災害等の突発的な財政需要の増大に備え、財政調整基金及び減債基金を積み立てている。主に決算余剰金の積み立てにより、残高が増加した。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特定目的基金は、予定されていた事業への定期的な取り崩しにより、全体の残高は減少した。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全体として横ばいか微増させる方針である。実施事業と各基金のバランスを取りながら管理していくとともに、使途を明確にし、明瞭な運用に取り組む。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まちおこし基金は、主にふるさと納税を原資としており、町があらかじめ設定したコースに基づき使用する。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教育施設整備基金は、学校などの教育施設の整備、修繕等のために使用する。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もてぎ未来・夢基金は、教育、子育てに関する事業のために使用する。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もてぎ未来・夢基金は、寄附による積み立てはあるものの、実施事業が多いため取り崩しが上回り、残高が減少している。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目的に沿った取り崩しを継続するため残高は減少する見込みであるが、新たな基金の創設など、使途の明確化に取り組みながら管理運用していく。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繰越金の増加に伴い、法定積み立て分が増加した。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災害等の突発的な財政需要に対応するため、残高を維持する方針である。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教育施設を除く公共施設整備について、財政調整基金を取り崩し、財源不足を補ってきた。各施設の老朽化が進んでいることから、計画的に更新できるよう目的に沿った基金を創設するなど、使途の明確化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繰越金の増加に伴い、積み立てを増額した。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み立てを優先に考えているため、予定どおりの積み立てが行えるかは不明確であるが、今後も財政需要の増大を見越した財源確保を目的として、地方債償還の負担軽減のため、残高を維持す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63AF610-A412-490A-86BB-1011213008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2B5339D-6D19-455B-9835-2464A36D4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33204E3-E846-4B88-B287-0F41F37E301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BA4377E-507B-4177-BEE5-61D9BB3158C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7F7DA8B-5F89-435F-8B21-ACF0371D620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D8183FA-A229-466B-8DF0-7B0338AEF34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CB8B49E-6614-4B34-9317-9C9A38B797E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647C4BD-7773-4036-83E0-99FDCBF6CE7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C9167D2-DAC8-4783-B8AF-0133F0F631D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397C1EC-98D8-4A8A-8DC2-1CB1B3E9ED1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E5E8596-B9FB-4C14-B3DA-CDE969D73C1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CDEF4DD-CAD3-4BDC-ACB9-CA234EF5057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11,977
11,862
172.69
9,375,858
8,267,020
950,927
4,701,129
6,900,595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EC642E5-A750-4BCB-91C3-A67C2D5C183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F2EDCC5-996B-443F-963B-2E405443A7D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7F6C14A-5DF3-4C1A-9543-5E641EE6113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72C7DB2-FBCF-4674-932E-C5A7E63FAE5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D4FC257-1844-455C-937B-BBB145BF694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16343FD-81C4-4786-BE76-7D5DFCF8619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EC790F9-A2B8-4BB2-B861-F6E28DDB05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DC68653-69D1-4348-9128-3838D666EA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3F42E67-086C-4482-BC41-011E5CF0E32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04CAE7E-9B68-4E6C-8554-5C21AAD26E2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B6D0ADB-C044-4C81-8498-9F630830F6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60D4FE4-7A6B-4D69-B158-10AAE036119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426FF36-2871-415D-9B8F-F2FE35669CE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B0D94BF-91A3-4E82-9DD5-17E254152CA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2E5AFB5-D142-48FA-87EE-61159839D15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2CD7913-F445-4CF3-9598-8D4AA0479E2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6A4C13C-A58B-4AF1-BC80-B0EAAB4402B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20554D7-3C9C-45AF-BD95-699F5CC4D52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2C76D72-9217-42F0-B0B2-2633AE2E46C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210C4DC-4429-4E56-BC41-D38C461B9F9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C32B0688-0395-46B5-95A8-CE29F21E1FE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B2CF68C-1323-43C0-B9B7-C8983E113B6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B44CE2F-E160-44B3-8746-65E9489EBB8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586F053-5A23-4F71-A465-384B0660422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3F0542C-5FD0-4B77-8031-3A4B3B62262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D860526-0AD2-44D2-8ACE-3C4771400C4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D7C762A-E10F-4779-906E-D183060ED09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5D067F2-9D3F-4D90-A849-F6433157289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C0D8793-1AFA-46E4-8A1F-3DAA44B9CE3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EE136D2-78C5-4337-B1BC-2898DB2E0C3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90FFF1A-9C98-4221-B1F1-0CD8D07022B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F6E6687-C6AD-4066-8ECD-22D310BDD93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DABA461-4ECA-4A61-9A0B-4DB2EA05D98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68D08CC-83C3-4B7A-8B44-FCF3EBA05CA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21CC35B-F038-4C80-8CCC-77DD8B16D83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数値は改善したが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修繕を行わなければならない固定資産が増えており、改修や建て替え、除却を進めていく必要があるが、いずれも多額の費用が必要であることから、負担を減らすために民間施設の活用なども行い、施設利用の効率性の向上を推進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78D3FD4-4FC4-4A91-9618-2CA29EA497C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32CD556-EB27-4978-9048-1B4BBA1D5D4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A33D012-0B77-44EF-9C93-ED6F69BCF2A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DE98CED1-8EC4-4BE8-8D02-A42AE7B029C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2AAFE2D-F6C7-4B94-A029-9B277930249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18426AB-A36E-4D6B-94C6-5C29FFAE23A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813B9C1-91B1-4AC3-B72F-39D7948B457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999C890-21FD-4B71-AA94-31E2D3591C9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C2CC3AF-21C2-4222-AD40-5C04624C426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72EFA2E4-D819-4192-858B-1ADC059DD59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2180EFC-D909-491D-898F-EF07CA48278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3C9E22C-AE9D-45DF-B6EA-4DFD3C9CB29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4F7D1EB8-8169-43A8-BD3C-82886575E1D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4F5C59E-0021-4376-82E6-0CF23602487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1E0AE87-5D2C-43CC-9BF8-C5C55825CD8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6437738-EFC4-4C3A-8409-63AE8E248BF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9ED46C7-2641-4172-AF72-D3D9DEF8F4E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A91CB8C-87BF-470B-8A99-6F384DB4B31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67" name="直線コネクタ 66">
          <a:extLst>
            <a:ext uri="{FF2B5EF4-FFF2-40B4-BE49-F238E27FC236}">
              <a16:creationId xmlns:a16="http://schemas.microsoft.com/office/drawing/2014/main" id="{0BD4BE9D-51BB-4740-8D04-A1D83669B17C}"/>
            </a:ext>
          </a:extLst>
        </xdr:cNvPr>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68" name="有形固定資産減価償却率最小値テキスト">
          <a:extLst>
            <a:ext uri="{FF2B5EF4-FFF2-40B4-BE49-F238E27FC236}">
              <a16:creationId xmlns:a16="http://schemas.microsoft.com/office/drawing/2014/main" id="{FFB094CE-497F-4E3A-B114-501F15820D11}"/>
            </a:ext>
          </a:extLst>
        </xdr:cNvPr>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69" name="直線コネクタ 68">
          <a:extLst>
            <a:ext uri="{FF2B5EF4-FFF2-40B4-BE49-F238E27FC236}">
              <a16:creationId xmlns:a16="http://schemas.microsoft.com/office/drawing/2014/main" id="{9789F204-0875-4DC9-B738-3D00AD858D58}"/>
            </a:ext>
          </a:extLst>
        </xdr:cNvPr>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0" name="有形固定資産減価償却率最大値テキスト">
          <a:extLst>
            <a:ext uri="{FF2B5EF4-FFF2-40B4-BE49-F238E27FC236}">
              <a16:creationId xmlns:a16="http://schemas.microsoft.com/office/drawing/2014/main" id="{DB447DE7-6301-4781-9DC1-9DFE7F7EA9D5}"/>
            </a:ext>
          </a:extLst>
        </xdr:cNvPr>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1" name="直線コネクタ 70">
          <a:extLst>
            <a:ext uri="{FF2B5EF4-FFF2-40B4-BE49-F238E27FC236}">
              <a16:creationId xmlns:a16="http://schemas.microsoft.com/office/drawing/2014/main" id="{2C8413E9-3DF6-433F-BA4C-772FD685F879}"/>
            </a:ext>
          </a:extLst>
        </xdr:cNvPr>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167929</xdr:rowOff>
    </xdr:from>
    <xdr:ext cx="405111" cy="259045"/>
    <xdr:sp macro="" textlink="">
      <xdr:nvSpPr>
        <xdr:cNvPr id="72" name="有形固定資産減価償却率平均値テキスト">
          <a:extLst>
            <a:ext uri="{FF2B5EF4-FFF2-40B4-BE49-F238E27FC236}">
              <a16:creationId xmlns:a16="http://schemas.microsoft.com/office/drawing/2014/main" id="{35D72A00-E7B0-4ABD-90E6-DEBE4506AC31}"/>
            </a:ext>
          </a:extLst>
        </xdr:cNvPr>
        <xdr:cNvSpPr txBox="1"/>
      </xdr:nvSpPr>
      <xdr:spPr>
        <a:xfrm>
          <a:off x="4813300" y="608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3" name="フローチャート: 判断 72">
          <a:extLst>
            <a:ext uri="{FF2B5EF4-FFF2-40B4-BE49-F238E27FC236}">
              <a16:creationId xmlns:a16="http://schemas.microsoft.com/office/drawing/2014/main" id="{7F93B73E-98E6-46B4-B079-FE701FCA91D0}"/>
            </a:ext>
          </a:extLst>
        </xdr:cNvPr>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a:extLst>
            <a:ext uri="{FF2B5EF4-FFF2-40B4-BE49-F238E27FC236}">
              <a16:creationId xmlns:a16="http://schemas.microsoft.com/office/drawing/2014/main" id="{1E6C3730-C74A-43BF-956A-C5A4301FB0EE}"/>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5" name="フローチャート: 判断 74">
          <a:extLst>
            <a:ext uri="{FF2B5EF4-FFF2-40B4-BE49-F238E27FC236}">
              <a16:creationId xmlns:a16="http://schemas.microsoft.com/office/drawing/2014/main" id="{A0E0E198-3F65-4122-BD51-F7F259D335EC}"/>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76" name="フローチャート: 判断 75">
          <a:extLst>
            <a:ext uri="{FF2B5EF4-FFF2-40B4-BE49-F238E27FC236}">
              <a16:creationId xmlns:a16="http://schemas.microsoft.com/office/drawing/2014/main" id="{89279AF4-AF62-42F9-AB5D-EEEED498C2F5}"/>
            </a:ext>
          </a:extLst>
        </xdr:cNvPr>
        <xdr:cNvSpPr/>
      </xdr:nvSpPr>
      <xdr:spPr>
        <a:xfrm>
          <a:off x="2476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77" name="フローチャート: 判断 76">
          <a:extLst>
            <a:ext uri="{FF2B5EF4-FFF2-40B4-BE49-F238E27FC236}">
              <a16:creationId xmlns:a16="http://schemas.microsoft.com/office/drawing/2014/main" id="{ADE948E2-E32D-40E8-B1EE-2A0FF693AB2B}"/>
            </a:ext>
          </a:extLst>
        </xdr:cNvPr>
        <xdr:cNvSpPr/>
      </xdr:nvSpPr>
      <xdr:spPr>
        <a:xfrm>
          <a:off x="1714500" y="61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2362F89-1DFD-413C-A8A1-776777EAFD1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4A9D31A-B6BB-4C3C-B1AB-16031C823F3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7A6F44F-239E-44DB-8438-40CA30D1E17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0F968F1-B541-4451-AE7F-A4A280AFAFE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42BD768-A9C5-446C-98E9-80C6358D2E6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50709</xdr:rowOff>
    </xdr:from>
    <xdr:to>
      <xdr:col>23</xdr:col>
      <xdr:colOff>136525</xdr:colOff>
      <xdr:row>32</xdr:row>
      <xdr:rowOff>152309</xdr:rowOff>
    </xdr:to>
    <xdr:sp macro="" textlink="">
      <xdr:nvSpPr>
        <xdr:cNvPr id="83" name="楕円 82">
          <a:extLst>
            <a:ext uri="{FF2B5EF4-FFF2-40B4-BE49-F238E27FC236}">
              <a16:creationId xmlns:a16="http://schemas.microsoft.com/office/drawing/2014/main" id="{C825E58E-EF5A-455E-AEE5-058E904C629C}"/>
            </a:ext>
          </a:extLst>
        </xdr:cNvPr>
        <xdr:cNvSpPr/>
      </xdr:nvSpPr>
      <xdr:spPr>
        <a:xfrm>
          <a:off x="4711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29136</xdr:rowOff>
    </xdr:from>
    <xdr:ext cx="405111" cy="259045"/>
    <xdr:sp macro="" textlink="">
      <xdr:nvSpPr>
        <xdr:cNvPr id="84" name="有形固定資産減価償却率該当値テキスト">
          <a:extLst>
            <a:ext uri="{FF2B5EF4-FFF2-40B4-BE49-F238E27FC236}">
              <a16:creationId xmlns:a16="http://schemas.microsoft.com/office/drawing/2014/main" id="{51BE3968-DA04-41D4-B0D1-B419A426E901}"/>
            </a:ext>
          </a:extLst>
        </xdr:cNvPr>
        <xdr:cNvSpPr txBox="1"/>
      </xdr:nvSpPr>
      <xdr:spPr>
        <a:xfrm>
          <a:off x="4813300"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114935</xdr:rowOff>
    </xdr:from>
    <xdr:to>
      <xdr:col>19</xdr:col>
      <xdr:colOff>187325</xdr:colOff>
      <xdr:row>35</xdr:row>
      <xdr:rowOff>45085</xdr:rowOff>
    </xdr:to>
    <xdr:sp macro="" textlink="">
      <xdr:nvSpPr>
        <xdr:cNvPr id="85" name="楕円 84">
          <a:extLst>
            <a:ext uri="{FF2B5EF4-FFF2-40B4-BE49-F238E27FC236}">
              <a16:creationId xmlns:a16="http://schemas.microsoft.com/office/drawing/2014/main" id="{FA780FDB-43FC-4C87-85E1-8D82A0091786}"/>
            </a:ext>
          </a:extLst>
        </xdr:cNvPr>
        <xdr:cNvSpPr/>
      </xdr:nvSpPr>
      <xdr:spPr>
        <a:xfrm>
          <a:off x="400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101509</xdr:rowOff>
    </xdr:from>
    <xdr:to>
      <xdr:col>23</xdr:col>
      <xdr:colOff>85725</xdr:colOff>
      <xdr:row>34</xdr:row>
      <xdr:rowOff>165735</xdr:rowOff>
    </xdr:to>
    <xdr:cxnSp macro="">
      <xdr:nvCxnSpPr>
        <xdr:cNvPr id="86" name="直線コネクタ 85">
          <a:extLst>
            <a:ext uri="{FF2B5EF4-FFF2-40B4-BE49-F238E27FC236}">
              <a16:creationId xmlns:a16="http://schemas.microsoft.com/office/drawing/2014/main" id="{9E49299A-DD77-49F6-B6EB-6F28E1EA2A7D}"/>
            </a:ext>
          </a:extLst>
        </xdr:cNvPr>
        <xdr:cNvCxnSpPr/>
      </xdr:nvCxnSpPr>
      <xdr:spPr>
        <a:xfrm flipV="1">
          <a:off x="4051300" y="6359434"/>
          <a:ext cx="711200" cy="40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53249</xdr:rowOff>
    </xdr:from>
    <xdr:to>
      <xdr:col>15</xdr:col>
      <xdr:colOff>187325</xdr:colOff>
      <xdr:row>34</xdr:row>
      <xdr:rowOff>154849</xdr:rowOff>
    </xdr:to>
    <xdr:sp macro="" textlink="">
      <xdr:nvSpPr>
        <xdr:cNvPr id="87" name="楕円 86">
          <a:extLst>
            <a:ext uri="{FF2B5EF4-FFF2-40B4-BE49-F238E27FC236}">
              <a16:creationId xmlns:a16="http://schemas.microsoft.com/office/drawing/2014/main" id="{88A18147-657D-4C23-BCF4-644CFE483769}"/>
            </a:ext>
          </a:extLst>
        </xdr:cNvPr>
        <xdr:cNvSpPr/>
      </xdr:nvSpPr>
      <xdr:spPr>
        <a:xfrm>
          <a:off x="3238500" y="665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104049</xdr:rowOff>
    </xdr:from>
    <xdr:to>
      <xdr:col>19</xdr:col>
      <xdr:colOff>136525</xdr:colOff>
      <xdr:row>34</xdr:row>
      <xdr:rowOff>165735</xdr:rowOff>
    </xdr:to>
    <xdr:cxnSp macro="">
      <xdr:nvCxnSpPr>
        <xdr:cNvPr id="88" name="直線コネクタ 87">
          <a:extLst>
            <a:ext uri="{FF2B5EF4-FFF2-40B4-BE49-F238E27FC236}">
              <a16:creationId xmlns:a16="http://schemas.microsoft.com/office/drawing/2014/main" id="{E674153E-035F-409E-B695-F2799C43C5DB}"/>
            </a:ext>
          </a:extLst>
        </xdr:cNvPr>
        <xdr:cNvCxnSpPr/>
      </xdr:nvCxnSpPr>
      <xdr:spPr>
        <a:xfrm>
          <a:off x="3289300" y="670487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53249</xdr:rowOff>
    </xdr:from>
    <xdr:to>
      <xdr:col>11</xdr:col>
      <xdr:colOff>187325</xdr:colOff>
      <xdr:row>34</xdr:row>
      <xdr:rowOff>154849</xdr:rowOff>
    </xdr:to>
    <xdr:sp macro="" textlink="">
      <xdr:nvSpPr>
        <xdr:cNvPr id="89" name="楕円 88">
          <a:extLst>
            <a:ext uri="{FF2B5EF4-FFF2-40B4-BE49-F238E27FC236}">
              <a16:creationId xmlns:a16="http://schemas.microsoft.com/office/drawing/2014/main" id="{E615E89F-8114-47F7-AFD8-67A7F1359211}"/>
            </a:ext>
          </a:extLst>
        </xdr:cNvPr>
        <xdr:cNvSpPr/>
      </xdr:nvSpPr>
      <xdr:spPr>
        <a:xfrm>
          <a:off x="2476500" y="665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104049</xdr:rowOff>
    </xdr:from>
    <xdr:to>
      <xdr:col>15</xdr:col>
      <xdr:colOff>136525</xdr:colOff>
      <xdr:row>34</xdr:row>
      <xdr:rowOff>104049</xdr:rowOff>
    </xdr:to>
    <xdr:cxnSp macro="">
      <xdr:nvCxnSpPr>
        <xdr:cNvPr id="90" name="直線コネクタ 89">
          <a:extLst>
            <a:ext uri="{FF2B5EF4-FFF2-40B4-BE49-F238E27FC236}">
              <a16:creationId xmlns:a16="http://schemas.microsoft.com/office/drawing/2014/main" id="{0AF6E548-4DC0-44B3-BA36-23465993DA4F}"/>
            </a:ext>
          </a:extLst>
        </xdr:cNvPr>
        <xdr:cNvCxnSpPr/>
      </xdr:nvCxnSpPr>
      <xdr:spPr>
        <a:xfrm>
          <a:off x="2527300" y="670487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22406</xdr:rowOff>
    </xdr:from>
    <xdr:to>
      <xdr:col>7</xdr:col>
      <xdr:colOff>187325</xdr:colOff>
      <xdr:row>34</xdr:row>
      <xdr:rowOff>124006</xdr:rowOff>
    </xdr:to>
    <xdr:sp macro="" textlink="">
      <xdr:nvSpPr>
        <xdr:cNvPr id="91" name="楕円 90">
          <a:extLst>
            <a:ext uri="{FF2B5EF4-FFF2-40B4-BE49-F238E27FC236}">
              <a16:creationId xmlns:a16="http://schemas.microsoft.com/office/drawing/2014/main" id="{49022587-E762-4242-9A7D-C5280C76FBE4}"/>
            </a:ext>
          </a:extLst>
        </xdr:cNvPr>
        <xdr:cNvSpPr/>
      </xdr:nvSpPr>
      <xdr:spPr>
        <a:xfrm>
          <a:off x="1714500" y="66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73206</xdr:rowOff>
    </xdr:from>
    <xdr:to>
      <xdr:col>11</xdr:col>
      <xdr:colOff>136525</xdr:colOff>
      <xdr:row>34</xdr:row>
      <xdr:rowOff>104049</xdr:rowOff>
    </xdr:to>
    <xdr:cxnSp macro="">
      <xdr:nvCxnSpPr>
        <xdr:cNvPr id="92" name="直線コネクタ 91">
          <a:extLst>
            <a:ext uri="{FF2B5EF4-FFF2-40B4-BE49-F238E27FC236}">
              <a16:creationId xmlns:a16="http://schemas.microsoft.com/office/drawing/2014/main" id="{7CDAB25C-6423-4435-998D-DAB1AA97EC47}"/>
            </a:ext>
          </a:extLst>
        </xdr:cNvPr>
        <xdr:cNvCxnSpPr/>
      </xdr:nvCxnSpPr>
      <xdr:spPr>
        <a:xfrm>
          <a:off x="1765300" y="6674031"/>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3" name="n_1aveValue有形固定資産減価償却率">
          <a:extLst>
            <a:ext uri="{FF2B5EF4-FFF2-40B4-BE49-F238E27FC236}">
              <a16:creationId xmlns:a16="http://schemas.microsoft.com/office/drawing/2014/main" id="{52D9A6D1-9CE1-4F48-B955-6C5FF3673F10}"/>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94" name="n_2aveValue有形固定資産減価償却率">
          <a:extLst>
            <a:ext uri="{FF2B5EF4-FFF2-40B4-BE49-F238E27FC236}">
              <a16:creationId xmlns:a16="http://schemas.microsoft.com/office/drawing/2014/main" id="{A723882A-5085-4C0A-AAF6-445A0DD81993}"/>
            </a:ext>
          </a:extLst>
        </xdr:cNvPr>
        <xdr:cNvSpPr txBox="1"/>
      </xdr:nvSpPr>
      <xdr:spPr>
        <a:xfrm>
          <a:off x="308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39296</xdr:rowOff>
    </xdr:from>
    <xdr:ext cx="405111" cy="259045"/>
    <xdr:sp macro="" textlink="">
      <xdr:nvSpPr>
        <xdr:cNvPr id="95" name="n_3aveValue有形固定資産減価償却率">
          <a:extLst>
            <a:ext uri="{FF2B5EF4-FFF2-40B4-BE49-F238E27FC236}">
              <a16:creationId xmlns:a16="http://schemas.microsoft.com/office/drawing/2014/main" id="{8E8E8BB2-0F26-4FCB-A24C-8F00F8AAEEE3}"/>
            </a:ext>
          </a:extLst>
        </xdr:cNvPr>
        <xdr:cNvSpPr txBox="1"/>
      </xdr:nvSpPr>
      <xdr:spPr>
        <a:xfrm>
          <a:off x="2324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11538</xdr:rowOff>
    </xdr:from>
    <xdr:ext cx="405111" cy="259045"/>
    <xdr:sp macro="" textlink="">
      <xdr:nvSpPr>
        <xdr:cNvPr id="96" name="n_4aveValue有形固定資産減価償却率">
          <a:extLst>
            <a:ext uri="{FF2B5EF4-FFF2-40B4-BE49-F238E27FC236}">
              <a16:creationId xmlns:a16="http://schemas.microsoft.com/office/drawing/2014/main" id="{C484A758-AA75-4C7F-A93A-ADE466C0A551}"/>
            </a:ext>
          </a:extLst>
        </xdr:cNvPr>
        <xdr:cNvSpPr txBox="1"/>
      </xdr:nvSpPr>
      <xdr:spPr>
        <a:xfrm>
          <a:off x="1562744"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36212</xdr:rowOff>
    </xdr:from>
    <xdr:ext cx="405111" cy="259045"/>
    <xdr:sp macro="" textlink="">
      <xdr:nvSpPr>
        <xdr:cNvPr id="97" name="n_1mainValue有形固定資産減価償却率">
          <a:extLst>
            <a:ext uri="{FF2B5EF4-FFF2-40B4-BE49-F238E27FC236}">
              <a16:creationId xmlns:a16="http://schemas.microsoft.com/office/drawing/2014/main" id="{CDC88969-2656-4772-BFF7-63BEED19B7D7}"/>
            </a:ext>
          </a:extLst>
        </xdr:cNvPr>
        <xdr:cNvSpPr txBox="1"/>
      </xdr:nvSpPr>
      <xdr:spPr>
        <a:xfrm>
          <a:off x="38360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145976</xdr:rowOff>
    </xdr:from>
    <xdr:ext cx="405111" cy="259045"/>
    <xdr:sp macro="" textlink="">
      <xdr:nvSpPr>
        <xdr:cNvPr id="98" name="n_2mainValue有形固定資産減価償却率">
          <a:extLst>
            <a:ext uri="{FF2B5EF4-FFF2-40B4-BE49-F238E27FC236}">
              <a16:creationId xmlns:a16="http://schemas.microsoft.com/office/drawing/2014/main" id="{273242B8-7E5E-491B-815A-6CD2057494B8}"/>
            </a:ext>
          </a:extLst>
        </xdr:cNvPr>
        <xdr:cNvSpPr txBox="1"/>
      </xdr:nvSpPr>
      <xdr:spPr>
        <a:xfrm>
          <a:off x="3086744" y="674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145976</xdr:rowOff>
    </xdr:from>
    <xdr:ext cx="405111" cy="259045"/>
    <xdr:sp macro="" textlink="">
      <xdr:nvSpPr>
        <xdr:cNvPr id="99" name="n_3mainValue有形固定資産減価償却率">
          <a:extLst>
            <a:ext uri="{FF2B5EF4-FFF2-40B4-BE49-F238E27FC236}">
              <a16:creationId xmlns:a16="http://schemas.microsoft.com/office/drawing/2014/main" id="{55A92A7A-CBE7-445E-A8F2-DF2A0C529E5D}"/>
            </a:ext>
          </a:extLst>
        </xdr:cNvPr>
        <xdr:cNvSpPr txBox="1"/>
      </xdr:nvSpPr>
      <xdr:spPr>
        <a:xfrm>
          <a:off x="2324744" y="674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115133</xdr:rowOff>
    </xdr:from>
    <xdr:ext cx="405111" cy="259045"/>
    <xdr:sp macro="" textlink="">
      <xdr:nvSpPr>
        <xdr:cNvPr id="100" name="n_4mainValue有形固定資産減価償却率">
          <a:extLst>
            <a:ext uri="{FF2B5EF4-FFF2-40B4-BE49-F238E27FC236}">
              <a16:creationId xmlns:a16="http://schemas.microsoft.com/office/drawing/2014/main" id="{C3251196-59AF-4BFA-B99B-954D6580884A}"/>
            </a:ext>
          </a:extLst>
        </xdr:cNvPr>
        <xdr:cNvSpPr txBox="1"/>
      </xdr:nvSpPr>
      <xdr:spPr>
        <a:xfrm>
          <a:off x="1562744" y="671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EF73CC2-F01B-4651-AC9F-D0ECAA30499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B74BD00E-E45F-4998-A970-136D4276D21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877FC555-7F32-479E-8999-10593AA3193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E68E887D-87F9-457D-8B0A-DA047C824EC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EDD6589-1E67-4DD1-825A-A06F97BA072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789617E-2E07-499C-85B9-D2F4354C94D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B563E03-0739-4360-8905-20BD849238C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A49FC35-31AB-4BE2-94C6-6AFDA5D10B1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E5426F8-056B-4E36-A757-E44B5F406D4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B41DFD94-ECE3-41C5-AA72-10642A68337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BBFC796-1A7A-4519-B055-0CE41F5FDFE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2B074D0-B724-4CA5-8D02-8A85BC4644C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FF3662F5-CDEF-47FB-ACAA-4717CBEA583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債務償還比率は、全国平均、県平均とも下回っているが、今後も地方債残高の減少及び基金の増加を進めること、業務収入のうち税収等収入の増加と業務支出の削減を行うことが必要である。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また、老朽化した公共施設の維持修繕に要する経費が増加していること、新たな施設の整備が見込まれることから、厳しい財政状況に変わりはないため、引き続き適正な予算管理に努める。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4569F159-4945-47B4-968D-3F938842694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1B202E4-9DF7-4513-A302-2D597A4A9B8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E6244DF-A170-43F1-A80D-E5F3A48A03F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86C9D81-6718-449F-9BC6-9EDB1DF2001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5391E48B-5242-4FB1-9CB9-E1D533209BCF}"/>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793AE32D-FF3F-4C65-9399-5145C308EEC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DD504702-DA8E-4CE5-9158-DF993306BA1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C3479E2-C859-4C6D-9915-95C0D439E4F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8A1824EF-AA17-4759-8C8E-DE91E2B2DB8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9D7CF069-C722-4E34-9263-0F776D74EC1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DFDEBFCC-864F-47D3-8058-32AE832F06A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66B34992-230A-4A3B-B753-1917FD6F3FC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B2CC84BE-176D-415B-8863-5F97A62E1DE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2F28473-F772-4E60-AC70-31B9063E500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1434738-002F-4B7B-8F29-A78F4F0013B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29" name="直線コネクタ 128">
          <a:extLst>
            <a:ext uri="{FF2B5EF4-FFF2-40B4-BE49-F238E27FC236}">
              <a16:creationId xmlns:a16="http://schemas.microsoft.com/office/drawing/2014/main" id="{94931D27-5187-4174-A411-8B3E15AD6905}"/>
            </a:ext>
          </a:extLst>
        </xdr:cNvPr>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0" name="債務償還比率最小値テキスト">
          <a:extLst>
            <a:ext uri="{FF2B5EF4-FFF2-40B4-BE49-F238E27FC236}">
              <a16:creationId xmlns:a16="http://schemas.microsoft.com/office/drawing/2014/main" id="{ECA6A902-2F2C-4146-ABBC-64E2756378C9}"/>
            </a:ext>
          </a:extLst>
        </xdr:cNvPr>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1" name="直線コネクタ 130">
          <a:extLst>
            <a:ext uri="{FF2B5EF4-FFF2-40B4-BE49-F238E27FC236}">
              <a16:creationId xmlns:a16="http://schemas.microsoft.com/office/drawing/2014/main" id="{3CFEBC8B-94E6-4ADE-98D5-46C0D7E0374D}"/>
            </a:ext>
          </a:extLst>
        </xdr:cNvPr>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628111AF-CC2B-4A45-A887-FB1D7EA463E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EC51ED6D-8478-4317-9D7B-65567725DE1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92251</xdr:rowOff>
    </xdr:from>
    <xdr:ext cx="469744" cy="259045"/>
    <xdr:sp macro="" textlink="">
      <xdr:nvSpPr>
        <xdr:cNvPr id="134" name="債務償還比率平均値テキスト">
          <a:extLst>
            <a:ext uri="{FF2B5EF4-FFF2-40B4-BE49-F238E27FC236}">
              <a16:creationId xmlns:a16="http://schemas.microsoft.com/office/drawing/2014/main" id="{7157C3CD-1BC2-4FF2-9E12-EC40CA82D3DB}"/>
            </a:ext>
          </a:extLst>
        </xdr:cNvPr>
        <xdr:cNvSpPr txBox="1"/>
      </xdr:nvSpPr>
      <xdr:spPr>
        <a:xfrm>
          <a:off x="14846300" y="5835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35" name="フローチャート: 判断 134">
          <a:extLst>
            <a:ext uri="{FF2B5EF4-FFF2-40B4-BE49-F238E27FC236}">
              <a16:creationId xmlns:a16="http://schemas.microsoft.com/office/drawing/2014/main" id="{131883A9-79E3-496F-8459-5698537274EF}"/>
            </a:ext>
          </a:extLst>
        </xdr:cNvPr>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36" name="フローチャート: 判断 135">
          <a:extLst>
            <a:ext uri="{FF2B5EF4-FFF2-40B4-BE49-F238E27FC236}">
              <a16:creationId xmlns:a16="http://schemas.microsoft.com/office/drawing/2014/main" id="{AE538C13-2D50-4DB3-B592-001FB7611DD7}"/>
            </a:ext>
          </a:extLst>
        </xdr:cNvPr>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37" name="フローチャート: 判断 136">
          <a:extLst>
            <a:ext uri="{FF2B5EF4-FFF2-40B4-BE49-F238E27FC236}">
              <a16:creationId xmlns:a16="http://schemas.microsoft.com/office/drawing/2014/main" id="{E452433B-6FC2-4808-8456-AFE5447A6E63}"/>
            </a:ext>
          </a:extLst>
        </xdr:cNvPr>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38" name="フローチャート: 判断 137">
          <a:extLst>
            <a:ext uri="{FF2B5EF4-FFF2-40B4-BE49-F238E27FC236}">
              <a16:creationId xmlns:a16="http://schemas.microsoft.com/office/drawing/2014/main" id="{F22E1E37-C730-4AAF-BF2E-2DF60183FAFB}"/>
            </a:ext>
          </a:extLst>
        </xdr:cNvPr>
        <xdr:cNvSpPr/>
      </xdr:nvSpPr>
      <xdr:spPr>
        <a:xfrm>
          <a:off x="12509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39" name="フローチャート: 判断 138">
          <a:extLst>
            <a:ext uri="{FF2B5EF4-FFF2-40B4-BE49-F238E27FC236}">
              <a16:creationId xmlns:a16="http://schemas.microsoft.com/office/drawing/2014/main" id="{BDB1CA02-AAD1-4965-86E4-09A8836B3103}"/>
            </a:ext>
          </a:extLst>
        </xdr:cNvPr>
        <xdr:cNvSpPr/>
      </xdr:nvSpPr>
      <xdr:spPr>
        <a:xfrm>
          <a:off x="11747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27FA910-E71C-4FF9-BCE6-A7FB59BFA6E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20D0F44-8C07-493C-B906-8B93BF5227D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4F7E76E-8CEE-4959-A06B-6ED1BE96DAA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65E954-0752-472B-81FF-E8C9878A0BB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AA9E54C-8731-4B62-A879-AA2E34DA971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158433</xdr:rowOff>
    </xdr:from>
    <xdr:to>
      <xdr:col>76</xdr:col>
      <xdr:colOff>73025</xdr:colOff>
      <xdr:row>31</xdr:row>
      <xdr:rowOff>88583</xdr:rowOff>
    </xdr:to>
    <xdr:sp macro="" textlink="">
      <xdr:nvSpPr>
        <xdr:cNvPr id="145" name="楕円 144">
          <a:extLst>
            <a:ext uri="{FF2B5EF4-FFF2-40B4-BE49-F238E27FC236}">
              <a16:creationId xmlns:a16="http://schemas.microsoft.com/office/drawing/2014/main" id="{DF535449-2B98-489A-AC6D-1B8CDEB8CC42}"/>
            </a:ext>
          </a:extLst>
        </xdr:cNvPr>
        <xdr:cNvSpPr/>
      </xdr:nvSpPr>
      <xdr:spPr>
        <a:xfrm>
          <a:off x="147447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136860</xdr:rowOff>
    </xdr:from>
    <xdr:ext cx="469744" cy="259045"/>
    <xdr:sp macro="" textlink="">
      <xdr:nvSpPr>
        <xdr:cNvPr id="146" name="債務償還比率該当値テキスト">
          <a:extLst>
            <a:ext uri="{FF2B5EF4-FFF2-40B4-BE49-F238E27FC236}">
              <a16:creationId xmlns:a16="http://schemas.microsoft.com/office/drawing/2014/main" id="{FBBE5623-3BDA-42F4-9A6D-C461A8EFADFD}"/>
            </a:ext>
          </a:extLst>
        </xdr:cNvPr>
        <xdr:cNvSpPr txBox="1"/>
      </xdr:nvSpPr>
      <xdr:spPr>
        <a:xfrm>
          <a:off x="14846300" y="605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66675</xdr:rowOff>
    </xdr:from>
    <xdr:to>
      <xdr:col>72</xdr:col>
      <xdr:colOff>123825</xdr:colOff>
      <xdr:row>30</xdr:row>
      <xdr:rowOff>168275</xdr:rowOff>
    </xdr:to>
    <xdr:sp macro="" textlink="">
      <xdr:nvSpPr>
        <xdr:cNvPr id="147" name="楕円 146">
          <a:extLst>
            <a:ext uri="{FF2B5EF4-FFF2-40B4-BE49-F238E27FC236}">
              <a16:creationId xmlns:a16="http://schemas.microsoft.com/office/drawing/2014/main" id="{F8366965-CC62-4CD7-BB5B-ABF058BD2678}"/>
            </a:ext>
          </a:extLst>
        </xdr:cNvPr>
        <xdr:cNvSpPr/>
      </xdr:nvSpPr>
      <xdr:spPr>
        <a:xfrm>
          <a:off x="14033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117475</xdr:rowOff>
    </xdr:from>
    <xdr:to>
      <xdr:col>76</xdr:col>
      <xdr:colOff>22225</xdr:colOff>
      <xdr:row>31</xdr:row>
      <xdr:rowOff>37783</xdr:rowOff>
    </xdr:to>
    <xdr:cxnSp macro="">
      <xdr:nvCxnSpPr>
        <xdr:cNvPr id="148" name="直線コネクタ 147">
          <a:extLst>
            <a:ext uri="{FF2B5EF4-FFF2-40B4-BE49-F238E27FC236}">
              <a16:creationId xmlns:a16="http://schemas.microsoft.com/office/drawing/2014/main" id="{F7F00530-B27A-4625-99B0-BF6565DB9F63}"/>
            </a:ext>
          </a:extLst>
        </xdr:cNvPr>
        <xdr:cNvCxnSpPr/>
      </xdr:nvCxnSpPr>
      <xdr:spPr>
        <a:xfrm>
          <a:off x="14084300" y="6032500"/>
          <a:ext cx="7112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44207</xdr:rowOff>
    </xdr:from>
    <xdr:to>
      <xdr:col>68</xdr:col>
      <xdr:colOff>123825</xdr:colOff>
      <xdr:row>32</xdr:row>
      <xdr:rowOff>145807</xdr:rowOff>
    </xdr:to>
    <xdr:sp macro="" textlink="">
      <xdr:nvSpPr>
        <xdr:cNvPr id="149" name="楕円 148">
          <a:extLst>
            <a:ext uri="{FF2B5EF4-FFF2-40B4-BE49-F238E27FC236}">
              <a16:creationId xmlns:a16="http://schemas.microsoft.com/office/drawing/2014/main" id="{C39FBC0C-F12D-4A72-B192-5F90DB873AF2}"/>
            </a:ext>
          </a:extLst>
        </xdr:cNvPr>
        <xdr:cNvSpPr/>
      </xdr:nvSpPr>
      <xdr:spPr>
        <a:xfrm>
          <a:off x="13271500" y="63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117475</xdr:rowOff>
    </xdr:from>
    <xdr:to>
      <xdr:col>72</xdr:col>
      <xdr:colOff>73025</xdr:colOff>
      <xdr:row>32</xdr:row>
      <xdr:rowOff>95007</xdr:rowOff>
    </xdr:to>
    <xdr:cxnSp macro="">
      <xdr:nvCxnSpPr>
        <xdr:cNvPr id="150" name="直線コネクタ 149">
          <a:extLst>
            <a:ext uri="{FF2B5EF4-FFF2-40B4-BE49-F238E27FC236}">
              <a16:creationId xmlns:a16="http://schemas.microsoft.com/office/drawing/2014/main" id="{B92DBC07-86E2-4704-963D-1925A9F050E9}"/>
            </a:ext>
          </a:extLst>
        </xdr:cNvPr>
        <xdr:cNvCxnSpPr/>
      </xdr:nvCxnSpPr>
      <xdr:spPr>
        <a:xfrm flipV="1">
          <a:off x="13322300" y="6032500"/>
          <a:ext cx="762000" cy="32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59690</xdr:rowOff>
    </xdr:from>
    <xdr:to>
      <xdr:col>64</xdr:col>
      <xdr:colOff>123825</xdr:colOff>
      <xdr:row>33</xdr:row>
      <xdr:rowOff>161290</xdr:rowOff>
    </xdr:to>
    <xdr:sp macro="" textlink="">
      <xdr:nvSpPr>
        <xdr:cNvPr id="151" name="楕円 150">
          <a:extLst>
            <a:ext uri="{FF2B5EF4-FFF2-40B4-BE49-F238E27FC236}">
              <a16:creationId xmlns:a16="http://schemas.microsoft.com/office/drawing/2014/main" id="{1E445DAD-BC21-46C1-AA79-62735BF3C9E2}"/>
            </a:ext>
          </a:extLst>
        </xdr:cNvPr>
        <xdr:cNvSpPr/>
      </xdr:nvSpPr>
      <xdr:spPr>
        <a:xfrm>
          <a:off x="12509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95007</xdr:rowOff>
    </xdr:from>
    <xdr:to>
      <xdr:col>68</xdr:col>
      <xdr:colOff>73025</xdr:colOff>
      <xdr:row>33</xdr:row>
      <xdr:rowOff>110490</xdr:rowOff>
    </xdr:to>
    <xdr:cxnSp macro="">
      <xdr:nvCxnSpPr>
        <xdr:cNvPr id="152" name="直線コネクタ 151">
          <a:extLst>
            <a:ext uri="{FF2B5EF4-FFF2-40B4-BE49-F238E27FC236}">
              <a16:creationId xmlns:a16="http://schemas.microsoft.com/office/drawing/2014/main" id="{9B9D9761-5AC2-4EC3-9641-22DA407FB858}"/>
            </a:ext>
          </a:extLst>
        </xdr:cNvPr>
        <xdr:cNvCxnSpPr/>
      </xdr:nvCxnSpPr>
      <xdr:spPr>
        <a:xfrm flipV="1">
          <a:off x="12560300" y="6352932"/>
          <a:ext cx="762000" cy="18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73194</xdr:rowOff>
    </xdr:from>
    <xdr:to>
      <xdr:col>60</xdr:col>
      <xdr:colOff>123825</xdr:colOff>
      <xdr:row>35</xdr:row>
      <xdr:rowOff>3344</xdr:rowOff>
    </xdr:to>
    <xdr:sp macro="" textlink="">
      <xdr:nvSpPr>
        <xdr:cNvPr id="153" name="楕円 152">
          <a:extLst>
            <a:ext uri="{FF2B5EF4-FFF2-40B4-BE49-F238E27FC236}">
              <a16:creationId xmlns:a16="http://schemas.microsoft.com/office/drawing/2014/main" id="{A4D417F0-C1B9-4413-B2E5-E7C9E50CF2C1}"/>
            </a:ext>
          </a:extLst>
        </xdr:cNvPr>
        <xdr:cNvSpPr/>
      </xdr:nvSpPr>
      <xdr:spPr>
        <a:xfrm>
          <a:off x="11747500" y="66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110490</xdr:rowOff>
    </xdr:from>
    <xdr:to>
      <xdr:col>64</xdr:col>
      <xdr:colOff>73025</xdr:colOff>
      <xdr:row>34</xdr:row>
      <xdr:rowOff>123994</xdr:rowOff>
    </xdr:to>
    <xdr:cxnSp macro="">
      <xdr:nvCxnSpPr>
        <xdr:cNvPr id="154" name="直線コネクタ 153">
          <a:extLst>
            <a:ext uri="{FF2B5EF4-FFF2-40B4-BE49-F238E27FC236}">
              <a16:creationId xmlns:a16="http://schemas.microsoft.com/office/drawing/2014/main" id="{6B6316D7-2941-4EC2-937F-C6B5AB7CF8CE}"/>
            </a:ext>
          </a:extLst>
        </xdr:cNvPr>
        <xdr:cNvCxnSpPr/>
      </xdr:nvCxnSpPr>
      <xdr:spPr>
        <a:xfrm flipV="1">
          <a:off x="11798300" y="6539865"/>
          <a:ext cx="762000" cy="18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12093</xdr:rowOff>
    </xdr:from>
    <xdr:ext cx="469744" cy="259045"/>
    <xdr:sp macro="" textlink="">
      <xdr:nvSpPr>
        <xdr:cNvPr id="155" name="n_1aveValue債務償還比率">
          <a:extLst>
            <a:ext uri="{FF2B5EF4-FFF2-40B4-BE49-F238E27FC236}">
              <a16:creationId xmlns:a16="http://schemas.microsoft.com/office/drawing/2014/main" id="{F4AEEC53-EE7D-4BC4-8DC7-12551986BAEF}"/>
            </a:ext>
          </a:extLst>
        </xdr:cNvPr>
        <xdr:cNvSpPr txBox="1"/>
      </xdr:nvSpPr>
      <xdr:spPr>
        <a:xfrm>
          <a:off x="13836727" y="5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73994</xdr:rowOff>
    </xdr:from>
    <xdr:ext cx="469744" cy="259045"/>
    <xdr:sp macro="" textlink="">
      <xdr:nvSpPr>
        <xdr:cNvPr id="156" name="n_2aveValue債務償還比率">
          <a:extLst>
            <a:ext uri="{FF2B5EF4-FFF2-40B4-BE49-F238E27FC236}">
              <a16:creationId xmlns:a16="http://schemas.microsoft.com/office/drawing/2014/main" id="{E59C54E0-7486-4952-BFDD-A0FFC06886FD}"/>
            </a:ext>
          </a:extLst>
        </xdr:cNvPr>
        <xdr:cNvSpPr txBox="1"/>
      </xdr:nvSpPr>
      <xdr:spPr>
        <a:xfrm>
          <a:off x="130874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49706</xdr:rowOff>
    </xdr:from>
    <xdr:ext cx="469744" cy="259045"/>
    <xdr:sp macro="" textlink="">
      <xdr:nvSpPr>
        <xdr:cNvPr id="157" name="n_3aveValue債務償還比率">
          <a:extLst>
            <a:ext uri="{FF2B5EF4-FFF2-40B4-BE49-F238E27FC236}">
              <a16:creationId xmlns:a16="http://schemas.microsoft.com/office/drawing/2014/main" id="{28D6847E-FD66-478F-AACB-8F7F4CF8819C}"/>
            </a:ext>
          </a:extLst>
        </xdr:cNvPr>
        <xdr:cNvSpPr txBox="1"/>
      </xdr:nvSpPr>
      <xdr:spPr>
        <a:xfrm>
          <a:off x="12325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56723</xdr:rowOff>
    </xdr:from>
    <xdr:ext cx="469744" cy="259045"/>
    <xdr:sp macro="" textlink="">
      <xdr:nvSpPr>
        <xdr:cNvPr id="158" name="n_4aveValue債務償還比率">
          <a:extLst>
            <a:ext uri="{FF2B5EF4-FFF2-40B4-BE49-F238E27FC236}">
              <a16:creationId xmlns:a16="http://schemas.microsoft.com/office/drawing/2014/main" id="{CCBB784C-20C3-4F94-8A19-E6971FE31965}"/>
            </a:ext>
          </a:extLst>
        </xdr:cNvPr>
        <xdr:cNvSpPr txBox="1"/>
      </xdr:nvSpPr>
      <xdr:spPr>
        <a:xfrm>
          <a:off x="11563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159402</xdr:rowOff>
    </xdr:from>
    <xdr:ext cx="469744" cy="259045"/>
    <xdr:sp macro="" textlink="">
      <xdr:nvSpPr>
        <xdr:cNvPr id="159" name="n_1mainValue債務償還比率">
          <a:extLst>
            <a:ext uri="{FF2B5EF4-FFF2-40B4-BE49-F238E27FC236}">
              <a16:creationId xmlns:a16="http://schemas.microsoft.com/office/drawing/2014/main" id="{2D53039A-BAD2-4EC4-BFE1-ED665E750DCD}"/>
            </a:ext>
          </a:extLst>
        </xdr:cNvPr>
        <xdr:cNvSpPr txBox="1"/>
      </xdr:nvSpPr>
      <xdr:spPr>
        <a:xfrm>
          <a:off x="138367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136934</xdr:rowOff>
    </xdr:from>
    <xdr:ext cx="469744" cy="259045"/>
    <xdr:sp macro="" textlink="">
      <xdr:nvSpPr>
        <xdr:cNvPr id="160" name="n_2mainValue債務償還比率">
          <a:extLst>
            <a:ext uri="{FF2B5EF4-FFF2-40B4-BE49-F238E27FC236}">
              <a16:creationId xmlns:a16="http://schemas.microsoft.com/office/drawing/2014/main" id="{72A40E1E-9EFF-40D1-A1A7-B6875B0859EE}"/>
            </a:ext>
          </a:extLst>
        </xdr:cNvPr>
        <xdr:cNvSpPr txBox="1"/>
      </xdr:nvSpPr>
      <xdr:spPr>
        <a:xfrm>
          <a:off x="13087427" y="63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152417</xdr:rowOff>
    </xdr:from>
    <xdr:ext cx="469744" cy="259045"/>
    <xdr:sp macro="" textlink="">
      <xdr:nvSpPr>
        <xdr:cNvPr id="161" name="n_3mainValue債務償還比率">
          <a:extLst>
            <a:ext uri="{FF2B5EF4-FFF2-40B4-BE49-F238E27FC236}">
              <a16:creationId xmlns:a16="http://schemas.microsoft.com/office/drawing/2014/main" id="{F936E18D-219C-4605-B61C-B121427DDD19}"/>
            </a:ext>
          </a:extLst>
        </xdr:cNvPr>
        <xdr:cNvSpPr txBox="1"/>
      </xdr:nvSpPr>
      <xdr:spPr>
        <a:xfrm>
          <a:off x="12325427" y="65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165921</xdr:rowOff>
    </xdr:from>
    <xdr:ext cx="469744" cy="259045"/>
    <xdr:sp macro="" textlink="">
      <xdr:nvSpPr>
        <xdr:cNvPr id="162" name="n_4mainValue債務償還比率">
          <a:extLst>
            <a:ext uri="{FF2B5EF4-FFF2-40B4-BE49-F238E27FC236}">
              <a16:creationId xmlns:a16="http://schemas.microsoft.com/office/drawing/2014/main" id="{A73D6F1D-6D6A-4117-9F8E-828F602E33D7}"/>
            </a:ext>
          </a:extLst>
        </xdr:cNvPr>
        <xdr:cNvSpPr txBox="1"/>
      </xdr:nvSpPr>
      <xdr:spPr>
        <a:xfrm>
          <a:off x="11563427" y="676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82DDDE1-3893-4811-B5E7-C752F710B27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3C52D87-C1E8-4802-9E97-F9DAEE0D39B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ABFC026-2EAD-4622-8938-0949011C510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2355EA2-7851-423A-BD92-45371CA87DA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3DAC4BF-E480-475D-9443-B3BFBDEEFD3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1327584-4FC7-4078-8140-3FBA033F7A4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3F5A087-DCF9-44E7-86CA-37F88F4B5E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DF19F4B-1FFC-482D-BC7B-99157992E11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E85A52-D253-4F2A-AF66-B7E34B30740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57DDC6-AF40-4067-B29C-99A6E588D4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D26162-79B5-4E09-B8EE-C1AD9EECAF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C69BDA-0641-442A-94DD-51A6707BF7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609A1E-C8E8-4B48-AE10-3B8FC2109BC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58E93F-6A86-486A-AD36-C8AA96721B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5F50B3-BAF8-415B-A2BD-093F813F31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629746-FC19-4A89-B020-C9426F3E741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11,977
11,862
172.69
9,375,858
8,267,020
950,927
4,701,129
6,900,595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B39535-F163-4A20-A63E-C0536A0817B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2E2D9E-8A0E-4BCE-94A9-8E8F8BF97D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47BB3A-5580-4538-885A-2AE70D1CC45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8B788D-C31C-4A37-9688-5CD72F8CCF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E0CB6F-7B1E-43B6-B7ED-609658ED9E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D10BCC-FA5C-480C-ABA8-69E2871EC20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8B2D01-78C9-4547-A4A1-62927E70FD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BA5CEA-7C84-4740-A455-CF1F473213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12BEC26-22B2-444E-A1F9-186AA2039E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7995B0-A53C-419D-BF11-A2720ABAF9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BB78D0-7D27-4944-ADE3-C1897AA512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BC3D9B-4C88-4927-9DDB-BB6FCAB3A75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6B3EB1-B76A-4D06-A725-8A8921A29E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0C74CC-C878-4F31-8807-1EE8985E89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629128-22CD-4127-88B9-6E03FB403B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F36710-E7D6-4F56-9673-E3140152E3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85D2B5-54DB-41D6-8AC5-426404F038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873A81-FB73-4725-8234-3745D5CB48B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0F1049-4E0E-4F45-8691-75CCA588D7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434CA7D-F822-47FB-AF8A-3698CEAF6D5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582EB9-8D8A-417A-B235-A3265E53E82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827D36-F6CD-48CE-9D0B-6DFABCC64E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9E5BB7-E0CD-4BEE-9DFD-17894F3DF0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A79ACF-757F-4D89-AA2B-11F320CC2D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082DB7-903D-4831-A11A-7733C2C50B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189169-0EF4-4EBC-BE8D-F8855520419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1B68BA-35D9-47F9-A67E-58E32BC958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6AC29E-2ABE-4035-8443-6AF5CD2B97D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F9D07D-59B0-4BEE-8D56-6245B7A77F7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9D3AE7F-EC9C-4E05-B2AA-2BCCEDD32D4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55D66A-4D57-41A5-B21D-28AEDDAB0EB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F4416EA-4DD8-4192-9491-F9E7071A070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75B37AC-C9A1-476F-B477-2B03487E6E1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CEB3659-C9BB-47D1-8394-2FFC74A2397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9887343-495F-40BB-A116-20BF4B6FC99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7868F88-C8E2-47D6-8EFC-2CE4A9451D2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F305623-FA2C-49F2-B966-7F243399840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CCA4036-F287-445D-A34A-09832EA0656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4632654-417E-473F-8034-9BBEA1CA5C8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DE554C9-4CF6-41A5-911D-0895A566F47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59CDCD7-51A8-4EF1-8E35-FBD22E2CEEA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97A1E81-1CDF-4F13-A234-6CF199D5482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25465D1-5DCF-4EEB-931D-39FBC83753D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4149B18-E602-4D8E-B1DD-65F6F2B201E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8019D5D-98AA-4CD4-9766-B4E61D638CA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66BEE557-0F76-40D4-B889-E97857B72B0D}"/>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1E1C32D1-1FE5-4C93-8348-C30F8B4C7D17}"/>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23B97CAC-58C7-4995-9DC5-EFE8D9C5558B}"/>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B3B88D0B-7706-4168-9A4F-A720D229BAE1}"/>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3053266B-D4FC-48FE-B37A-B12B2A41030A}"/>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9246FFE9-FB12-476F-A0D6-B3C23DE9F9A8}"/>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327169B4-29E6-49A1-966D-14F84772F974}"/>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4E9D8AC-2445-40CB-9FB1-82B92236D175}"/>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D4EF36C4-4036-499B-8D7B-9D88E22AA1BE}"/>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E563279A-24A3-4CD3-A9EC-2DFB58FAB273}"/>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B12AD1DE-6399-41C9-9FA3-11B921CE9C70}"/>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64085F-FF28-462C-A4C3-379CDB7CC7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831108-6886-4A92-AF6F-B91484C571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82A9F3A-97AE-4121-9E42-6A311F47A00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75AF0FF-5D50-465E-A2F2-87B0A3BFD9F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411DD34-E474-4611-ACF9-9D94011EE02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95885</xdr:rowOff>
    </xdr:from>
    <xdr:to>
      <xdr:col>24</xdr:col>
      <xdr:colOff>114300</xdr:colOff>
      <xdr:row>41</xdr:row>
      <xdr:rowOff>26035</xdr:rowOff>
    </xdr:to>
    <xdr:sp macro="" textlink="">
      <xdr:nvSpPr>
        <xdr:cNvPr id="73" name="楕円 72">
          <a:extLst>
            <a:ext uri="{FF2B5EF4-FFF2-40B4-BE49-F238E27FC236}">
              <a16:creationId xmlns:a16="http://schemas.microsoft.com/office/drawing/2014/main" id="{30258F36-EC9E-4B67-9EF1-854D2DC64DD0}"/>
            </a:ext>
          </a:extLst>
        </xdr:cNvPr>
        <xdr:cNvSpPr/>
      </xdr:nvSpPr>
      <xdr:spPr>
        <a:xfrm>
          <a:off x="45847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74312</xdr:rowOff>
    </xdr:from>
    <xdr:ext cx="405111" cy="259045"/>
    <xdr:sp macro="" textlink="">
      <xdr:nvSpPr>
        <xdr:cNvPr id="74" name="【道路】&#10;有形固定資産減価償却率該当値テキスト">
          <a:extLst>
            <a:ext uri="{FF2B5EF4-FFF2-40B4-BE49-F238E27FC236}">
              <a16:creationId xmlns:a16="http://schemas.microsoft.com/office/drawing/2014/main" id="{9EEB41EF-68D5-4E22-9BD7-204639E72265}"/>
            </a:ext>
          </a:extLst>
        </xdr:cNvPr>
        <xdr:cNvSpPr txBox="1"/>
      </xdr:nvSpPr>
      <xdr:spPr>
        <a:xfrm>
          <a:off x="4673600"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93980</xdr:rowOff>
    </xdr:from>
    <xdr:to>
      <xdr:col>20</xdr:col>
      <xdr:colOff>38100</xdr:colOff>
      <xdr:row>41</xdr:row>
      <xdr:rowOff>24130</xdr:rowOff>
    </xdr:to>
    <xdr:sp macro="" textlink="">
      <xdr:nvSpPr>
        <xdr:cNvPr id="75" name="楕円 74">
          <a:extLst>
            <a:ext uri="{FF2B5EF4-FFF2-40B4-BE49-F238E27FC236}">
              <a16:creationId xmlns:a16="http://schemas.microsoft.com/office/drawing/2014/main" id="{DE16C012-E28B-4F64-A31E-420E59A10009}"/>
            </a:ext>
          </a:extLst>
        </xdr:cNvPr>
        <xdr:cNvSpPr/>
      </xdr:nvSpPr>
      <xdr:spPr>
        <a:xfrm>
          <a:off x="3746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144780</xdr:rowOff>
    </xdr:from>
    <xdr:to>
      <xdr:col>24</xdr:col>
      <xdr:colOff>63500</xdr:colOff>
      <xdr:row>40</xdr:row>
      <xdr:rowOff>146685</xdr:rowOff>
    </xdr:to>
    <xdr:cxnSp macro="">
      <xdr:nvCxnSpPr>
        <xdr:cNvPr id="76" name="直線コネクタ 75">
          <a:extLst>
            <a:ext uri="{FF2B5EF4-FFF2-40B4-BE49-F238E27FC236}">
              <a16:creationId xmlns:a16="http://schemas.microsoft.com/office/drawing/2014/main" id="{B4CD076C-BC56-4B67-94F9-3B0C82ECF169}"/>
            </a:ext>
          </a:extLst>
        </xdr:cNvPr>
        <xdr:cNvCxnSpPr/>
      </xdr:nvCxnSpPr>
      <xdr:spPr>
        <a:xfrm>
          <a:off x="3797300" y="70027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95885</xdr:rowOff>
    </xdr:from>
    <xdr:to>
      <xdr:col>15</xdr:col>
      <xdr:colOff>101600</xdr:colOff>
      <xdr:row>41</xdr:row>
      <xdr:rowOff>26035</xdr:rowOff>
    </xdr:to>
    <xdr:sp macro="" textlink="">
      <xdr:nvSpPr>
        <xdr:cNvPr id="77" name="楕円 76">
          <a:extLst>
            <a:ext uri="{FF2B5EF4-FFF2-40B4-BE49-F238E27FC236}">
              <a16:creationId xmlns:a16="http://schemas.microsoft.com/office/drawing/2014/main" id="{61ED5E0A-1B94-41E4-8753-2E22CD99091F}"/>
            </a:ext>
          </a:extLst>
        </xdr:cNvPr>
        <xdr:cNvSpPr/>
      </xdr:nvSpPr>
      <xdr:spPr>
        <a:xfrm>
          <a:off x="2857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144780</xdr:rowOff>
    </xdr:from>
    <xdr:to>
      <xdr:col>19</xdr:col>
      <xdr:colOff>177800</xdr:colOff>
      <xdr:row>40</xdr:row>
      <xdr:rowOff>146685</xdr:rowOff>
    </xdr:to>
    <xdr:cxnSp macro="">
      <xdr:nvCxnSpPr>
        <xdr:cNvPr id="78" name="直線コネクタ 77">
          <a:extLst>
            <a:ext uri="{FF2B5EF4-FFF2-40B4-BE49-F238E27FC236}">
              <a16:creationId xmlns:a16="http://schemas.microsoft.com/office/drawing/2014/main" id="{4D55EBA0-FC17-48EC-A55D-8AF92FCF7376}"/>
            </a:ext>
          </a:extLst>
        </xdr:cNvPr>
        <xdr:cNvCxnSpPr/>
      </xdr:nvCxnSpPr>
      <xdr:spPr>
        <a:xfrm flipV="1">
          <a:off x="2908300" y="70027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82550</xdr:rowOff>
    </xdr:from>
    <xdr:to>
      <xdr:col>10</xdr:col>
      <xdr:colOff>165100</xdr:colOff>
      <xdr:row>41</xdr:row>
      <xdr:rowOff>12700</xdr:rowOff>
    </xdr:to>
    <xdr:sp macro="" textlink="">
      <xdr:nvSpPr>
        <xdr:cNvPr id="79" name="楕円 78">
          <a:extLst>
            <a:ext uri="{FF2B5EF4-FFF2-40B4-BE49-F238E27FC236}">
              <a16:creationId xmlns:a16="http://schemas.microsoft.com/office/drawing/2014/main" id="{43C776AC-1536-47A8-975E-01E5BFDF0D3F}"/>
            </a:ext>
          </a:extLst>
        </xdr:cNvPr>
        <xdr:cNvSpPr/>
      </xdr:nvSpPr>
      <xdr:spPr>
        <a:xfrm>
          <a:off x="196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133350</xdr:rowOff>
    </xdr:from>
    <xdr:to>
      <xdr:col>15</xdr:col>
      <xdr:colOff>50800</xdr:colOff>
      <xdr:row>40</xdr:row>
      <xdr:rowOff>146685</xdr:rowOff>
    </xdr:to>
    <xdr:cxnSp macro="">
      <xdr:nvCxnSpPr>
        <xdr:cNvPr id="80" name="直線コネクタ 79">
          <a:extLst>
            <a:ext uri="{FF2B5EF4-FFF2-40B4-BE49-F238E27FC236}">
              <a16:creationId xmlns:a16="http://schemas.microsoft.com/office/drawing/2014/main" id="{993802CF-F6C0-43F0-BBE4-D358B548E290}"/>
            </a:ext>
          </a:extLst>
        </xdr:cNvPr>
        <xdr:cNvCxnSpPr/>
      </xdr:nvCxnSpPr>
      <xdr:spPr>
        <a:xfrm>
          <a:off x="2019300" y="69913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73025</xdr:rowOff>
    </xdr:from>
    <xdr:to>
      <xdr:col>6</xdr:col>
      <xdr:colOff>38100</xdr:colOff>
      <xdr:row>41</xdr:row>
      <xdr:rowOff>3175</xdr:rowOff>
    </xdr:to>
    <xdr:sp macro="" textlink="">
      <xdr:nvSpPr>
        <xdr:cNvPr id="81" name="楕円 80">
          <a:extLst>
            <a:ext uri="{FF2B5EF4-FFF2-40B4-BE49-F238E27FC236}">
              <a16:creationId xmlns:a16="http://schemas.microsoft.com/office/drawing/2014/main" id="{177D2C13-1792-4ABD-8013-CC63C3408D51}"/>
            </a:ext>
          </a:extLst>
        </xdr:cNvPr>
        <xdr:cNvSpPr/>
      </xdr:nvSpPr>
      <xdr:spPr>
        <a:xfrm>
          <a:off x="1079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123825</xdr:rowOff>
    </xdr:from>
    <xdr:to>
      <xdr:col>10</xdr:col>
      <xdr:colOff>114300</xdr:colOff>
      <xdr:row>40</xdr:row>
      <xdr:rowOff>133350</xdr:rowOff>
    </xdr:to>
    <xdr:cxnSp macro="">
      <xdr:nvCxnSpPr>
        <xdr:cNvPr id="82" name="直線コネクタ 81">
          <a:extLst>
            <a:ext uri="{FF2B5EF4-FFF2-40B4-BE49-F238E27FC236}">
              <a16:creationId xmlns:a16="http://schemas.microsoft.com/office/drawing/2014/main" id="{03F93783-DBED-4CAC-987C-F950EAE9D960}"/>
            </a:ext>
          </a:extLst>
        </xdr:cNvPr>
        <xdr:cNvCxnSpPr/>
      </xdr:nvCxnSpPr>
      <xdr:spPr>
        <a:xfrm>
          <a:off x="1130300" y="6981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0633E286-AA60-4F16-BF00-A7E1A16AD2BD}"/>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FB067659-DFA9-4FA7-A273-22F186EF6AD4}"/>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8B5F1670-E098-4C14-9989-EB56B78540BA}"/>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6" name="n_4aveValue【道路】&#10;有形固定資産減価償却率">
          <a:extLst>
            <a:ext uri="{FF2B5EF4-FFF2-40B4-BE49-F238E27FC236}">
              <a16:creationId xmlns:a16="http://schemas.microsoft.com/office/drawing/2014/main" id="{7C25A844-88D3-4DDF-9BD7-734ADC75828B}"/>
            </a:ext>
          </a:extLst>
        </xdr:cNvPr>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15257</xdr:rowOff>
    </xdr:from>
    <xdr:ext cx="405111" cy="259045"/>
    <xdr:sp macro="" textlink="">
      <xdr:nvSpPr>
        <xdr:cNvPr id="87" name="n_1mainValue【道路】&#10;有形固定資産減価償却率">
          <a:extLst>
            <a:ext uri="{FF2B5EF4-FFF2-40B4-BE49-F238E27FC236}">
              <a16:creationId xmlns:a16="http://schemas.microsoft.com/office/drawing/2014/main" id="{6777D6F3-8F50-4B6C-B386-5814316EAF87}"/>
            </a:ext>
          </a:extLst>
        </xdr:cNvPr>
        <xdr:cNvSpPr txBox="1"/>
      </xdr:nvSpPr>
      <xdr:spPr>
        <a:xfrm>
          <a:off x="3582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17162</xdr:rowOff>
    </xdr:from>
    <xdr:ext cx="405111" cy="259045"/>
    <xdr:sp macro="" textlink="">
      <xdr:nvSpPr>
        <xdr:cNvPr id="88" name="n_2mainValue【道路】&#10;有形固定資産減価償却率">
          <a:extLst>
            <a:ext uri="{FF2B5EF4-FFF2-40B4-BE49-F238E27FC236}">
              <a16:creationId xmlns:a16="http://schemas.microsoft.com/office/drawing/2014/main" id="{168DF35E-87BB-4AAB-B15A-989802C9E2BE}"/>
            </a:ext>
          </a:extLst>
        </xdr:cNvPr>
        <xdr:cNvSpPr txBox="1"/>
      </xdr:nvSpPr>
      <xdr:spPr>
        <a:xfrm>
          <a:off x="27057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3827</xdr:rowOff>
    </xdr:from>
    <xdr:ext cx="405111" cy="259045"/>
    <xdr:sp macro="" textlink="">
      <xdr:nvSpPr>
        <xdr:cNvPr id="89" name="n_3mainValue【道路】&#10;有形固定資産減価償却率">
          <a:extLst>
            <a:ext uri="{FF2B5EF4-FFF2-40B4-BE49-F238E27FC236}">
              <a16:creationId xmlns:a16="http://schemas.microsoft.com/office/drawing/2014/main" id="{5E31F4DE-873D-4A2B-A2E6-0B82D57EE65C}"/>
            </a:ext>
          </a:extLst>
        </xdr:cNvPr>
        <xdr:cNvSpPr txBox="1"/>
      </xdr:nvSpPr>
      <xdr:spPr>
        <a:xfrm>
          <a:off x="1816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165752</xdr:rowOff>
    </xdr:from>
    <xdr:ext cx="405111" cy="259045"/>
    <xdr:sp macro="" textlink="">
      <xdr:nvSpPr>
        <xdr:cNvPr id="90" name="n_4mainValue【道路】&#10;有形固定資産減価償却率">
          <a:extLst>
            <a:ext uri="{FF2B5EF4-FFF2-40B4-BE49-F238E27FC236}">
              <a16:creationId xmlns:a16="http://schemas.microsoft.com/office/drawing/2014/main" id="{E14BFC3A-3481-4418-B6D5-7FB97A9DD7E1}"/>
            </a:ext>
          </a:extLst>
        </xdr:cNvPr>
        <xdr:cNvSpPr txBox="1"/>
      </xdr:nvSpPr>
      <xdr:spPr>
        <a:xfrm>
          <a:off x="927744"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91F2A14-E540-4F8D-928E-53AFF1F007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7571472-5D84-4855-B53B-63420E2997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A8CDAC8-47FA-4ECD-8932-75B3787334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ABF0811-3E3E-4A5E-B3BD-408D17163C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165B661-372E-4249-A108-0219002579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4847A2D-A373-46B5-8A8F-120B4E34AB1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961A3E9-3A89-4A1B-87B6-5BCD3B94238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BEF7C38-A6A7-4AA5-8313-2B10C72F9A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D055869-56B2-40EA-8F40-5C162B69C24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AD6456D-6030-42EA-86A7-A9114CEEE59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721442E-E392-4C98-AB23-FE316F8668C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6F5026B-8A64-4A3E-B7B0-5517E1DE6C1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E0912FE-93BD-4955-B74F-237F1DB763F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F589987-B3C0-4BE4-912A-DCDF068FE2E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B11F03B-C67C-4BB8-9079-F7E1CE65A69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2E60659-F602-4EA9-B18C-52E8AEE334D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D8B3700-DE92-4E49-A1AA-4F338213430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392CE2C-5447-4AB0-9F35-0265758AD4E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4011A70-3FCA-4384-B3A3-F7C4F348A8C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98EA0203-E048-4CF3-B97A-DDADF69A492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6DF65FE-8ADC-49B5-8125-B21E3CCDC8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F684D475-2EBE-454E-B540-4E5EDBDDDBA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559FDC6-F3ED-4F70-BCC0-C26BE71CE12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5F786579-D536-448A-B559-C6B155F41B20}"/>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C8EF3E21-5022-4A57-BB02-7FFCC7F3380F}"/>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7B5928EC-E9DA-40DA-AEEF-A61CB158CF23}"/>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B0DF64EF-36EE-4125-98AE-E229F1B6C641}"/>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4572D0F9-0FFC-4485-B268-A935E81E8F4E}"/>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45280</xdr:rowOff>
    </xdr:from>
    <xdr:ext cx="534377" cy="259045"/>
    <xdr:sp macro="" textlink="">
      <xdr:nvSpPr>
        <xdr:cNvPr id="119" name="【道路】&#10;一人当たり延長平均値テキスト">
          <a:extLst>
            <a:ext uri="{FF2B5EF4-FFF2-40B4-BE49-F238E27FC236}">
              <a16:creationId xmlns:a16="http://schemas.microsoft.com/office/drawing/2014/main" id="{426DD5F9-3BC9-4101-9735-09A084625056}"/>
            </a:ext>
          </a:extLst>
        </xdr:cNvPr>
        <xdr:cNvSpPr txBox="1"/>
      </xdr:nvSpPr>
      <xdr:spPr>
        <a:xfrm>
          <a:off x="10515600" y="6560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8465A1F1-A5C6-4A1C-A3DD-6139E295AA6C}"/>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A276FC89-5D6D-46D1-830B-806B713285A2}"/>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249553C6-8F9E-4C55-B6CF-A91A3D0C54C0}"/>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6E402DF6-4220-44F8-B798-C2FB76CB7800}"/>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6BCCC7C7-5100-492B-8199-DAFBD78A676D}"/>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42557EC-D451-4F1C-B857-E5A58CD512D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DCDB08D-C56E-4A29-BF74-6B06878B270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E6EB64A-C0F2-407E-9379-933FA8F01E0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1D2D3A2-D7A3-409F-A202-D0856AAF15D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9BBE9A8-1559-4DBE-B17D-79830BFA6A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149816</xdr:rowOff>
    </xdr:from>
    <xdr:to>
      <xdr:col>55</xdr:col>
      <xdr:colOff>50800</xdr:colOff>
      <xdr:row>38</xdr:row>
      <xdr:rowOff>79966</xdr:rowOff>
    </xdr:to>
    <xdr:sp macro="" textlink="">
      <xdr:nvSpPr>
        <xdr:cNvPr id="130" name="楕円 129">
          <a:extLst>
            <a:ext uri="{FF2B5EF4-FFF2-40B4-BE49-F238E27FC236}">
              <a16:creationId xmlns:a16="http://schemas.microsoft.com/office/drawing/2014/main" id="{F4CD8DDF-4FC1-4AC9-8814-F5141E925EF3}"/>
            </a:ext>
          </a:extLst>
        </xdr:cNvPr>
        <xdr:cNvSpPr/>
      </xdr:nvSpPr>
      <xdr:spPr>
        <a:xfrm>
          <a:off x="10426700" y="64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1243</xdr:rowOff>
    </xdr:from>
    <xdr:ext cx="534377" cy="259045"/>
    <xdr:sp macro="" textlink="">
      <xdr:nvSpPr>
        <xdr:cNvPr id="131" name="【道路】&#10;一人当たり延長該当値テキスト">
          <a:extLst>
            <a:ext uri="{FF2B5EF4-FFF2-40B4-BE49-F238E27FC236}">
              <a16:creationId xmlns:a16="http://schemas.microsoft.com/office/drawing/2014/main" id="{06BDB129-2EFF-4526-B6D2-E5E0D5C39471}"/>
            </a:ext>
          </a:extLst>
        </xdr:cNvPr>
        <xdr:cNvSpPr txBox="1"/>
      </xdr:nvSpPr>
      <xdr:spPr>
        <a:xfrm>
          <a:off x="10515600" y="634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164350</xdr:rowOff>
    </xdr:from>
    <xdr:to>
      <xdr:col>50</xdr:col>
      <xdr:colOff>165100</xdr:colOff>
      <xdr:row>38</xdr:row>
      <xdr:rowOff>94500</xdr:rowOff>
    </xdr:to>
    <xdr:sp macro="" textlink="">
      <xdr:nvSpPr>
        <xdr:cNvPr id="132" name="楕円 131">
          <a:extLst>
            <a:ext uri="{FF2B5EF4-FFF2-40B4-BE49-F238E27FC236}">
              <a16:creationId xmlns:a16="http://schemas.microsoft.com/office/drawing/2014/main" id="{2F868767-D56A-4EA9-B6C8-B14ED2F321DB}"/>
            </a:ext>
          </a:extLst>
        </xdr:cNvPr>
        <xdr:cNvSpPr/>
      </xdr:nvSpPr>
      <xdr:spPr>
        <a:xfrm>
          <a:off x="9588500" y="65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29166</xdr:rowOff>
    </xdr:from>
    <xdr:to>
      <xdr:col>55</xdr:col>
      <xdr:colOff>0</xdr:colOff>
      <xdr:row>38</xdr:row>
      <xdr:rowOff>43700</xdr:rowOff>
    </xdr:to>
    <xdr:cxnSp macro="">
      <xdr:nvCxnSpPr>
        <xdr:cNvPr id="133" name="直線コネクタ 132">
          <a:extLst>
            <a:ext uri="{FF2B5EF4-FFF2-40B4-BE49-F238E27FC236}">
              <a16:creationId xmlns:a16="http://schemas.microsoft.com/office/drawing/2014/main" id="{9593A7B9-71BC-42A7-B6BD-5C4368078D68}"/>
            </a:ext>
          </a:extLst>
        </xdr:cNvPr>
        <xdr:cNvCxnSpPr/>
      </xdr:nvCxnSpPr>
      <xdr:spPr>
        <a:xfrm flipV="1">
          <a:off x="9639300" y="6544266"/>
          <a:ext cx="8382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8960</xdr:rowOff>
    </xdr:from>
    <xdr:to>
      <xdr:col>46</xdr:col>
      <xdr:colOff>38100</xdr:colOff>
      <xdr:row>38</xdr:row>
      <xdr:rowOff>110560</xdr:rowOff>
    </xdr:to>
    <xdr:sp macro="" textlink="">
      <xdr:nvSpPr>
        <xdr:cNvPr id="134" name="楕円 133">
          <a:extLst>
            <a:ext uri="{FF2B5EF4-FFF2-40B4-BE49-F238E27FC236}">
              <a16:creationId xmlns:a16="http://schemas.microsoft.com/office/drawing/2014/main" id="{582E579C-D72D-4344-9178-37FFB8949BD9}"/>
            </a:ext>
          </a:extLst>
        </xdr:cNvPr>
        <xdr:cNvSpPr/>
      </xdr:nvSpPr>
      <xdr:spPr>
        <a:xfrm>
          <a:off x="8699500" y="65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43700</xdr:rowOff>
    </xdr:from>
    <xdr:to>
      <xdr:col>50</xdr:col>
      <xdr:colOff>114300</xdr:colOff>
      <xdr:row>38</xdr:row>
      <xdr:rowOff>59760</xdr:rowOff>
    </xdr:to>
    <xdr:cxnSp macro="">
      <xdr:nvCxnSpPr>
        <xdr:cNvPr id="135" name="直線コネクタ 134">
          <a:extLst>
            <a:ext uri="{FF2B5EF4-FFF2-40B4-BE49-F238E27FC236}">
              <a16:creationId xmlns:a16="http://schemas.microsoft.com/office/drawing/2014/main" id="{F0098CCF-5FE0-4D2E-8D99-B61CFCF02F42}"/>
            </a:ext>
          </a:extLst>
        </xdr:cNvPr>
        <xdr:cNvCxnSpPr/>
      </xdr:nvCxnSpPr>
      <xdr:spPr>
        <a:xfrm flipV="1">
          <a:off x="8750300" y="6558800"/>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23438</xdr:rowOff>
    </xdr:from>
    <xdr:to>
      <xdr:col>41</xdr:col>
      <xdr:colOff>101600</xdr:colOff>
      <xdr:row>38</xdr:row>
      <xdr:rowOff>125038</xdr:rowOff>
    </xdr:to>
    <xdr:sp macro="" textlink="">
      <xdr:nvSpPr>
        <xdr:cNvPr id="136" name="楕円 135">
          <a:extLst>
            <a:ext uri="{FF2B5EF4-FFF2-40B4-BE49-F238E27FC236}">
              <a16:creationId xmlns:a16="http://schemas.microsoft.com/office/drawing/2014/main" id="{13C75EE2-4668-41EA-A905-F6C6E23D8966}"/>
            </a:ext>
          </a:extLst>
        </xdr:cNvPr>
        <xdr:cNvSpPr/>
      </xdr:nvSpPr>
      <xdr:spPr>
        <a:xfrm>
          <a:off x="7810500" y="65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59760</xdr:rowOff>
    </xdr:from>
    <xdr:to>
      <xdr:col>45</xdr:col>
      <xdr:colOff>177800</xdr:colOff>
      <xdr:row>38</xdr:row>
      <xdr:rowOff>74238</xdr:rowOff>
    </xdr:to>
    <xdr:cxnSp macro="">
      <xdr:nvCxnSpPr>
        <xdr:cNvPr id="137" name="直線コネクタ 136">
          <a:extLst>
            <a:ext uri="{FF2B5EF4-FFF2-40B4-BE49-F238E27FC236}">
              <a16:creationId xmlns:a16="http://schemas.microsoft.com/office/drawing/2014/main" id="{F71236B5-7797-40E2-B728-AF3CACC9CFDD}"/>
            </a:ext>
          </a:extLst>
        </xdr:cNvPr>
        <xdr:cNvCxnSpPr/>
      </xdr:nvCxnSpPr>
      <xdr:spPr>
        <a:xfrm flipV="1">
          <a:off x="7861300" y="65748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39440</xdr:rowOff>
    </xdr:from>
    <xdr:to>
      <xdr:col>36</xdr:col>
      <xdr:colOff>165100</xdr:colOff>
      <xdr:row>38</xdr:row>
      <xdr:rowOff>141040</xdr:rowOff>
    </xdr:to>
    <xdr:sp macro="" textlink="">
      <xdr:nvSpPr>
        <xdr:cNvPr id="138" name="楕円 137">
          <a:extLst>
            <a:ext uri="{FF2B5EF4-FFF2-40B4-BE49-F238E27FC236}">
              <a16:creationId xmlns:a16="http://schemas.microsoft.com/office/drawing/2014/main" id="{BB603140-6D55-4136-9E55-BD00F6F33E1B}"/>
            </a:ext>
          </a:extLst>
        </xdr:cNvPr>
        <xdr:cNvSpPr/>
      </xdr:nvSpPr>
      <xdr:spPr>
        <a:xfrm>
          <a:off x="6921500" y="65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74238</xdr:rowOff>
    </xdr:from>
    <xdr:to>
      <xdr:col>41</xdr:col>
      <xdr:colOff>50800</xdr:colOff>
      <xdr:row>38</xdr:row>
      <xdr:rowOff>90240</xdr:rowOff>
    </xdr:to>
    <xdr:cxnSp macro="">
      <xdr:nvCxnSpPr>
        <xdr:cNvPr id="139" name="直線コネクタ 138">
          <a:extLst>
            <a:ext uri="{FF2B5EF4-FFF2-40B4-BE49-F238E27FC236}">
              <a16:creationId xmlns:a16="http://schemas.microsoft.com/office/drawing/2014/main" id="{401C371F-6FAA-45A3-9B93-95513AEBC266}"/>
            </a:ext>
          </a:extLst>
        </xdr:cNvPr>
        <xdr:cNvCxnSpPr/>
      </xdr:nvCxnSpPr>
      <xdr:spPr>
        <a:xfrm flipV="1">
          <a:off x="6972300" y="65893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7561</xdr:rowOff>
    </xdr:from>
    <xdr:ext cx="534377" cy="259045"/>
    <xdr:sp macro="" textlink="">
      <xdr:nvSpPr>
        <xdr:cNvPr id="140" name="n_1aveValue【道路】&#10;一人当たり延長">
          <a:extLst>
            <a:ext uri="{FF2B5EF4-FFF2-40B4-BE49-F238E27FC236}">
              <a16:creationId xmlns:a16="http://schemas.microsoft.com/office/drawing/2014/main" id="{7C2621A5-A525-40A8-A8C8-42F95D57E207}"/>
            </a:ext>
          </a:extLst>
        </xdr:cNvPr>
        <xdr:cNvSpPr txBox="1"/>
      </xdr:nvSpPr>
      <xdr:spPr>
        <a:xfrm>
          <a:off x="93594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11695</xdr:rowOff>
    </xdr:from>
    <xdr:ext cx="534377" cy="259045"/>
    <xdr:sp macro="" textlink="">
      <xdr:nvSpPr>
        <xdr:cNvPr id="141" name="n_2aveValue【道路】&#10;一人当たり延長">
          <a:extLst>
            <a:ext uri="{FF2B5EF4-FFF2-40B4-BE49-F238E27FC236}">
              <a16:creationId xmlns:a16="http://schemas.microsoft.com/office/drawing/2014/main" id="{B510932B-028A-49E4-B870-FF04D186F59A}"/>
            </a:ext>
          </a:extLst>
        </xdr:cNvPr>
        <xdr:cNvSpPr txBox="1"/>
      </xdr:nvSpPr>
      <xdr:spPr>
        <a:xfrm>
          <a:off x="8483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27087</xdr:rowOff>
    </xdr:from>
    <xdr:ext cx="534377" cy="259045"/>
    <xdr:sp macro="" textlink="">
      <xdr:nvSpPr>
        <xdr:cNvPr id="142" name="n_3aveValue【道路】&#10;一人当たり延長">
          <a:extLst>
            <a:ext uri="{FF2B5EF4-FFF2-40B4-BE49-F238E27FC236}">
              <a16:creationId xmlns:a16="http://schemas.microsoft.com/office/drawing/2014/main" id="{A97C93D8-C3C3-4D2E-96F0-E1CA387029A6}"/>
            </a:ext>
          </a:extLst>
        </xdr:cNvPr>
        <xdr:cNvSpPr txBox="1"/>
      </xdr:nvSpPr>
      <xdr:spPr>
        <a:xfrm>
          <a:off x="7594111" y="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39603</xdr:rowOff>
    </xdr:from>
    <xdr:ext cx="534377" cy="259045"/>
    <xdr:sp macro="" textlink="">
      <xdr:nvSpPr>
        <xdr:cNvPr id="143" name="n_4aveValue【道路】&#10;一人当たり延長">
          <a:extLst>
            <a:ext uri="{FF2B5EF4-FFF2-40B4-BE49-F238E27FC236}">
              <a16:creationId xmlns:a16="http://schemas.microsoft.com/office/drawing/2014/main" id="{4953FBCB-9ED0-4B5D-941B-F53C7FA702CF}"/>
            </a:ext>
          </a:extLst>
        </xdr:cNvPr>
        <xdr:cNvSpPr txBox="1"/>
      </xdr:nvSpPr>
      <xdr:spPr>
        <a:xfrm>
          <a:off x="6705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111028</xdr:rowOff>
    </xdr:from>
    <xdr:ext cx="534377" cy="259045"/>
    <xdr:sp macro="" textlink="">
      <xdr:nvSpPr>
        <xdr:cNvPr id="144" name="n_1mainValue【道路】&#10;一人当たり延長">
          <a:extLst>
            <a:ext uri="{FF2B5EF4-FFF2-40B4-BE49-F238E27FC236}">
              <a16:creationId xmlns:a16="http://schemas.microsoft.com/office/drawing/2014/main" id="{5E627275-DE1E-4AB5-B9E4-D6F50899BE90}"/>
            </a:ext>
          </a:extLst>
        </xdr:cNvPr>
        <xdr:cNvSpPr txBox="1"/>
      </xdr:nvSpPr>
      <xdr:spPr>
        <a:xfrm>
          <a:off x="9359411" y="62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127087</xdr:rowOff>
    </xdr:from>
    <xdr:ext cx="534377" cy="259045"/>
    <xdr:sp macro="" textlink="">
      <xdr:nvSpPr>
        <xdr:cNvPr id="145" name="n_2mainValue【道路】&#10;一人当たり延長">
          <a:extLst>
            <a:ext uri="{FF2B5EF4-FFF2-40B4-BE49-F238E27FC236}">
              <a16:creationId xmlns:a16="http://schemas.microsoft.com/office/drawing/2014/main" id="{6A16B29B-F55E-45FD-91B0-D081E1AFDA8E}"/>
            </a:ext>
          </a:extLst>
        </xdr:cNvPr>
        <xdr:cNvSpPr txBox="1"/>
      </xdr:nvSpPr>
      <xdr:spPr>
        <a:xfrm>
          <a:off x="8483111" y="62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141565</xdr:rowOff>
    </xdr:from>
    <xdr:ext cx="534377" cy="259045"/>
    <xdr:sp macro="" textlink="">
      <xdr:nvSpPr>
        <xdr:cNvPr id="146" name="n_3mainValue【道路】&#10;一人当たり延長">
          <a:extLst>
            <a:ext uri="{FF2B5EF4-FFF2-40B4-BE49-F238E27FC236}">
              <a16:creationId xmlns:a16="http://schemas.microsoft.com/office/drawing/2014/main" id="{FB2B44E8-C0B3-422A-9D8F-F64088A51E65}"/>
            </a:ext>
          </a:extLst>
        </xdr:cNvPr>
        <xdr:cNvSpPr txBox="1"/>
      </xdr:nvSpPr>
      <xdr:spPr>
        <a:xfrm>
          <a:off x="7594111" y="63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157567</xdr:rowOff>
    </xdr:from>
    <xdr:ext cx="534377" cy="259045"/>
    <xdr:sp macro="" textlink="">
      <xdr:nvSpPr>
        <xdr:cNvPr id="147" name="n_4mainValue【道路】&#10;一人当たり延長">
          <a:extLst>
            <a:ext uri="{FF2B5EF4-FFF2-40B4-BE49-F238E27FC236}">
              <a16:creationId xmlns:a16="http://schemas.microsoft.com/office/drawing/2014/main" id="{51AAFE80-4545-4B34-BE25-6DAE121696F7}"/>
            </a:ext>
          </a:extLst>
        </xdr:cNvPr>
        <xdr:cNvSpPr txBox="1"/>
      </xdr:nvSpPr>
      <xdr:spPr>
        <a:xfrm>
          <a:off x="6705111" y="63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7E9E89E-364F-4AE2-9ADD-7D166709DB8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9274EF4-755B-4BAE-8E0E-9D19F1ED38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5B34765-68DB-4D09-B9A7-D37F1B4BE6A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0121685-9AB5-4C18-A5CF-EF52E7C154E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DE49FC8-F20B-47F9-BF21-5718906B58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AD38AAA-7897-4782-9666-B417828BF58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FFE07CB-9356-408E-AF9C-63AAA30C1B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71A4702-3173-48B5-B74E-5C79F3F757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0F14AC1-BC62-43D3-98A4-C64069B350E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94DBA8A-E1B6-4826-AC21-3B0F69C8CB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AE42CF3-EF1A-4CBF-8FBA-C8CA1612C6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4AF5AE6-EDCF-43D6-ACE4-E8B29F4019F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47ABB19-E913-4941-B4B6-3F9966EB5F5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AA4F894-4A5C-4C11-9AF1-17BAE7BB073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3E7A513-20FE-4D46-A186-BF762AF34B2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0D70F3B-C20C-47D8-B9F1-48145FE8258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07B62BD-4291-4F2A-AA9E-32ACE513AEF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C217B89-F569-4DD5-AB10-AA174E15DC9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4A582FA-B573-4063-8250-E2E49B66D02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D25C887-FE4C-4FA2-AF6F-33656CC0E3A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3F63680-ADF5-4E25-8BD8-0511CCC6D6A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0786C91-5C34-48D9-9DAF-0269FB0B1C1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D46DC32-C5B3-4B7E-BE94-BFDB8596A35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FF1C4F6-FB5C-44FC-B683-4C442DC0233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95A5BF9-73A2-42EF-B8FB-71751D094C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548F9C0B-1832-41AE-A117-790E4718C633}"/>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FD85ECBA-C080-4857-BA93-831284EE7B5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B23C8B41-E8A6-4721-8003-B3958690FBA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9525CF2-BA3F-4593-9FFD-28381B875DA9}"/>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53E6F426-B0B2-4140-BC02-BA72EF2769BB}"/>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7898E5D-545B-4C66-8C74-84FFC4DAB698}"/>
            </a:ext>
          </a:extLst>
        </xdr:cNvPr>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CC22F8ED-EF1D-4AE4-97BB-12FC2BB14B01}"/>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07AF95A2-46CF-46F6-ABB0-536D2B47FCA5}"/>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2A725825-C09F-473E-97C5-3A3622024E25}"/>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4BF51F4E-EA0B-43D7-8583-5D9CD8857B09}"/>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00EB63E3-0201-4F15-A9F9-77CA51293CEF}"/>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13C64BD-7F78-4B3F-8BB7-5A56ADDAAC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00BE096-F8D5-4392-94DA-08B9BCFD195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C38ADCC-0FA6-4534-BAAA-AA0F50828D8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B7BA3F5-6011-4151-8D03-1FE03511BD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AA842C8-ED8D-4CBD-96F6-51BB579621B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78196</xdr:rowOff>
    </xdr:from>
    <xdr:to>
      <xdr:col>24</xdr:col>
      <xdr:colOff>114300</xdr:colOff>
      <xdr:row>62</xdr:row>
      <xdr:rowOff>8346</xdr:rowOff>
    </xdr:to>
    <xdr:sp macro="" textlink="">
      <xdr:nvSpPr>
        <xdr:cNvPr id="189" name="楕円 188">
          <a:extLst>
            <a:ext uri="{FF2B5EF4-FFF2-40B4-BE49-F238E27FC236}">
              <a16:creationId xmlns:a16="http://schemas.microsoft.com/office/drawing/2014/main" id="{E28C19A1-661C-496D-9585-D35A8EB4CD19}"/>
            </a:ext>
          </a:extLst>
        </xdr:cNvPr>
        <xdr:cNvSpPr/>
      </xdr:nvSpPr>
      <xdr:spPr>
        <a:xfrm>
          <a:off x="4584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56623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C0B5B5F-251A-46DA-825B-3CDE1C732609}"/>
            </a:ext>
          </a:extLst>
        </xdr:cNvPr>
        <xdr:cNvSpPr txBox="1"/>
      </xdr:nvSpPr>
      <xdr:spPr>
        <a:xfrm>
          <a:off x="4673600"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58601</xdr:rowOff>
    </xdr:from>
    <xdr:to>
      <xdr:col>20</xdr:col>
      <xdr:colOff>38100</xdr:colOff>
      <xdr:row>61</xdr:row>
      <xdr:rowOff>160201</xdr:rowOff>
    </xdr:to>
    <xdr:sp macro="" textlink="">
      <xdr:nvSpPr>
        <xdr:cNvPr id="191" name="楕円 190">
          <a:extLst>
            <a:ext uri="{FF2B5EF4-FFF2-40B4-BE49-F238E27FC236}">
              <a16:creationId xmlns:a16="http://schemas.microsoft.com/office/drawing/2014/main" id="{035C5BF7-1FAE-46E2-BD78-24F947A51456}"/>
            </a:ext>
          </a:extLst>
        </xdr:cNvPr>
        <xdr:cNvSpPr/>
      </xdr:nvSpPr>
      <xdr:spPr>
        <a:xfrm>
          <a:off x="3746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109401</xdr:rowOff>
    </xdr:from>
    <xdr:to>
      <xdr:col>24</xdr:col>
      <xdr:colOff>63500</xdr:colOff>
      <xdr:row>61</xdr:row>
      <xdr:rowOff>128996</xdr:rowOff>
    </xdr:to>
    <xdr:cxnSp macro="">
      <xdr:nvCxnSpPr>
        <xdr:cNvPr id="192" name="直線コネクタ 191">
          <a:extLst>
            <a:ext uri="{FF2B5EF4-FFF2-40B4-BE49-F238E27FC236}">
              <a16:creationId xmlns:a16="http://schemas.microsoft.com/office/drawing/2014/main" id="{D9E3A24F-3835-4A9E-A6AB-46670CC4950E}"/>
            </a:ext>
          </a:extLst>
        </xdr:cNvPr>
        <xdr:cNvCxnSpPr/>
      </xdr:nvCxnSpPr>
      <xdr:spPr>
        <a:xfrm>
          <a:off x="3797300" y="105678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35741</xdr:rowOff>
    </xdr:from>
    <xdr:to>
      <xdr:col>15</xdr:col>
      <xdr:colOff>101600</xdr:colOff>
      <xdr:row>61</xdr:row>
      <xdr:rowOff>137341</xdr:rowOff>
    </xdr:to>
    <xdr:sp macro="" textlink="">
      <xdr:nvSpPr>
        <xdr:cNvPr id="193" name="楕円 192">
          <a:extLst>
            <a:ext uri="{FF2B5EF4-FFF2-40B4-BE49-F238E27FC236}">
              <a16:creationId xmlns:a16="http://schemas.microsoft.com/office/drawing/2014/main" id="{7B308BC5-29EE-4737-9B30-5710E6FAEC77}"/>
            </a:ext>
          </a:extLst>
        </xdr:cNvPr>
        <xdr:cNvSpPr/>
      </xdr:nvSpPr>
      <xdr:spPr>
        <a:xfrm>
          <a:off x="2857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109401</xdr:rowOff>
    </xdr:to>
    <xdr:cxnSp macro="">
      <xdr:nvCxnSpPr>
        <xdr:cNvPr id="194" name="直線コネクタ 193">
          <a:extLst>
            <a:ext uri="{FF2B5EF4-FFF2-40B4-BE49-F238E27FC236}">
              <a16:creationId xmlns:a16="http://schemas.microsoft.com/office/drawing/2014/main" id="{3DAD20FA-4E9C-4570-B314-077259E470C9}"/>
            </a:ext>
          </a:extLst>
        </xdr:cNvPr>
        <xdr:cNvCxnSpPr/>
      </xdr:nvCxnSpPr>
      <xdr:spPr>
        <a:xfrm>
          <a:off x="2908300" y="105449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11249</xdr:rowOff>
    </xdr:from>
    <xdr:to>
      <xdr:col>10</xdr:col>
      <xdr:colOff>165100</xdr:colOff>
      <xdr:row>61</xdr:row>
      <xdr:rowOff>112849</xdr:rowOff>
    </xdr:to>
    <xdr:sp macro="" textlink="">
      <xdr:nvSpPr>
        <xdr:cNvPr id="195" name="楕円 194">
          <a:extLst>
            <a:ext uri="{FF2B5EF4-FFF2-40B4-BE49-F238E27FC236}">
              <a16:creationId xmlns:a16="http://schemas.microsoft.com/office/drawing/2014/main" id="{D90848E9-1136-4422-B3EF-CA374E3D5B9A}"/>
            </a:ext>
          </a:extLst>
        </xdr:cNvPr>
        <xdr:cNvSpPr/>
      </xdr:nvSpPr>
      <xdr:spPr>
        <a:xfrm>
          <a:off x="1968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62049</xdr:rowOff>
    </xdr:from>
    <xdr:to>
      <xdr:col>15</xdr:col>
      <xdr:colOff>50800</xdr:colOff>
      <xdr:row>61</xdr:row>
      <xdr:rowOff>86541</xdr:rowOff>
    </xdr:to>
    <xdr:cxnSp macro="">
      <xdr:nvCxnSpPr>
        <xdr:cNvPr id="196" name="直線コネクタ 195">
          <a:extLst>
            <a:ext uri="{FF2B5EF4-FFF2-40B4-BE49-F238E27FC236}">
              <a16:creationId xmlns:a16="http://schemas.microsoft.com/office/drawing/2014/main" id="{3CF6737F-255F-4F97-8836-C3A02B8B1263}"/>
            </a:ext>
          </a:extLst>
        </xdr:cNvPr>
        <xdr:cNvCxnSpPr/>
      </xdr:nvCxnSpPr>
      <xdr:spPr>
        <a:xfrm>
          <a:off x="2019300" y="105204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158206</xdr:rowOff>
    </xdr:from>
    <xdr:to>
      <xdr:col>6</xdr:col>
      <xdr:colOff>38100</xdr:colOff>
      <xdr:row>61</xdr:row>
      <xdr:rowOff>88356</xdr:rowOff>
    </xdr:to>
    <xdr:sp macro="" textlink="">
      <xdr:nvSpPr>
        <xdr:cNvPr id="197" name="楕円 196">
          <a:extLst>
            <a:ext uri="{FF2B5EF4-FFF2-40B4-BE49-F238E27FC236}">
              <a16:creationId xmlns:a16="http://schemas.microsoft.com/office/drawing/2014/main" id="{96D7B542-D7E3-410D-91F5-9147EA63129B}"/>
            </a:ext>
          </a:extLst>
        </xdr:cNvPr>
        <xdr:cNvSpPr/>
      </xdr:nvSpPr>
      <xdr:spPr>
        <a:xfrm>
          <a:off x="1079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37556</xdr:rowOff>
    </xdr:from>
    <xdr:to>
      <xdr:col>10</xdr:col>
      <xdr:colOff>114300</xdr:colOff>
      <xdr:row>61</xdr:row>
      <xdr:rowOff>62049</xdr:rowOff>
    </xdr:to>
    <xdr:cxnSp macro="">
      <xdr:nvCxnSpPr>
        <xdr:cNvPr id="198" name="直線コネクタ 197">
          <a:extLst>
            <a:ext uri="{FF2B5EF4-FFF2-40B4-BE49-F238E27FC236}">
              <a16:creationId xmlns:a16="http://schemas.microsoft.com/office/drawing/2014/main" id="{72EE6F55-AA59-41C2-80C4-1998F8211F32}"/>
            </a:ext>
          </a:extLst>
        </xdr:cNvPr>
        <xdr:cNvCxnSpPr/>
      </xdr:nvCxnSpPr>
      <xdr:spPr>
        <a:xfrm>
          <a:off x="1130300" y="104960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8423363-A6B0-4954-BDB0-B30D2DE14B71}"/>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146C93E-BAAF-4A84-ABEF-81B8A6C1BF09}"/>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5D2267F-9B28-4BE0-AC9E-65B7B9AE3048}"/>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3AF2056-8A52-40A4-95A9-49A355DF122F}"/>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151328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1A2E1C6-614B-4053-892C-4810F108AE20}"/>
            </a:ext>
          </a:extLst>
        </xdr:cNvPr>
        <xdr:cNvSpPr txBox="1"/>
      </xdr:nvSpPr>
      <xdr:spPr>
        <a:xfrm>
          <a:off x="3582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B6E5F72-1412-42FF-9190-8EE72710C00F}"/>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103976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37F32FE-DCF2-4163-9ECF-3766ECE6550E}"/>
            </a:ext>
          </a:extLst>
        </xdr:cNvPr>
        <xdr:cNvSpPr txBox="1"/>
      </xdr:nvSpPr>
      <xdr:spPr>
        <a:xfrm>
          <a:off x="1816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79483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CF452D3-0602-4B13-9EE5-F0F1C6021959}"/>
            </a:ext>
          </a:extLst>
        </xdr:cNvPr>
        <xdr:cNvSpPr txBox="1"/>
      </xdr:nvSpPr>
      <xdr:spPr>
        <a:xfrm>
          <a:off x="927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930F449-B0C3-4DEE-8CBA-C9AC1AFB0EB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AE0148D-6996-4038-B17C-A891C07A239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29DB9A4-73C1-434F-85F3-57B55E2A85C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90EEA8F-DC6B-44C0-AB1A-2C5F25BAEC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BE88E72-BBC0-4FB8-8D50-4CB94C0675D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14E79B1-18CC-4F95-991A-E146606EB6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8EA96AD-8290-41A0-8955-494E4C024C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2DA7A2E-4F39-4689-AF1F-E43CD3BF2E8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7B15DEB-B650-423D-B300-A754B846A43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852515F-43DA-4D18-8FA5-A1FB379842F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E7FC970F-1823-4B93-A0DA-62723624644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1C1072BB-D44D-46AB-A378-C968E3C3CEC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9497FD95-AD4E-438E-98B6-319D1B707E3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365D0AD0-4BA6-4B73-8FD0-3F8F44FEFC8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8EAA3C05-D7D8-41C1-9DB6-81EB844A8F0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A01C20E1-3B08-49DA-AAA2-C29345FE325C}"/>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9CA7D50C-DBD0-4E4F-9862-57A65B91910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FD20E7BA-2B69-4BA2-9AC6-258A3EB6BA0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A833B01C-E61E-45BB-978D-32C07B8B590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4CC7B199-FC10-435E-9CB2-2E0794DEE3E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8DCDEE2C-C50C-4358-BCBF-B53FAC1BEA9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8DDF8124-9569-464E-8545-E2E73DF8BD3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8FFDED1-D314-4940-A38B-5A67267371F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E9A911F0-56F4-4231-956D-31871CBAF63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4E649A56-AEAC-40BD-AF61-D4D2557C0EB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730E11C0-9678-4232-8A90-3E9A939C7EC3}"/>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42C52D88-8519-4DCD-81BE-CEA0D9E17276}"/>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E4F95A17-2C18-4AFB-A8ED-992CF6502AAC}"/>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BF15CAEE-4241-4C3F-838D-B00CEA7544A5}"/>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EA9E7FB0-45A5-44E2-B725-96433CFF0526}"/>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11356F7-60BB-4801-A7AE-1AB477C2CD72}"/>
            </a:ext>
          </a:extLst>
        </xdr:cNvPr>
        <xdr:cNvSpPr txBox="1"/>
      </xdr:nvSpPr>
      <xdr:spPr>
        <a:xfrm>
          <a:off x="10515600" y="10603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C9D8C343-5246-4C3B-A49E-B8DB3DD61DD2}"/>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3C01B0EB-2013-4CF6-A4C0-F9A27D2239EA}"/>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2C8AB687-E332-4210-A723-1BF23405DF95}"/>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95950CB0-97EF-4B8A-8884-F6DA5BFEDE9B}"/>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82C39A56-E5C9-4F58-86E5-742EDFA7A753}"/>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39F698-20AF-4AC8-B793-309BA26B6B3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830B1EF-8610-4CB9-9A87-986A333B9E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EACA30F-3D6D-46D6-8965-D99AE858B9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F19052F-2B7D-4596-AA1B-F0EBD75BF4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7D0D25D-6A9C-4921-8651-5ED6941F1C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171096</xdr:rowOff>
    </xdr:from>
    <xdr:to>
      <xdr:col>55</xdr:col>
      <xdr:colOff>50800</xdr:colOff>
      <xdr:row>61</xdr:row>
      <xdr:rowOff>101246</xdr:rowOff>
    </xdr:to>
    <xdr:sp macro="" textlink="">
      <xdr:nvSpPr>
        <xdr:cNvPr id="248" name="楕円 247">
          <a:extLst>
            <a:ext uri="{FF2B5EF4-FFF2-40B4-BE49-F238E27FC236}">
              <a16:creationId xmlns:a16="http://schemas.microsoft.com/office/drawing/2014/main" id="{93C464D0-36B2-4FD5-933B-8FF70763C85B}"/>
            </a:ext>
          </a:extLst>
        </xdr:cNvPr>
        <xdr:cNvSpPr/>
      </xdr:nvSpPr>
      <xdr:spPr>
        <a:xfrm>
          <a:off x="10426700" y="104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22523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28283BCD-BCC9-47D4-8DA0-68E849A500B4}"/>
            </a:ext>
          </a:extLst>
        </xdr:cNvPr>
        <xdr:cNvSpPr txBox="1"/>
      </xdr:nvSpPr>
      <xdr:spPr>
        <a:xfrm>
          <a:off x="10515600" y="1030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10768</xdr:rowOff>
    </xdr:from>
    <xdr:to>
      <xdr:col>50</xdr:col>
      <xdr:colOff>165100</xdr:colOff>
      <xdr:row>61</xdr:row>
      <xdr:rowOff>112368</xdr:rowOff>
    </xdr:to>
    <xdr:sp macro="" textlink="">
      <xdr:nvSpPr>
        <xdr:cNvPr id="250" name="楕円 249">
          <a:extLst>
            <a:ext uri="{FF2B5EF4-FFF2-40B4-BE49-F238E27FC236}">
              <a16:creationId xmlns:a16="http://schemas.microsoft.com/office/drawing/2014/main" id="{21A7E7D0-0BB0-45A4-AC9D-543E3BE390FB}"/>
            </a:ext>
          </a:extLst>
        </xdr:cNvPr>
        <xdr:cNvSpPr/>
      </xdr:nvSpPr>
      <xdr:spPr>
        <a:xfrm>
          <a:off x="9588500" y="104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50446</xdr:rowOff>
    </xdr:from>
    <xdr:to>
      <xdr:col>55</xdr:col>
      <xdr:colOff>0</xdr:colOff>
      <xdr:row>61</xdr:row>
      <xdr:rowOff>61568</xdr:rowOff>
    </xdr:to>
    <xdr:cxnSp macro="">
      <xdr:nvCxnSpPr>
        <xdr:cNvPr id="251" name="直線コネクタ 250">
          <a:extLst>
            <a:ext uri="{FF2B5EF4-FFF2-40B4-BE49-F238E27FC236}">
              <a16:creationId xmlns:a16="http://schemas.microsoft.com/office/drawing/2014/main" id="{3966BF37-1F93-4E3B-A10F-F84E68344502}"/>
            </a:ext>
          </a:extLst>
        </xdr:cNvPr>
        <xdr:cNvCxnSpPr/>
      </xdr:nvCxnSpPr>
      <xdr:spPr>
        <a:xfrm flipV="1">
          <a:off x="9639300" y="10508896"/>
          <a:ext cx="838200" cy="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25277</xdr:rowOff>
    </xdr:from>
    <xdr:to>
      <xdr:col>46</xdr:col>
      <xdr:colOff>38100</xdr:colOff>
      <xdr:row>61</xdr:row>
      <xdr:rowOff>126877</xdr:rowOff>
    </xdr:to>
    <xdr:sp macro="" textlink="">
      <xdr:nvSpPr>
        <xdr:cNvPr id="252" name="楕円 251">
          <a:extLst>
            <a:ext uri="{FF2B5EF4-FFF2-40B4-BE49-F238E27FC236}">
              <a16:creationId xmlns:a16="http://schemas.microsoft.com/office/drawing/2014/main" id="{119C5F6C-823F-4D50-A968-BC00880312CA}"/>
            </a:ext>
          </a:extLst>
        </xdr:cNvPr>
        <xdr:cNvSpPr/>
      </xdr:nvSpPr>
      <xdr:spPr>
        <a:xfrm>
          <a:off x="8699500" y="104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61568</xdr:rowOff>
    </xdr:from>
    <xdr:to>
      <xdr:col>50</xdr:col>
      <xdr:colOff>114300</xdr:colOff>
      <xdr:row>61</xdr:row>
      <xdr:rowOff>76077</xdr:rowOff>
    </xdr:to>
    <xdr:cxnSp macro="">
      <xdr:nvCxnSpPr>
        <xdr:cNvPr id="253" name="直線コネクタ 252">
          <a:extLst>
            <a:ext uri="{FF2B5EF4-FFF2-40B4-BE49-F238E27FC236}">
              <a16:creationId xmlns:a16="http://schemas.microsoft.com/office/drawing/2014/main" id="{5E17A04E-226D-48A4-B426-C833CCFBF057}"/>
            </a:ext>
          </a:extLst>
        </xdr:cNvPr>
        <xdr:cNvCxnSpPr/>
      </xdr:nvCxnSpPr>
      <xdr:spPr>
        <a:xfrm flipV="1">
          <a:off x="8750300" y="10520018"/>
          <a:ext cx="8890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37463</xdr:rowOff>
    </xdr:from>
    <xdr:to>
      <xdr:col>41</xdr:col>
      <xdr:colOff>101600</xdr:colOff>
      <xdr:row>61</xdr:row>
      <xdr:rowOff>139063</xdr:rowOff>
    </xdr:to>
    <xdr:sp macro="" textlink="">
      <xdr:nvSpPr>
        <xdr:cNvPr id="254" name="楕円 253">
          <a:extLst>
            <a:ext uri="{FF2B5EF4-FFF2-40B4-BE49-F238E27FC236}">
              <a16:creationId xmlns:a16="http://schemas.microsoft.com/office/drawing/2014/main" id="{55BDA6B4-0659-46A2-A4AA-92DB3B0A9253}"/>
            </a:ext>
          </a:extLst>
        </xdr:cNvPr>
        <xdr:cNvSpPr/>
      </xdr:nvSpPr>
      <xdr:spPr>
        <a:xfrm>
          <a:off x="7810500" y="104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76077</xdr:rowOff>
    </xdr:from>
    <xdr:to>
      <xdr:col>45</xdr:col>
      <xdr:colOff>177800</xdr:colOff>
      <xdr:row>61</xdr:row>
      <xdr:rowOff>88263</xdr:rowOff>
    </xdr:to>
    <xdr:cxnSp macro="">
      <xdr:nvCxnSpPr>
        <xdr:cNvPr id="255" name="直線コネクタ 254">
          <a:extLst>
            <a:ext uri="{FF2B5EF4-FFF2-40B4-BE49-F238E27FC236}">
              <a16:creationId xmlns:a16="http://schemas.microsoft.com/office/drawing/2014/main" id="{DACF404F-CF78-4FF1-9DDA-2F22C8D63810}"/>
            </a:ext>
          </a:extLst>
        </xdr:cNvPr>
        <xdr:cNvCxnSpPr/>
      </xdr:nvCxnSpPr>
      <xdr:spPr>
        <a:xfrm flipV="1">
          <a:off x="7861300" y="10534527"/>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50890</xdr:rowOff>
    </xdr:from>
    <xdr:to>
      <xdr:col>36</xdr:col>
      <xdr:colOff>165100</xdr:colOff>
      <xdr:row>61</xdr:row>
      <xdr:rowOff>152490</xdr:rowOff>
    </xdr:to>
    <xdr:sp macro="" textlink="">
      <xdr:nvSpPr>
        <xdr:cNvPr id="256" name="楕円 255">
          <a:extLst>
            <a:ext uri="{FF2B5EF4-FFF2-40B4-BE49-F238E27FC236}">
              <a16:creationId xmlns:a16="http://schemas.microsoft.com/office/drawing/2014/main" id="{026D3AE3-FCC5-41DB-8C06-C51A2AC81B4A}"/>
            </a:ext>
          </a:extLst>
        </xdr:cNvPr>
        <xdr:cNvSpPr/>
      </xdr:nvSpPr>
      <xdr:spPr>
        <a:xfrm>
          <a:off x="6921500" y="105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88263</xdr:rowOff>
    </xdr:from>
    <xdr:to>
      <xdr:col>41</xdr:col>
      <xdr:colOff>50800</xdr:colOff>
      <xdr:row>61</xdr:row>
      <xdr:rowOff>101690</xdr:rowOff>
    </xdr:to>
    <xdr:cxnSp macro="">
      <xdr:nvCxnSpPr>
        <xdr:cNvPr id="257" name="直線コネクタ 256">
          <a:extLst>
            <a:ext uri="{FF2B5EF4-FFF2-40B4-BE49-F238E27FC236}">
              <a16:creationId xmlns:a16="http://schemas.microsoft.com/office/drawing/2014/main" id="{43AED481-898E-42DE-8884-B2205C910E7F}"/>
            </a:ext>
          </a:extLst>
        </xdr:cNvPr>
        <xdr:cNvCxnSpPr/>
      </xdr:nvCxnSpPr>
      <xdr:spPr>
        <a:xfrm flipV="1">
          <a:off x="6972300" y="10546713"/>
          <a:ext cx="889000" cy="1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8FC9C2A5-52D8-40D5-8D39-40D593F248B3}"/>
            </a:ext>
          </a:extLst>
        </xdr:cNvPr>
        <xdr:cNvSpPr txBox="1"/>
      </xdr:nvSpPr>
      <xdr:spPr>
        <a:xfrm>
          <a:off x="9327095" y="1074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103533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F0A355E9-B151-4ED8-B038-81882641FF9A}"/>
            </a:ext>
          </a:extLst>
        </xdr:cNvPr>
        <xdr:cNvSpPr txBox="1"/>
      </xdr:nvSpPr>
      <xdr:spPr>
        <a:xfrm>
          <a:off x="8450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84437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71A77C6B-851E-4D4C-8A52-5F2EBF76D496}"/>
            </a:ext>
          </a:extLst>
        </xdr:cNvPr>
        <xdr:cNvSpPr txBox="1"/>
      </xdr:nvSpPr>
      <xdr:spPr>
        <a:xfrm>
          <a:off x="7561795" y="107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117815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CF68536-7518-4F6E-A1E0-663D2D5C223C}"/>
            </a:ext>
          </a:extLst>
        </xdr:cNvPr>
        <xdr:cNvSpPr txBox="1"/>
      </xdr:nvSpPr>
      <xdr:spPr>
        <a:xfrm>
          <a:off x="6672795" y="107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128895</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8DA8CFD1-B46E-44F7-ADA6-1E212D508BFD}"/>
            </a:ext>
          </a:extLst>
        </xdr:cNvPr>
        <xdr:cNvSpPr txBox="1"/>
      </xdr:nvSpPr>
      <xdr:spPr>
        <a:xfrm>
          <a:off x="9327095" y="1024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143404</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579AD7B0-2FA5-4C28-A3D0-5D5F0AADDBD4}"/>
            </a:ext>
          </a:extLst>
        </xdr:cNvPr>
        <xdr:cNvSpPr txBox="1"/>
      </xdr:nvSpPr>
      <xdr:spPr>
        <a:xfrm>
          <a:off x="8450795" y="1025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155590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D1E1DD4-85FE-43B0-B166-5CCCAEE0422E}"/>
            </a:ext>
          </a:extLst>
        </xdr:cNvPr>
        <xdr:cNvSpPr txBox="1"/>
      </xdr:nvSpPr>
      <xdr:spPr>
        <a:xfrm>
          <a:off x="7561795" y="1027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169017</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E654BB91-803F-4B00-AA15-CA7DAF8758AF}"/>
            </a:ext>
          </a:extLst>
        </xdr:cNvPr>
        <xdr:cNvSpPr txBox="1"/>
      </xdr:nvSpPr>
      <xdr:spPr>
        <a:xfrm>
          <a:off x="6672795" y="1028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769255BB-3CB9-4740-AB72-0D9D19B92FF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9184256-8C0B-445D-A969-3AA7B4F06D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76F1002-2EE5-41C5-9DFC-3A7C4F0D72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A599888F-D4DD-41EF-BBBD-BAC8E70CB1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972082D-8FFE-4032-9888-F094234638C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86F46FB-B9A3-428C-A4AB-6C4B43AB14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AFD98AE-5237-47DD-86BD-73F536CCCD0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1A0A6A2-F57B-41EF-B5D9-C9D1639D7A3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20FA0DA-7AD5-4D0F-BAEE-B3E8815F433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2477832-51D3-4BDA-9E5F-2EFE17B14A8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2735C2D-7B17-4540-B33F-0B2D4CD2ECA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DE0223A0-26AF-4B04-9FD7-ED17DB5B134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31A7B79C-58EC-4D34-8CD2-D6B71FD45D1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6FE3D158-0E48-4478-A0C9-3757F542825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33DE66C3-2091-4BBD-AA7C-2D08A9C391E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136135F2-694B-4C39-B28D-9E5BD2F9510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78D33B74-69CD-4142-BECC-8A67924BF0D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50F109D1-7105-4CE4-BD09-DF544643C2A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67845B9A-0DC8-4127-AE39-C98BE3A60EB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2E099557-F838-4162-99C5-6F8948439FE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BED33655-FD87-4A36-AC25-4E1901FCE5D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1E14975-898B-4DFC-B917-CECA1DCAA7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8D92CF8-7E64-439D-B334-1FA8F3BF2AA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A7C84698-6A48-424A-AB6C-9559144EFFE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75B07BE8-5750-4C3B-9B50-75D2B5870828}"/>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2A050FEF-5938-448E-B7A2-870D0D5FA04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C0B7DC33-8ACA-45F5-B7BB-057EFF66911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6AC8869C-426A-452A-AD6C-3D3DBCE4CE3D}"/>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F53AD0C7-322E-49AB-BCBD-EC6F59D0B1B8}"/>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91C0060C-B6A1-42A6-B8E2-D6F1947D7D61}"/>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2537A17E-7C04-42E3-85D1-FE07865399BF}"/>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CF8AF360-F376-41BD-959A-61BF8BBCC5DC}"/>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BD296C23-E681-4D02-8153-069BEBB501EC}"/>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ED6760A2-D094-4D47-9F0B-CFF5139C4361}"/>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FD2235E8-A248-432E-B010-CC4AD2D1AFA2}"/>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5203E23-E0E0-4851-82CA-F13618B671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3909180-CB6C-4C68-B0C6-8726F97D7FC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EE9712C-4A36-4E84-8872-1832F2E0A4A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F6C4058-12EC-46AD-A1BB-FDCBAB6943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3A95228-B336-4CED-9234-C9EAA49BB87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306" name="楕円 305">
          <a:extLst>
            <a:ext uri="{FF2B5EF4-FFF2-40B4-BE49-F238E27FC236}">
              <a16:creationId xmlns:a16="http://schemas.microsoft.com/office/drawing/2014/main" id="{DD93DE6C-6DE1-4F60-B88E-06C9662A6071}"/>
            </a:ext>
          </a:extLst>
        </xdr:cNvPr>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40022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948C4B4-5AE3-4DE5-AC91-28B8349747A1}"/>
            </a:ext>
          </a:extLst>
        </xdr:cNvPr>
        <xdr:cNvSpPr txBox="1"/>
      </xdr:nvSpPr>
      <xdr:spPr>
        <a:xfrm>
          <a:off x="4673600"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308" name="楕円 307">
          <a:extLst>
            <a:ext uri="{FF2B5EF4-FFF2-40B4-BE49-F238E27FC236}">
              <a16:creationId xmlns:a16="http://schemas.microsoft.com/office/drawing/2014/main" id="{E442CC89-6191-461B-B684-B409770D5C1C}"/>
            </a:ext>
          </a:extLst>
        </xdr:cNvPr>
        <xdr:cNvSpPr/>
      </xdr:nvSpPr>
      <xdr:spPr>
        <a:xfrm>
          <a:off x="3746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78105</xdr:rowOff>
    </xdr:from>
    <xdr:to>
      <xdr:col>24</xdr:col>
      <xdr:colOff>63500</xdr:colOff>
      <xdr:row>82</xdr:row>
      <xdr:rowOff>112395</xdr:rowOff>
    </xdr:to>
    <xdr:cxnSp macro="">
      <xdr:nvCxnSpPr>
        <xdr:cNvPr id="309" name="直線コネクタ 308">
          <a:extLst>
            <a:ext uri="{FF2B5EF4-FFF2-40B4-BE49-F238E27FC236}">
              <a16:creationId xmlns:a16="http://schemas.microsoft.com/office/drawing/2014/main" id="{347D85F6-7037-4748-8AF4-7C45306745B5}"/>
            </a:ext>
          </a:extLst>
        </xdr:cNvPr>
        <xdr:cNvCxnSpPr/>
      </xdr:nvCxnSpPr>
      <xdr:spPr>
        <a:xfrm>
          <a:off x="3797300" y="141370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10" name="楕円 309">
          <a:extLst>
            <a:ext uri="{FF2B5EF4-FFF2-40B4-BE49-F238E27FC236}">
              <a16:creationId xmlns:a16="http://schemas.microsoft.com/office/drawing/2014/main" id="{555BAFCC-D11E-4252-B42B-52145DC658A0}"/>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78105</xdr:rowOff>
    </xdr:to>
    <xdr:cxnSp macro="">
      <xdr:nvCxnSpPr>
        <xdr:cNvPr id="311" name="直線コネクタ 310">
          <a:extLst>
            <a:ext uri="{FF2B5EF4-FFF2-40B4-BE49-F238E27FC236}">
              <a16:creationId xmlns:a16="http://schemas.microsoft.com/office/drawing/2014/main" id="{9E68E447-0E97-4AFE-8501-55543730639B}"/>
            </a:ext>
          </a:extLst>
        </xdr:cNvPr>
        <xdr:cNvCxnSpPr/>
      </xdr:nvCxnSpPr>
      <xdr:spPr>
        <a:xfrm>
          <a:off x="2908300" y="1409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12" name="楕円 311">
          <a:extLst>
            <a:ext uri="{FF2B5EF4-FFF2-40B4-BE49-F238E27FC236}">
              <a16:creationId xmlns:a16="http://schemas.microsoft.com/office/drawing/2014/main" id="{2083716B-AD13-4EE4-822A-F14FAC6CD238}"/>
            </a:ext>
          </a:extLst>
        </xdr:cNvPr>
        <xdr:cNvSpPr/>
      </xdr:nvSpPr>
      <xdr:spPr>
        <a:xfrm>
          <a:off x="196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38100</xdr:rowOff>
    </xdr:to>
    <xdr:cxnSp macro="">
      <xdr:nvCxnSpPr>
        <xdr:cNvPr id="313" name="直線コネクタ 312">
          <a:extLst>
            <a:ext uri="{FF2B5EF4-FFF2-40B4-BE49-F238E27FC236}">
              <a16:creationId xmlns:a16="http://schemas.microsoft.com/office/drawing/2014/main" id="{EE6E4E67-26D1-4293-9177-75E9E368EF22}"/>
            </a:ext>
          </a:extLst>
        </xdr:cNvPr>
        <xdr:cNvCxnSpPr/>
      </xdr:nvCxnSpPr>
      <xdr:spPr>
        <a:xfrm>
          <a:off x="2019300" y="1406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97789</xdr:rowOff>
    </xdr:from>
    <xdr:to>
      <xdr:col>6</xdr:col>
      <xdr:colOff>38100</xdr:colOff>
      <xdr:row>82</xdr:row>
      <xdr:rowOff>27939</xdr:rowOff>
    </xdr:to>
    <xdr:sp macro="" textlink="">
      <xdr:nvSpPr>
        <xdr:cNvPr id="314" name="楕円 313">
          <a:extLst>
            <a:ext uri="{FF2B5EF4-FFF2-40B4-BE49-F238E27FC236}">
              <a16:creationId xmlns:a16="http://schemas.microsoft.com/office/drawing/2014/main" id="{60D32BC2-E637-4583-B9F6-CDB5B98E758E}"/>
            </a:ext>
          </a:extLst>
        </xdr:cNvPr>
        <xdr:cNvSpPr/>
      </xdr:nvSpPr>
      <xdr:spPr>
        <a:xfrm>
          <a:off x="107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148589</xdr:rowOff>
    </xdr:from>
    <xdr:to>
      <xdr:col>10</xdr:col>
      <xdr:colOff>114300</xdr:colOff>
      <xdr:row>82</xdr:row>
      <xdr:rowOff>3811</xdr:rowOff>
    </xdr:to>
    <xdr:cxnSp macro="">
      <xdr:nvCxnSpPr>
        <xdr:cNvPr id="315" name="直線コネクタ 314">
          <a:extLst>
            <a:ext uri="{FF2B5EF4-FFF2-40B4-BE49-F238E27FC236}">
              <a16:creationId xmlns:a16="http://schemas.microsoft.com/office/drawing/2014/main" id="{AF73CE6C-2629-4516-9133-756FC8E8057C}"/>
            </a:ext>
          </a:extLst>
        </xdr:cNvPr>
        <xdr:cNvCxnSpPr/>
      </xdr:nvCxnSpPr>
      <xdr:spPr>
        <a:xfrm>
          <a:off x="1130300" y="14036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98FFA65D-9E13-4A0B-A53C-90D5A805D88E}"/>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93363</xdr:rowOff>
    </xdr:from>
    <xdr:ext cx="405111" cy="259045"/>
    <xdr:sp macro="" textlink="">
      <xdr:nvSpPr>
        <xdr:cNvPr id="317" name="n_2aveValue【公営住宅】&#10;有形固定資産減価償却率">
          <a:extLst>
            <a:ext uri="{FF2B5EF4-FFF2-40B4-BE49-F238E27FC236}">
              <a16:creationId xmlns:a16="http://schemas.microsoft.com/office/drawing/2014/main" id="{39A62B29-791E-4A25-BB41-B8BFE9451BCB}"/>
            </a:ext>
          </a:extLst>
        </xdr:cNvPr>
        <xdr:cNvSpPr txBox="1"/>
      </xdr:nvSpPr>
      <xdr:spPr>
        <a:xfrm>
          <a:off x="2705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8" name="n_3aveValue【公営住宅】&#10;有形固定資産減価償却率">
          <a:extLst>
            <a:ext uri="{FF2B5EF4-FFF2-40B4-BE49-F238E27FC236}">
              <a16:creationId xmlns:a16="http://schemas.microsoft.com/office/drawing/2014/main" id="{867939B6-8D7D-4F6E-BB1E-94ADE532F6FB}"/>
            </a:ext>
          </a:extLst>
        </xdr:cNvPr>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19" name="n_4aveValue【公営住宅】&#10;有形固定資産減価償却率">
          <a:extLst>
            <a:ext uri="{FF2B5EF4-FFF2-40B4-BE49-F238E27FC236}">
              <a16:creationId xmlns:a16="http://schemas.microsoft.com/office/drawing/2014/main" id="{BEF80374-DC38-400C-AF0A-E2FA8130D6AE}"/>
            </a:ext>
          </a:extLst>
        </xdr:cNvPr>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120032</xdr:rowOff>
    </xdr:from>
    <xdr:ext cx="405111" cy="259045"/>
    <xdr:sp macro="" textlink="">
      <xdr:nvSpPr>
        <xdr:cNvPr id="320" name="n_1mainValue【公営住宅】&#10;有形固定資産減価償却率">
          <a:extLst>
            <a:ext uri="{FF2B5EF4-FFF2-40B4-BE49-F238E27FC236}">
              <a16:creationId xmlns:a16="http://schemas.microsoft.com/office/drawing/2014/main" id="{4654BC12-8C02-418D-B869-AA073830CA97}"/>
            </a:ext>
          </a:extLst>
        </xdr:cNvPr>
        <xdr:cNvSpPr txBox="1"/>
      </xdr:nvSpPr>
      <xdr:spPr>
        <a:xfrm>
          <a:off x="3582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21" name="n_2mainValue【公営住宅】&#10;有形固定資産減価償却率">
          <a:extLst>
            <a:ext uri="{FF2B5EF4-FFF2-40B4-BE49-F238E27FC236}">
              <a16:creationId xmlns:a16="http://schemas.microsoft.com/office/drawing/2014/main" id="{AA494B41-4591-4C85-B199-4E4567FAC67A}"/>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22" name="n_3mainValue【公営住宅】&#10;有形固定資産減価償却率">
          <a:extLst>
            <a:ext uri="{FF2B5EF4-FFF2-40B4-BE49-F238E27FC236}">
              <a16:creationId xmlns:a16="http://schemas.microsoft.com/office/drawing/2014/main" id="{92FE78F7-32F6-49F4-AA2E-49BBA7A67578}"/>
            </a:ext>
          </a:extLst>
        </xdr:cNvPr>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44466</xdr:rowOff>
    </xdr:from>
    <xdr:ext cx="405111" cy="259045"/>
    <xdr:sp macro="" textlink="">
      <xdr:nvSpPr>
        <xdr:cNvPr id="323" name="n_4mainValue【公営住宅】&#10;有形固定資産減価償却率">
          <a:extLst>
            <a:ext uri="{FF2B5EF4-FFF2-40B4-BE49-F238E27FC236}">
              <a16:creationId xmlns:a16="http://schemas.microsoft.com/office/drawing/2014/main" id="{D0098D24-6715-4426-8A8E-1918B11A30CB}"/>
            </a:ext>
          </a:extLst>
        </xdr:cNvPr>
        <xdr:cNvSpPr txBox="1"/>
      </xdr:nvSpPr>
      <xdr:spPr>
        <a:xfrm>
          <a:off x="927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F37FFFD-060E-457B-A74D-6446720791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203EB86-E017-462D-B6BE-7D102880B6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BE766C53-A53D-4746-BAA3-1BF516AC20B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6286914-C486-4964-A297-892CEC03209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1D0F614-93D5-46DC-8105-6BE8067EBB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205C3F4-5CD3-40A8-845F-AEEA998E753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B8C2C32-AA37-43FB-93A8-DD3F1E61B5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65EECB8-F38E-4764-9CB2-B4F1E649BA9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3976C5E0-48DA-45C0-89CC-60EA1B1091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DE9EC93-F053-481D-9001-3A95D468FD5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F04396A9-6D06-4702-8A27-B480A9A0AA2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AE5B3487-92A4-4B06-AA88-30A66804BA4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191E3306-0E4E-4C2C-A5CF-17E77E926CC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30C04605-6BCC-4B2C-A9A4-E8F990371AE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D755BD31-CD48-4EF8-9879-5AD57449EFC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692563A9-45E4-45C1-8D8F-15E0DB325DA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72378607-04FE-427A-9EDD-1AF77330F33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187CAFB2-B0B5-4BF2-BD2F-7D34A769912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7FFAD218-48AB-4B3D-AC41-51F6058BF33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ED3C59AD-D305-465E-A047-BDE368163CF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B3C04A98-F84C-4647-95EC-C81E71C667C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1798B3FF-F58C-4708-8A85-58A2D2BB215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1651B59C-989C-4661-BB75-33E9DEAC600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23153AA9-A144-4F06-9F74-4A14776E8F5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41A50CA8-717A-43B3-B74B-466F51F62E2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70DDEB5C-9563-45CD-A2D6-201AC0220E23}"/>
            </a:ext>
          </a:extLst>
        </xdr:cNvPr>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03E6E0B8-580E-4B6A-86F1-F866E237590B}"/>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2327015D-D7D2-4AC4-BBD7-F4E5E2B322BB}"/>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C6401C44-AB01-4F75-A35D-45141F23B947}"/>
            </a:ext>
          </a:extLst>
        </xdr:cNvPr>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41635D91-EADD-4771-8F0C-E755FD2BD5AC}"/>
            </a:ext>
          </a:extLst>
        </xdr:cNvPr>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78757</xdr:rowOff>
    </xdr:from>
    <xdr:ext cx="469744" cy="259045"/>
    <xdr:sp macro="" textlink="">
      <xdr:nvSpPr>
        <xdr:cNvPr id="354" name="【公営住宅】&#10;一人当たり面積平均値テキスト">
          <a:extLst>
            <a:ext uri="{FF2B5EF4-FFF2-40B4-BE49-F238E27FC236}">
              <a16:creationId xmlns:a16="http://schemas.microsoft.com/office/drawing/2014/main" id="{D71CCD08-954A-466A-8E03-AF6CB3E80302}"/>
            </a:ext>
          </a:extLst>
        </xdr:cNvPr>
        <xdr:cNvSpPr txBox="1"/>
      </xdr:nvSpPr>
      <xdr:spPr>
        <a:xfrm>
          <a:off x="10515600" y="14480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32C73527-8DB5-4C35-94F8-1AB48277B0D5}"/>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3E4D5B5C-159E-4D9F-AE11-C84A4E6D69A0}"/>
            </a:ext>
          </a:extLst>
        </xdr:cNvPr>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C1830C87-3C3B-420C-87C8-8F93703107BD}"/>
            </a:ext>
          </a:extLst>
        </xdr:cNvPr>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DB8AF46F-8A6A-47E6-8621-AAC85B6A3DB3}"/>
            </a:ext>
          </a:extLst>
        </xdr:cNvPr>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9777437E-8A90-4C06-91DE-597B326C6B80}"/>
            </a:ext>
          </a:extLst>
        </xdr:cNvPr>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69C59F5-7510-48BA-9A52-4AA767A82E9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7B987EA-7D59-4CA7-ACC1-06E2376025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DF7F3C8-A019-44C1-B458-D3A28A51157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2293BC4-5CF0-4460-8E56-4FDB8D0FA01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9721E523-6BCA-427A-9203-9DE5AF0D00B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123154</xdr:rowOff>
    </xdr:from>
    <xdr:to>
      <xdr:col>55</xdr:col>
      <xdr:colOff>50800</xdr:colOff>
      <xdr:row>86</xdr:row>
      <xdr:rowOff>53304</xdr:rowOff>
    </xdr:to>
    <xdr:sp macro="" textlink="">
      <xdr:nvSpPr>
        <xdr:cNvPr id="365" name="楕円 364">
          <a:extLst>
            <a:ext uri="{FF2B5EF4-FFF2-40B4-BE49-F238E27FC236}">
              <a16:creationId xmlns:a16="http://schemas.microsoft.com/office/drawing/2014/main" id="{6F22D435-8617-4017-9ECA-929C58F86CF2}"/>
            </a:ext>
          </a:extLst>
        </xdr:cNvPr>
        <xdr:cNvSpPr/>
      </xdr:nvSpPr>
      <xdr:spPr>
        <a:xfrm>
          <a:off x="10426700" y="146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101581</xdr:rowOff>
    </xdr:from>
    <xdr:ext cx="469744" cy="259045"/>
    <xdr:sp macro="" textlink="">
      <xdr:nvSpPr>
        <xdr:cNvPr id="366" name="【公営住宅】&#10;一人当たり面積該当値テキスト">
          <a:extLst>
            <a:ext uri="{FF2B5EF4-FFF2-40B4-BE49-F238E27FC236}">
              <a16:creationId xmlns:a16="http://schemas.microsoft.com/office/drawing/2014/main" id="{001975C9-CF34-4C41-B16E-9BCBC860A7F8}"/>
            </a:ext>
          </a:extLst>
        </xdr:cNvPr>
        <xdr:cNvSpPr txBox="1"/>
      </xdr:nvSpPr>
      <xdr:spPr>
        <a:xfrm>
          <a:off x="10515600" y="1467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125766</xdr:rowOff>
    </xdr:from>
    <xdr:to>
      <xdr:col>50</xdr:col>
      <xdr:colOff>165100</xdr:colOff>
      <xdr:row>86</xdr:row>
      <xdr:rowOff>55916</xdr:rowOff>
    </xdr:to>
    <xdr:sp macro="" textlink="">
      <xdr:nvSpPr>
        <xdr:cNvPr id="367" name="楕円 366">
          <a:extLst>
            <a:ext uri="{FF2B5EF4-FFF2-40B4-BE49-F238E27FC236}">
              <a16:creationId xmlns:a16="http://schemas.microsoft.com/office/drawing/2014/main" id="{F93F7F1E-5933-4688-9C53-F19E2CB1C366}"/>
            </a:ext>
          </a:extLst>
        </xdr:cNvPr>
        <xdr:cNvSpPr/>
      </xdr:nvSpPr>
      <xdr:spPr>
        <a:xfrm>
          <a:off x="9588500" y="146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2504</xdr:rowOff>
    </xdr:from>
    <xdr:to>
      <xdr:col>55</xdr:col>
      <xdr:colOff>0</xdr:colOff>
      <xdr:row>86</xdr:row>
      <xdr:rowOff>5116</xdr:rowOff>
    </xdr:to>
    <xdr:cxnSp macro="">
      <xdr:nvCxnSpPr>
        <xdr:cNvPr id="368" name="直線コネクタ 367">
          <a:extLst>
            <a:ext uri="{FF2B5EF4-FFF2-40B4-BE49-F238E27FC236}">
              <a16:creationId xmlns:a16="http://schemas.microsoft.com/office/drawing/2014/main" id="{B13C134B-3869-426A-86CD-EFC4F5056EA4}"/>
            </a:ext>
          </a:extLst>
        </xdr:cNvPr>
        <xdr:cNvCxnSpPr/>
      </xdr:nvCxnSpPr>
      <xdr:spPr>
        <a:xfrm flipV="1">
          <a:off x="9639300" y="14747204"/>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128378</xdr:rowOff>
    </xdr:from>
    <xdr:to>
      <xdr:col>46</xdr:col>
      <xdr:colOff>38100</xdr:colOff>
      <xdr:row>86</xdr:row>
      <xdr:rowOff>58528</xdr:rowOff>
    </xdr:to>
    <xdr:sp macro="" textlink="">
      <xdr:nvSpPr>
        <xdr:cNvPr id="369" name="楕円 368">
          <a:extLst>
            <a:ext uri="{FF2B5EF4-FFF2-40B4-BE49-F238E27FC236}">
              <a16:creationId xmlns:a16="http://schemas.microsoft.com/office/drawing/2014/main" id="{75C99283-E2CC-4A72-B9BE-C4DB5F2754E6}"/>
            </a:ext>
          </a:extLst>
        </xdr:cNvPr>
        <xdr:cNvSpPr/>
      </xdr:nvSpPr>
      <xdr:spPr>
        <a:xfrm>
          <a:off x="8699500" y="1470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5116</xdr:rowOff>
    </xdr:from>
    <xdr:to>
      <xdr:col>50</xdr:col>
      <xdr:colOff>114300</xdr:colOff>
      <xdr:row>86</xdr:row>
      <xdr:rowOff>7728</xdr:rowOff>
    </xdr:to>
    <xdr:cxnSp macro="">
      <xdr:nvCxnSpPr>
        <xdr:cNvPr id="370" name="直線コネクタ 369">
          <a:extLst>
            <a:ext uri="{FF2B5EF4-FFF2-40B4-BE49-F238E27FC236}">
              <a16:creationId xmlns:a16="http://schemas.microsoft.com/office/drawing/2014/main" id="{A46A6A80-6036-42AF-9457-F4783729A648}"/>
            </a:ext>
          </a:extLst>
        </xdr:cNvPr>
        <xdr:cNvCxnSpPr/>
      </xdr:nvCxnSpPr>
      <xdr:spPr>
        <a:xfrm flipV="1">
          <a:off x="8750300" y="1474981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130012</xdr:rowOff>
    </xdr:from>
    <xdr:to>
      <xdr:col>41</xdr:col>
      <xdr:colOff>101600</xdr:colOff>
      <xdr:row>86</xdr:row>
      <xdr:rowOff>60162</xdr:rowOff>
    </xdr:to>
    <xdr:sp macro="" textlink="">
      <xdr:nvSpPr>
        <xdr:cNvPr id="371" name="楕円 370">
          <a:extLst>
            <a:ext uri="{FF2B5EF4-FFF2-40B4-BE49-F238E27FC236}">
              <a16:creationId xmlns:a16="http://schemas.microsoft.com/office/drawing/2014/main" id="{759495E7-E8DB-4736-86F6-1C1F835AA10D}"/>
            </a:ext>
          </a:extLst>
        </xdr:cNvPr>
        <xdr:cNvSpPr/>
      </xdr:nvSpPr>
      <xdr:spPr>
        <a:xfrm>
          <a:off x="7810500" y="147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7728</xdr:rowOff>
    </xdr:from>
    <xdr:to>
      <xdr:col>45</xdr:col>
      <xdr:colOff>177800</xdr:colOff>
      <xdr:row>86</xdr:row>
      <xdr:rowOff>9362</xdr:rowOff>
    </xdr:to>
    <xdr:cxnSp macro="">
      <xdr:nvCxnSpPr>
        <xdr:cNvPr id="372" name="直線コネクタ 371">
          <a:extLst>
            <a:ext uri="{FF2B5EF4-FFF2-40B4-BE49-F238E27FC236}">
              <a16:creationId xmlns:a16="http://schemas.microsoft.com/office/drawing/2014/main" id="{8A18E505-1AC0-4BA2-B0DF-E9B3892130C0}"/>
            </a:ext>
          </a:extLst>
        </xdr:cNvPr>
        <xdr:cNvCxnSpPr/>
      </xdr:nvCxnSpPr>
      <xdr:spPr>
        <a:xfrm flipV="1">
          <a:off x="7861300" y="1475242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132297</xdr:rowOff>
    </xdr:from>
    <xdr:to>
      <xdr:col>36</xdr:col>
      <xdr:colOff>165100</xdr:colOff>
      <xdr:row>86</xdr:row>
      <xdr:rowOff>62447</xdr:rowOff>
    </xdr:to>
    <xdr:sp macro="" textlink="">
      <xdr:nvSpPr>
        <xdr:cNvPr id="373" name="楕円 372">
          <a:extLst>
            <a:ext uri="{FF2B5EF4-FFF2-40B4-BE49-F238E27FC236}">
              <a16:creationId xmlns:a16="http://schemas.microsoft.com/office/drawing/2014/main" id="{1117D746-BDEC-4F5B-8973-14A7DB6F4E5C}"/>
            </a:ext>
          </a:extLst>
        </xdr:cNvPr>
        <xdr:cNvSpPr/>
      </xdr:nvSpPr>
      <xdr:spPr>
        <a:xfrm>
          <a:off x="6921500" y="1470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9362</xdr:rowOff>
    </xdr:from>
    <xdr:to>
      <xdr:col>41</xdr:col>
      <xdr:colOff>50800</xdr:colOff>
      <xdr:row>86</xdr:row>
      <xdr:rowOff>11647</xdr:rowOff>
    </xdr:to>
    <xdr:cxnSp macro="">
      <xdr:nvCxnSpPr>
        <xdr:cNvPr id="374" name="直線コネクタ 373">
          <a:extLst>
            <a:ext uri="{FF2B5EF4-FFF2-40B4-BE49-F238E27FC236}">
              <a16:creationId xmlns:a16="http://schemas.microsoft.com/office/drawing/2014/main" id="{E0F4559A-560B-45EC-832F-CAB186F1D938}"/>
            </a:ext>
          </a:extLst>
        </xdr:cNvPr>
        <xdr:cNvCxnSpPr/>
      </xdr:nvCxnSpPr>
      <xdr:spPr>
        <a:xfrm flipV="1">
          <a:off x="6972300" y="1475406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12354</xdr:rowOff>
    </xdr:from>
    <xdr:ext cx="469744" cy="259045"/>
    <xdr:sp macro="" textlink="">
      <xdr:nvSpPr>
        <xdr:cNvPr id="375" name="n_1aveValue【公営住宅】&#10;一人当たり面積">
          <a:extLst>
            <a:ext uri="{FF2B5EF4-FFF2-40B4-BE49-F238E27FC236}">
              <a16:creationId xmlns:a16="http://schemas.microsoft.com/office/drawing/2014/main" id="{9F42F692-DEE2-44E0-B3F6-EA3C3CB3A122}"/>
            </a:ext>
          </a:extLst>
        </xdr:cNvPr>
        <xdr:cNvSpPr txBox="1"/>
      </xdr:nvSpPr>
      <xdr:spPr>
        <a:xfrm>
          <a:off x="93917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5497</xdr:rowOff>
    </xdr:from>
    <xdr:ext cx="469744" cy="259045"/>
    <xdr:sp macro="" textlink="">
      <xdr:nvSpPr>
        <xdr:cNvPr id="376" name="n_2aveValue【公営住宅】&#10;一人当たり面積">
          <a:extLst>
            <a:ext uri="{FF2B5EF4-FFF2-40B4-BE49-F238E27FC236}">
              <a16:creationId xmlns:a16="http://schemas.microsoft.com/office/drawing/2014/main" id="{7D30BF60-43F1-4C43-9524-26A8B84F1BF7}"/>
            </a:ext>
          </a:extLst>
        </xdr:cNvPr>
        <xdr:cNvSpPr txBox="1"/>
      </xdr:nvSpPr>
      <xdr:spPr>
        <a:xfrm>
          <a:off x="8515427" y="144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153433</xdr:rowOff>
    </xdr:from>
    <xdr:ext cx="469744" cy="259045"/>
    <xdr:sp macro="" textlink="">
      <xdr:nvSpPr>
        <xdr:cNvPr id="377" name="n_3aveValue【公営住宅】&#10;一人当たり面積">
          <a:extLst>
            <a:ext uri="{FF2B5EF4-FFF2-40B4-BE49-F238E27FC236}">
              <a16:creationId xmlns:a16="http://schemas.microsoft.com/office/drawing/2014/main" id="{F3E222CF-6BDA-4F94-BCB8-9E8CFB1CB8A5}"/>
            </a:ext>
          </a:extLst>
        </xdr:cNvPr>
        <xdr:cNvSpPr txBox="1"/>
      </xdr:nvSpPr>
      <xdr:spPr>
        <a:xfrm>
          <a:off x="7626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78" name="n_4aveValue【公営住宅】&#10;一人当たり面積">
          <a:extLst>
            <a:ext uri="{FF2B5EF4-FFF2-40B4-BE49-F238E27FC236}">
              <a16:creationId xmlns:a16="http://schemas.microsoft.com/office/drawing/2014/main" id="{30B7E5BC-4CFB-4ED9-95DF-5891F8E07324}"/>
            </a:ext>
          </a:extLst>
        </xdr:cNvPr>
        <xdr:cNvSpPr txBox="1"/>
      </xdr:nvSpPr>
      <xdr:spPr>
        <a:xfrm>
          <a:off x="6737427" y="143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47043</xdr:rowOff>
    </xdr:from>
    <xdr:ext cx="469744" cy="259045"/>
    <xdr:sp macro="" textlink="">
      <xdr:nvSpPr>
        <xdr:cNvPr id="379" name="n_1mainValue【公営住宅】&#10;一人当たり面積">
          <a:extLst>
            <a:ext uri="{FF2B5EF4-FFF2-40B4-BE49-F238E27FC236}">
              <a16:creationId xmlns:a16="http://schemas.microsoft.com/office/drawing/2014/main" id="{9FF4D1C0-632D-4AFB-8937-C8722701B18B}"/>
            </a:ext>
          </a:extLst>
        </xdr:cNvPr>
        <xdr:cNvSpPr txBox="1"/>
      </xdr:nvSpPr>
      <xdr:spPr>
        <a:xfrm>
          <a:off x="9391727" y="147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49655</xdr:rowOff>
    </xdr:from>
    <xdr:ext cx="469744" cy="259045"/>
    <xdr:sp macro="" textlink="">
      <xdr:nvSpPr>
        <xdr:cNvPr id="380" name="n_2mainValue【公営住宅】&#10;一人当たり面積">
          <a:extLst>
            <a:ext uri="{FF2B5EF4-FFF2-40B4-BE49-F238E27FC236}">
              <a16:creationId xmlns:a16="http://schemas.microsoft.com/office/drawing/2014/main" id="{6B9EE32F-043F-4486-947B-D198EA766D33}"/>
            </a:ext>
          </a:extLst>
        </xdr:cNvPr>
        <xdr:cNvSpPr txBox="1"/>
      </xdr:nvSpPr>
      <xdr:spPr>
        <a:xfrm>
          <a:off x="8515427" y="1479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51289</xdr:rowOff>
    </xdr:from>
    <xdr:ext cx="469744" cy="259045"/>
    <xdr:sp macro="" textlink="">
      <xdr:nvSpPr>
        <xdr:cNvPr id="381" name="n_3mainValue【公営住宅】&#10;一人当たり面積">
          <a:extLst>
            <a:ext uri="{FF2B5EF4-FFF2-40B4-BE49-F238E27FC236}">
              <a16:creationId xmlns:a16="http://schemas.microsoft.com/office/drawing/2014/main" id="{26E98AC9-2B64-47E4-AC24-53291D84FF88}"/>
            </a:ext>
          </a:extLst>
        </xdr:cNvPr>
        <xdr:cNvSpPr txBox="1"/>
      </xdr:nvSpPr>
      <xdr:spPr>
        <a:xfrm>
          <a:off x="7626427" y="1479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53574</xdr:rowOff>
    </xdr:from>
    <xdr:ext cx="469744" cy="259045"/>
    <xdr:sp macro="" textlink="">
      <xdr:nvSpPr>
        <xdr:cNvPr id="382" name="n_4mainValue【公営住宅】&#10;一人当たり面積">
          <a:extLst>
            <a:ext uri="{FF2B5EF4-FFF2-40B4-BE49-F238E27FC236}">
              <a16:creationId xmlns:a16="http://schemas.microsoft.com/office/drawing/2014/main" id="{3E0E56DE-5DD6-4EF6-9112-E05BAB8EA69D}"/>
            </a:ext>
          </a:extLst>
        </xdr:cNvPr>
        <xdr:cNvSpPr txBox="1"/>
      </xdr:nvSpPr>
      <xdr:spPr>
        <a:xfrm>
          <a:off x="6737427" y="1479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84247AE1-95DD-44D0-9446-907A553293E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54D10D68-F14E-48FE-A8C1-470E39F471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7CF623D-2EED-437D-B092-0B85BC1079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E21D70D4-D3E3-4A21-87D8-2DDC81180E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46B275AC-E6F6-4D96-B742-354A2423A9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F93F609C-BE13-4DF8-86C5-3F2A0A25D5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9A230EC-3470-4790-83A1-9D7EC44AFC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AF75AF76-ABE5-47B2-AB4D-E4AB539F385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FEFB91D0-75D2-4CB0-A703-3E4EA06365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45BD6922-30CD-4D5F-9B83-4D915170956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7A176F5-413C-4005-9AC1-690011185E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693CDDBF-AAF1-499E-8D43-7997E5BA35B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EF8151EA-98F1-4EA1-B7CA-DE8572F6FD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6F4867FA-D281-43EA-BA60-95B6937E600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35AF988-BC9A-4A40-8943-136E3343E1F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F572A0DE-D0FB-41D9-9149-665D95889B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1FFAA32C-490B-47C0-8DB6-3AC70A2A2C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AB616B7F-B916-4305-B953-43AB6EBAF5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F7125D88-5E63-48CA-BCE8-A3EB24498A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119F9701-2ED6-42D1-B001-8E48CDF98A4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BDC03E50-D1F3-4F90-8670-39D058751E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6A03809A-2649-4E97-B872-D5FE1328D7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774AC382-1DAE-48D5-8E8E-3459B28EAA8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D97E7E6B-282B-4EFF-9B17-FD2BAC20E7F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AA82D07D-D323-4711-A0A1-8999D21F55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9E352C43-2AB1-44A4-A57F-88DCDB41122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496F762E-D7CE-439E-A702-46680F57EE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199A4D6F-C0F8-4617-AB17-9CADDB6AB5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757CAE7A-CC05-4B50-80DB-DF494F55BA5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1EADBBE9-A2ED-49B6-ADA1-94D236F886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890E8FE0-9AF2-4F0A-B8FD-840AE09B670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3A8DDABC-0A98-4356-9B29-B7DD3327C25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F0701CF1-AC4F-4B40-944E-D9371D15C89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CA6211E5-3569-4A0C-B28B-242048FA52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E11D4824-4568-4199-B9B5-C3F21C4405A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A3452BA1-7444-4103-B5B8-3652B71555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410957CD-129A-4696-884D-21E3ED3A270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8FC4BBA5-FA67-4C8D-A961-EAACF986579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0818E6E5-0C6F-47F1-86BA-D05EF69818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7DCA08C7-AF55-4B8D-B1E8-BBA5F241062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2689D5D0-5431-4D36-B804-FC7C29C08B6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DABFBE85-DC87-469D-9993-8639E2FD71A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1A0B0C8D-9A81-4EDD-8D80-2475EA29168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a:extLst>
            <a:ext uri="{FF2B5EF4-FFF2-40B4-BE49-F238E27FC236}">
              <a16:creationId xmlns:a16="http://schemas.microsoft.com/office/drawing/2014/main" id="{EF4AF5AF-BC7E-430C-99F7-2E241006B14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7" name="テキスト ボックス 426">
          <a:extLst>
            <a:ext uri="{FF2B5EF4-FFF2-40B4-BE49-F238E27FC236}">
              <a16:creationId xmlns:a16="http://schemas.microsoft.com/office/drawing/2014/main" id="{CAC6FA8C-D942-489B-AF1C-E6BF6E50E3A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a:extLst>
            <a:ext uri="{FF2B5EF4-FFF2-40B4-BE49-F238E27FC236}">
              <a16:creationId xmlns:a16="http://schemas.microsoft.com/office/drawing/2014/main" id="{59E12513-B3AE-4FB6-82AA-0B40D03720A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a:extLst>
            <a:ext uri="{FF2B5EF4-FFF2-40B4-BE49-F238E27FC236}">
              <a16:creationId xmlns:a16="http://schemas.microsoft.com/office/drawing/2014/main" id="{4FFCCC58-2CA2-4F45-98D4-3063B1D4771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a:extLst>
            <a:ext uri="{FF2B5EF4-FFF2-40B4-BE49-F238E27FC236}">
              <a16:creationId xmlns:a16="http://schemas.microsoft.com/office/drawing/2014/main" id="{EA792AA6-5C2E-46CE-8F9E-0E89509A97E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a:extLst>
            <a:ext uri="{FF2B5EF4-FFF2-40B4-BE49-F238E27FC236}">
              <a16:creationId xmlns:a16="http://schemas.microsoft.com/office/drawing/2014/main" id="{ED50FF52-F717-410E-A856-F11B5D5FE5A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a:extLst>
            <a:ext uri="{FF2B5EF4-FFF2-40B4-BE49-F238E27FC236}">
              <a16:creationId xmlns:a16="http://schemas.microsoft.com/office/drawing/2014/main" id="{2C4E7171-F72F-49B3-B5ED-F8729C79787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a:extLst>
            <a:ext uri="{FF2B5EF4-FFF2-40B4-BE49-F238E27FC236}">
              <a16:creationId xmlns:a16="http://schemas.microsoft.com/office/drawing/2014/main" id="{15CD3051-544B-4CAC-8DBF-87C7FCEBA9C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a:extLst>
            <a:ext uri="{FF2B5EF4-FFF2-40B4-BE49-F238E27FC236}">
              <a16:creationId xmlns:a16="http://schemas.microsoft.com/office/drawing/2014/main" id="{DF2F7585-ED89-404A-98E7-C399386C1FA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5" name="テキスト ボックス 434">
          <a:extLst>
            <a:ext uri="{FF2B5EF4-FFF2-40B4-BE49-F238E27FC236}">
              <a16:creationId xmlns:a16="http://schemas.microsoft.com/office/drawing/2014/main" id="{7D23EC1B-065A-4730-B256-34FA5405B7F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DE1B6551-3FCF-4E3B-9BBF-70FAE16B105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7" name="テキスト ボックス 436">
          <a:extLst>
            <a:ext uri="{FF2B5EF4-FFF2-40B4-BE49-F238E27FC236}">
              <a16:creationId xmlns:a16="http://schemas.microsoft.com/office/drawing/2014/main" id="{1FF1CDBA-77F5-47F3-B7BC-921D6817F5A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6B1FC57F-E588-4F60-A3B2-C5516187FE1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439" name="直線コネクタ 438">
          <a:extLst>
            <a:ext uri="{FF2B5EF4-FFF2-40B4-BE49-F238E27FC236}">
              <a16:creationId xmlns:a16="http://schemas.microsoft.com/office/drawing/2014/main" id="{69EE8B75-76F8-4CE3-A983-0D806FC9B6DA}"/>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40" name="【学校施設】&#10;有形固定資産減価償却率最小値テキスト">
          <a:extLst>
            <a:ext uri="{FF2B5EF4-FFF2-40B4-BE49-F238E27FC236}">
              <a16:creationId xmlns:a16="http://schemas.microsoft.com/office/drawing/2014/main" id="{9FEEFA47-CBE4-4768-B3B2-3C6C2B04A7C6}"/>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41" name="直線コネクタ 440">
          <a:extLst>
            <a:ext uri="{FF2B5EF4-FFF2-40B4-BE49-F238E27FC236}">
              <a16:creationId xmlns:a16="http://schemas.microsoft.com/office/drawing/2014/main" id="{2CDF74AB-1BE0-4265-91D5-42A8BFADAF15}"/>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42" name="【学校施設】&#10;有形固定資産減価償却率最大値テキスト">
          <a:extLst>
            <a:ext uri="{FF2B5EF4-FFF2-40B4-BE49-F238E27FC236}">
              <a16:creationId xmlns:a16="http://schemas.microsoft.com/office/drawing/2014/main" id="{DE6D1064-DF30-4DEB-84EF-38A198F432AF}"/>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43" name="直線コネクタ 442">
          <a:extLst>
            <a:ext uri="{FF2B5EF4-FFF2-40B4-BE49-F238E27FC236}">
              <a16:creationId xmlns:a16="http://schemas.microsoft.com/office/drawing/2014/main" id="{C5BC580B-336F-43EC-B05D-25EE0D0EED82}"/>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F809866D-3706-4808-B84C-F19EDB108E9A}"/>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5" name="フローチャート: 判断 444">
          <a:extLst>
            <a:ext uri="{FF2B5EF4-FFF2-40B4-BE49-F238E27FC236}">
              <a16:creationId xmlns:a16="http://schemas.microsoft.com/office/drawing/2014/main" id="{A88086B1-E73A-4BB9-9F89-A6D2304F0414}"/>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46" name="フローチャート: 判断 445">
          <a:extLst>
            <a:ext uri="{FF2B5EF4-FFF2-40B4-BE49-F238E27FC236}">
              <a16:creationId xmlns:a16="http://schemas.microsoft.com/office/drawing/2014/main" id="{EA91C0F9-6D7B-4886-A63D-CC98580F338C}"/>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47" name="フローチャート: 判断 446">
          <a:extLst>
            <a:ext uri="{FF2B5EF4-FFF2-40B4-BE49-F238E27FC236}">
              <a16:creationId xmlns:a16="http://schemas.microsoft.com/office/drawing/2014/main" id="{7FF9ACAF-0FDF-4168-9360-3F1B840846E3}"/>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48" name="フローチャート: 判断 447">
          <a:extLst>
            <a:ext uri="{FF2B5EF4-FFF2-40B4-BE49-F238E27FC236}">
              <a16:creationId xmlns:a16="http://schemas.microsoft.com/office/drawing/2014/main" id="{8D2A04E2-7897-4E65-80DF-6DC19AD6FA58}"/>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9" name="フローチャート: 判断 448">
          <a:extLst>
            <a:ext uri="{FF2B5EF4-FFF2-40B4-BE49-F238E27FC236}">
              <a16:creationId xmlns:a16="http://schemas.microsoft.com/office/drawing/2014/main" id="{9C6A8726-74D6-4062-9543-7095FE312AB8}"/>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3DF4A5B7-E9C4-4F60-A471-C7C50A6A8CC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19A2C40B-F3F2-45FB-B276-5655C712FF7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7534FEB7-329B-4875-862E-C0A12707FA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B6699723-8C5A-4B59-AD29-CA434104BED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5B98E3EF-E92F-4B2B-8E38-25E96428C06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158750</xdr:rowOff>
    </xdr:from>
    <xdr:to>
      <xdr:col>85</xdr:col>
      <xdr:colOff>177800</xdr:colOff>
      <xdr:row>61</xdr:row>
      <xdr:rowOff>88900</xdr:rowOff>
    </xdr:to>
    <xdr:sp macro="" textlink="">
      <xdr:nvSpPr>
        <xdr:cNvPr id="455" name="楕円 454">
          <a:extLst>
            <a:ext uri="{FF2B5EF4-FFF2-40B4-BE49-F238E27FC236}">
              <a16:creationId xmlns:a16="http://schemas.microsoft.com/office/drawing/2014/main" id="{8ED67097-7334-4549-A712-0A43150F4FAE}"/>
            </a:ext>
          </a:extLst>
        </xdr:cNvPr>
        <xdr:cNvSpPr/>
      </xdr:nvSpPr>
      <xdr:spPr>
        <a:xfrm>
          <a:off x="16268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137177</xdr:rowOff>
    </xdr:from>
    <xdr:ext cx="405111" cy="259045"/>
    <xdr:sp macro="" textlink="">
      <xdr:nvSpPr>
        <xdr:cNvPr id="456" name="【学校施設】&#10;有形固定資産減価償却率該当値テキスト">
          <a:extLst>
            <a:ext uri="{FF2B5EF4-FFF2-40B4-BE49-F238E27FC236}">
              <a16:creationId xmlns:a16="http://schemas.microsoft.com/office/drawing/2014/main" id="{C60D8300-5AE8-4C54-87CC-1574C7DC2A8F}"/>
            </a:ext>
          </a:extLst>
        </xdr:cNvPr>
        <xdr:cNvSpPr txBox="1"/>
      </xdr:nvSpPr>
      <xdr:spPr>
        <a:xfrm>
          <a:off x="163576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124460</xdr:rowOff>
    </xdr:from>
    <xdr:to>
      <xdr:col>81</xdr:col>
      <xdr:colOff>101600</xdr:colOff>
      <xdr:row>61</xdr:row>
      <xdr:rowOff>54610</xdr:rowOff>
    </xdr:to>
    <xdr:sp macro="" textlink="">
      <xdr:nvSpPr>
        <xdr:cNvPr id="457" name="楕円 456">
          <a:extLst>
            <a:ext uri="{FF2B5EF4-FFF2-40B4-BE49-F238E27FC236}">
              <a16:creationId xmlns:a16="http://schemas.microsoft.com/office/drawing/2014/main" id="{02AB70FC-71B5-4464-85F0-68B39BC8D86B}"/>
            </a:ext>
          </a:extLst>
        </xdr:cNvPr>
        <xdr:cNvSpPr/>
      </xdr:nvSpPr>
      <xdr:spPr>
        <a:xfrm>
          <a:off x="15430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xdr:rowOff>
    </xdr:from>
    <xdr:to>
      <xdr:col>85</xdr:col>
      <xdr:colOff>127000</xdr:colOff>
      <xdr:row>61</xdr:row>
      <xdr:rowOff>38100</xdr:rowOff>
    </xdr:to>
    <xdr:cxnSp macro="">
      <xdr:nvCxnSpPr>
        <xdr:cNvPr id="458" name="直線コネクタ 457">
          <a:extLst>
            <a:ext uri="{FF2B5EF4-FFF2-40B4-BE49-F238E27FC236}">
              <a16:creationId xmlns:a16="http://schemas.microsoft.com/office/drawing/2014/main" id="{B39C1705-5B2D-4905-90D0-94C2BA21F53F}"/>
            </a:ext>
          </a:extLst>
        </xdr:cNvPr>
        <xdr:cNvCxnSpPr/>
      </xdr:nvCxnSpPr>
      <xdr:spPr>
        <a:xfrm>
          <a:off x="15481300" y="104622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156845</xdr:rowOff>
    </xdr:from>
    <xdr:to>
      <xdr:col>76</xdr:col>
      <xdr:colOff>165100</xdr:colOff>
      <xdr:row>61</xdr:row>
      <xdr:rowOff>86995</xdr:rowOff>
    </xdr:to>
    <xdr:sp macro="" textlink="">
      <xdr:nvSpPr>
        <xdr:cNvPr id="459" name="楕円 458">
          <a:extLst>
            <a:ext uri="{FF2B5EF4-FFF2-40B4-BE49-F238E27FC236}">
              <a16:creationId xmlns:a16="http://schemas.microsoft.com/office/drawing/2014/main" id="{23E5ABA8-888C-41AE-8987-010C1B60591B}"/>
            </a:ext>
          </a:extLst>
        </xdr:cNvPr>
        <xdr:cNvSpPr/>
      </xdr:nvSpPr>
      <xdr:spPr>
        <a:xfrm>
          <a:off x="14541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xdr:rowOff>
    </xdr:from>
    <xdr:to>
      <xdr:col>81</xdr:col>
      <xdr:colOff>50800</xdr:colOff>
      <xdr:row>61</xdr:row>
      <xdr:rowOff>36195</xdr:rowOff>
    </xdr:to>
    <xdr:cxnSp macro="">
      <xdr:nvCxnSpPr>
        <xdr:cNvPr id="460" name="直線コネクタ 459">
          <a:extLst>
            <a:ext uri="{FF2B5EF4-FFF2-40B4-BE49-F238E27FC236}">
              <a16:creationId xmlns:a16="http://schemas.microsoft.com/office/drawing/2014/main" id="{1A822B8A-972C-4C4D-AAF2-8845E0AA5436}"/>
            </a:ext>
          </a:extLst>
        </xdr:cNvPr>
        <xdr:cNvCxnSpPr/>
      </xdr:nvCxnSpPr>
      <xdr:spPr>
        <a:xfrm flipV="1">
          <a:off x="14592300" y="104622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53975</xdr:rowOff>
    </xdr:from>
    <xdr:to>
      <xdr:col>72</xdr:col>
      <xdr:colOff>38100</xdr:colOff>
      <xdr:row>60</xdr:row>
      <xdr:rowOff>155575</xdr:rowOff>
    </xdr:to>
    <xdr:sp macro="" textlink="">
      <xdr:nvSpPr>
        <xdr:cNvPr id="461" name="楕円 460">
          <a:extLst>
            <a:ext uri="{FF2B5EF4-FFF2-40B4-BE49-F238E27FC236}">
              <a16:creationId xmlns:a16="http://schemas.microsoft.com/office/drawing/2014/main" id="{56E38EAA-754B-49BC-9950-2444FCAA62CA}"/>
            </a:ext>
          </a:extLst>
        </xdr:cNvPr>
        <xdr:cNvSpPr/>
      </xdr:nvSpPr>
      <xdr:spPr>
        <a:xfrm>
          <a:off x="13652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104775</xdr:rowOff>
    </xdr:from>
    <xdr:to>
      <xdr:col>76</xdr:col>
      <xdr:colOff>114300</xdr:colOff>
      <xdr:row>61</xdr:row>
      <xdr:rowOff>36195</xdr:rowOff>
    </xdr:to>
    <xdr:cxnSp macro="">
      <xdr:nvCxnSpPr>
        <xdr:cNvPr id="462" name="直線コネクタ 461">
          <a:extLst>
            <a:ext uri="{FF2B5EF4-FFF2-40B4-BE49-F238E27FC236}">
              <a16:creationId xmlns:a16="http://schemas.microsoft.com/office/drawing/2014/main" id="{DD1ADED3-2294-412E-BD50-1A7B1747D6AF}"/>
            </a:ext>
          </a:extLst>
        </xdr:cNvPr>
        <xdr:cNvCxnSpPr/>
      </xdr:nvCxnSpPr>
      <xdr:spPr>
        <a:xfrm>
          <a:off x="13703300" y="103917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23495</xdr:rowOff>
    </xdr:from>
    <xdr:to>
      <xdr:col>67</xdr:col>
      <xdr:colOff>101600</xdr:colOff>
      <xdr:row>60</xdr:row>
      <xdr:rowOff>125095</xdr:rowOff>
    </xdr:to>
    <xdr:sp macro="" textlink="">
      <xdr:nvSpPr>
        <xdr:cNvPr id="463" name="楕円 462">
          <a:extLst>
            <a:ext uri="{FF2B5EF4-FFF2-40B4-BE49-F238E27FC236}">
              <a16:creationId xmlns:a16="http://schemas.microsoft.com/office/drawing/2014/main" id="{BE461B5A-A36E-4B63-BEEC-5BA6D725EDC1}"/>
            </a:ext>
          </a:extLst>
        </xdr:cNvPr>
        <xdr:cNvSpPr/>
      </xdr:nvSpPr>
      <xdr:spPr>
        <a:xfrm>
          <a:off x="12763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74295</xdr:rowOff>
    </xdr:from>
    <xdr:to>
      <xdr:col>71</xdr:col>
      <xdr:colOff>177800</xdr:colOff>
      <xdr:row>60</xdr:row>
      <xdr:rowOff>104775</xdr:rowOff>
    </xdr:to>
    <xdr:cxnSp macro="">
      <xdr:nvCxnSpPr>
        <xdr:cNvPr id="464" name="直線コネクタ 463">
          <a:extLst>
            <a:ext uri="{FF2B5EF4-FFF2-40B4-BE49-F238E27FC236}">
              <a16:creationId xmlns:a16="http://schemas.microsoft.com/office/drawing/2014/main" id="{5BA5C943-5002-48E3-A126-EFA2085B0A56}"/>
            </a:ext>
          </a:extLst>
        </xdr:cNvPr>
        <xdr:cNvCxnSpPr/>
      </xdr:nvCxnSpPr>
      <xdr:spPr>
        <a:xfrm>
          <a:off x="12814300" y="10361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465" name="n_1aveValue【学校施設】&#10;有形固定資産減価償却率">
          <a:extLst>
            <a:ext uri="{FF2B5EF4-FFF2-40B4-BE49-F238E27FC236}">
              <a16:creationId xmlns:a16="http://schemas.microsoft.com/office/drawing/2014/main" id="{4FC12275-1014-4607-9C80-FD71383D66B7}"/>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66" name="n_2aveValue【学校施設】&#10;有形固定資産減価償却率">
          <a:extLst>
            <a:ext uri="{FF2B5EF4-FFF2-40B4-BE49-F238E27FC236}">
              <a16:creationId xmlns:a16="http://schemas.microsoft.com/office/drawing/2014/main" id="{006B4F49-BFC1-4EE8-B166-EFA381CD6523}"/>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67" name="n_3aveValue【学校施設】&#10;有形固定資産減価償却率">
          <a:extLst>
            <a:ext uri="{FF2B5EF4-FFF2-40B4-BE49-F238E27FC236}">
              <a16:creationId xmlns:a16="http://schemas.microsoft.com/office/drawing/2014/main" id="{12E6E550-205A-434B-A1EA-68701BA638D0}"/>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8" name="n_4aveValue【学校施設】&#10;有形固定資産減価償却率">
          <a:extLst>
            <a:ext uri="{FF2B5EF4-FFF2-40B4-BE49-F238E27FC236}">
              <a16:creationId xmlns:a16="http://schemas.microsoft.com/office/drawing/2014/main" id="{B2E4CCCB-919C-4E29-8771-1B2453451706}"/>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45737</xdr:rowOff>
    </xdr:from>
    <xdr:ext cx="405111" cy="259045"/>
    <xdr:sp macro="" textlink="">
      <xdr:nvSpPr>
        <xdr:cNvPr id="469" name="n_1mainValue【学校施設】&#10;有形固定資産減価償却率">
          <a:extLst>
            <a:ext uri="{FF2B5EF4-FFF2-40B4-BE49-F238E27FC236}">
              <a16:creationId xmlns:a16="http://schemas.microsoft.com/office/drawing/2014/main" id="{59DCF93C-7E4C-4DDA-B4CA-5F1E21D60093}"/>
            </a:ext>
          </a:extLst>
        </xdr:cNvPr>
        <xdr:cNvSpPr txBox="1"/>
      </xdr:nvSpPr>
      <xdr:spPr>
        <a:xfrm>
          <a:off x="15266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78122</xdr:rowOff>
    </xdr:from>
    <xdr:ext cx="405111" cy="259045"/>
    <xdr:sp macro="" textlink="">
      <xdr:nvSpPr>
        <xdr:cNvPr id="470" name="n_2mainValue【学校施設】&#10;有形固定資産減価償却率">
          <a:extLst>
            <a:ext uri="{FF2B5EF4-FFF2-40B4-BE49-F238E27FC236}">
              <a16:creationId xmlns:a16="http://schemas.microsoft.com/office/drawing/2014/main" id="{E377790F-C049-47B7-8A10-4D4323BED9F2}"/>
            </a:ext>
          </a:extLst>
        </xdr:cNvPr>
        <xdr:cNvSpPr txBox="1"/>
      </xdr:nvSpPr>
      <xdr:spPr>
        <a:xfrm>
          <a:off x="14389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146702</xdr:rowOff>
    </xdr:from>
    <xdr:ext cx="405111" cy="259045"/>
    <xdr:sp macro="" textlink="">
      <xdr:nvSpPr>
        <xdr:cNvPr id="471" name="n_3mainValue【学校施設】&#10;有形固定資産減価償却率">
          <a:extLst>
            <a:ext uri="{FF2B5EF4-FFF2-40B4-BE49-F238E27FC236}">
              <a16:creationId xmlns:a16="http://schemas.microsoft.com/office/drawing/2014/main" id="{FD11B74B-0460-4D70-932B-FC8335E7F233}"/>
            </a:ext>
          </a:extLst>
        </xdr:cNvPr>
        <xdr:cNvSpPr txBox="1"/>
      </xdr:nvSpPr>
      <xdr:spPr>
        <a:xfrm>
          <a:off x="13500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116222</xdr:rowOff>
    </xdr:from>
    <xdr:ext cx="405111" cy="259045"/>
    <xdr:sp macro="" textlink="">
      <xdr:nvSpPr>
        <xdr:cNvPr id="472" name="n_4mainValue【学校施設】&#10;有形固定資産減価償却率">
          <a:extLst>
            <a:ext uri="{FF2B5EF4-FFF2-40B4-BE49-F238E27FC236}">
              <a16:creationId xmlns:a16="http://schemas.microsoft.com/office/drawing/2014/main" id="{FD85207C-3090-4CDF-8745-09645D12B22A}"/>
            </a:ext>
          </a:extLst>
        </xdr:cNvPr>
        <xdr:cNvSpPr txBox="1"/>
      </xdr:nvSpPr>
      <xdr:spPr>
        <a:xfrm>
          <a:off x="12611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2B306D8A-1A86-4CF4-8061-5A6E251F8FD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B3B8CBD5-4D4C-4054-A3B8-D9CEBE4D72A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254F552F-B431-4A90-9F3A-EC3E28E53BA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4C83C060-1EFE-4EC7-91A9-1E6DD1BD11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1656A205-B406-416E-9AB7-BBFFD50197E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A39527E6-7ABA-4184-97E8-3544B25D213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475F1788-A85D-403E-B597-6BC92BDE5D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E2E07FE0-BFDF-4387-AEB9-0518AF1430B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FA745B3A-8B51-4C43-BF3D-2E071F21C6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09427FC1-5C38-45BF-8DB3-26B482B59D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a:extLst>
            <a:ext uri="{FF2B5EF4-FFF2-40B4-BE49-F238E27FC236}">
              <a16:creationId xmlns:a16="http://schemas.microsoft.com/office/drawing/2014/main" id="{A04DA549-B243-4395-9FAE-2257991CDBB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4" name="直線コネクタ 483">
          <a:extLst>
            <a:ext uri="{FF2B5EF4-FFF2-40B4-BE49-F238E27FC236}">
              <a16:creationId xmlns:a16="http://schemas.microsoft.com/office/drawing/2014/main" id="{BF12E9CC-B7EC-4743-9A16-1271C75B0BE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5" name="テキスト ボックス 484">
          <a:extLst>
            <a:ext uri="{FF2B5EF4-FFF2-40B4-BE49-F238E27FC236}">
              <a16:creationId xmlns:a16="http://schemas.microsoft.com/office/drawing/2014/main" id="{525C20F3-80D9-4A5B-B93C-F9E47925C86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6" name="直線コネクタ 485">
          <a:extLst>
            <a:ext uri="{FF2B5EF4-FFF2-40B4-BE49-F238E27FC236}">
              <a16:creationId xmlns:a16="http://schemas.microsoft.com/office/drawing/2014/main" id="{891B518E-3D46-4AA9-8497-1A23BDB995F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7" name="テキスト ボックス 486">
          <a:extLst>
            <a:ext uri="{FF2B5EF4-FFF2-40B4-BE49-F238E27FC236}">
              <a16:creationId xmlns:a16="http://schemas.microsoft.com/office/drawing/2014/main" id="{F2673B53-8265-451D-97F2-183563F6822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8" name="直線コネクタ 487">
          <a:extLst>
            <a:ext uri="{FF2B5EF4-FFF2-40B4-BE49-F238E27FC236}">
              <a16:creationId xmlns:a16="http://schemas.microsoft.com/office/drawing/2014/main" id="{0045E4AF-59D1-4DB2-93A6-773DD4B90FD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9" name="テキスト ボックス 488">
          <a:extLst>
            <a:ext uri="{FF2B5EF4-FFF2-40B4-BE49-F238E27FC236}">
              <a16:creationId xmlns:a16="http://schemas.microsoft.com/office/drawing/2014/main" id="{F6506FA9-D469-45FA-816F-EA04D42569F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0" name="直線コネクタ 489">
          <a:extLst>
            <a:ext uri="{FF2B5EF4-FFF2-40B4-BE49-F238E27FC236}">
              <a16:creationId xmlns:a16="http://schemas.microsoft.com/office/drawing/2014/main" id="{7419A47A-2A98-4096-B570-737084ACA73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1" name="テキスト ボックス 490">
          <a:extLst>
            <a:ext uri="{FF2B5EF4-FFF2-40B4-BE49-F238E27FC236}">
              <a16:creationId xmlns:a16="http://schemas.microsoft.com/office/drawing/2014/main" id="{19A0CC81-7044-4D7C-AFCB-F7610FD8CF6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2" name="直線コネクタ 491">
          <a:extLst>
            <a:ext uri="{FF2B5EF4-FFF2-40B4-BE49-F238E27FC236}">
              <a16:creationId xmlns:a16="http://schemas.microsoft.com/office/drawing/2014/main" id="{F9D7C509-3BE4-4E87-9946-309418D36D9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14867FC2-DA3D-4CB1-843A-1C6C7051095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398A0BFE-26CD-464A-AAF8-812FFDEF3B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BEAF7FEB-7501-49FC-8F0D-49935F3C491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D313315E-48B3-4C39-BAD4-75E5B26EB81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497" name="直線コネクタ 496">
          <a:extLst>
            <a:ext uri="{FF2B5EF4-FFF2-40B4-BE49-F238E27FC236}">
              <a16:creationId xmlns:a16="http://schemas.microsoft.com/office/drawing/2014/main" id="{0E4780CA-B55D-4E17-9AFD-7223ED37BD25}"/>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498" name="【学校施設】&#10;一人当たり面積最小値テキスト">
          <a:extLst>
            <a:ext uri="{FF2B5EF4-FFF2-40B4-BE49-F238E27FC236}">
              <a16:creationId xmlns:a16="http://schemas.microsoft.com/office/drawing/2014/main" id="{CE460381-92A1-42AB-AAE5-8029AAEFAA73}"/>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499" name="直線コネクタ 498">
          <a:extLst>
            <a:ext uri="{FF2B5EF4-FFF2-40B4-BE49-F238E27FC236}">
              <a16:creationId xmlns:a16="http://schemas.microsoft.com/office/drawing/2014/main" id="{AAE9FF3E-8210-478A-A696-3550F09B3CB9}"/>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500" name="【学校施設】&#10;一人当たり面積最大値テキスト">
          <a:extLst>
            <a:ext uri="{FF2B5EF4-FFF2-40B4-BE49-F238E27FC236}">
              <a16:creationId xmlns:a16="http://schemas.microsoft.com/office/drawing/2014/main" id="{612C6542-68E5-4404-BCB4-A9A8CFF865C9}"/>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501" name="直線コネクタ 500">
          <a:extLst>
            <a:ext uri="{FF2B5EF4-FFF2-40B4-BE49-F238E27FC236}">
              <a16:creationId xmlns:a16="http://schemas.microsoft.com/office/drawing/2014/main" id="{75D474BC-998C-4B81-9577-63505F036D3F}"/>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22115</xdr:rowOff>
    </xdr:from>
    <xdr:ext cx="469744" cy="259045"/>
    <xdr:sp macro="" textlink="">
      <xdr:nvSpPr>
        <xdr:cNvPr id="502" name="【学校施設】&#10;一人当たり面積平均値テキスト">
          <a:extLst>
            <a:ext uri="{FF2B5EF4-FFF2-40B4-BE49-F238E27FC236}">
              <a16:creationId xmlns:a16="http://schemas.microsoft.com/office/drawing/2014/main" id="{BD1329A5-D9AD-4C6E-8083-A165C781DBDE}"/>
            </a:ext>
          </a:extLst>
        </xdr:cNvPr>
        <xdr:cNvSpPr txBox="1"/>
      </xdr:nvSpPr>
      <xdr:spPr>
        <a:xfrm>
          <a:off x="22199600" y="10480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503" name="フローチャート: 判断 502">
          <a:extLst>
            <a:ext uri="{FF2B5EF4-FFF2-40B4-BE49-F238E27FC236}">
              <a16:creationId xmlns:a16="http://schemas.microsoft.com/office/drawing/2014/main" id="{3652809F-ACA6-4D3B-934C-B2D5718C14DF}"/>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504" name="フローチャート: 判断 503">
          <a:extLst>
            <a:ext uri="{FF2B5EF4-FFF2-40B4-BE49-F238E27FC236}">
              <a16:creationId xmlns:a16="http://schemas.microsoft.com/office/drawing/2014/main" id="{434129F6-5C93-46F8-8101-1620B8A9817F}"/>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505" name="フローチャート: 判断 504">
          <a:extLst>
            <a:ext uri="{FF2B5EF4-FFF2-40B4-BE49-F238E27FC236}">
              <a16:creationId xmlns:a16="http://schemas.microsoft.com/office/drawing/2014/main" id="{5D8C0485-D27D-4F29-819B-A7DD6B564B22}"/>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506" name="フローチャート: 判断 505">
          <a:extLst>
            <a:ext uri="{FF2B5EF4-FFF2-40B4-BE49-F238E27FC236}">
              <a16:creationId xmlns:a16="http://schemas.microsoft.com/office/drawing/2014/main" id="{ECB012AF-D021-4009-8023-EF599AE4991D}"/>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507" name="フローチャート: 判断 506">
          <a:extLst>
            <a:ext uri="{FF2B5EF4-FFF2-40B4-BE49-F238E27FC236}">
              <a16:creationId xmlns:a16="http://schemas.microsoft.com/office/drawing/2014/main" id="{309A51C9-C373-4A0C-9D07-AF3D01256E4C}"/>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AA7E8BD-A468-495C-B85E-8E4AF66EAE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317E1090-DAA9-49AB-8114-B9112E8ED6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5843E915-3C8D-4D72-94BD-44B10B1CC1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FDBBD1B8-07FC-4D28-911D-605099F2E40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C241E2DE-DB44-4BBE-95E8-7EF4A07D3AA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117221</xdr:rowOff>
    </xdr:from>
    <xdr:to>
      <xdr:col>116</xdr:col>
      <xdr:colOff>114300</xdr:colOff>
      <xdr:row>61</xdr:row>
      <xdr:rowOff>47371</xdr:rowOff>
    </xdr:to>
    <xdr:sp macro="" textlink="">
      <xdr:nvSpPr>
        <xdr:cNvPr id="513" name="楕円 512">
          <a:extLst>
            <a:ext uri="{FF2B5EF4-FFF2-40B4-BE49-F238E27FC236}">
              <a16:creationId xmlns:a16="http://schemas.microsoft.com/office/drawing/2014/main" id="{31475712-9FCB-4298-B22F-CAC625C3A096}"/>
            </a:ext>
          </a:extLst>
        </xdr:cNvPr>
        <xdr:cNvSpPr/>
      </xdr:nvSpPr>
      <xdr:spPr>
        <a:xfrm>
          <a:off x="22110700" y="104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140098</xdr:rowOff>
    </xdr:from>
    <xdr:ext cx="469744" cy="259045"/>
    <xdr:sp macro="" textlink="">
      <xdr:nvSpPr>
        <xdr:cNvPr id="514" name="【学校施設】&#10;一人当たり面積該当値テキスト">
          <a:extLst>
            <a:ext uri="{FF2B5EF4-FFF2-40B4-BE49-F238E27FC236}">
              <a16:creationId xmlns:a16="http://schemas.microsoft.com/office/drawing/2014/main" id="{C95837EB-3146-4806-9AB9-A3A7E2726399}"/>
            </a:ext>
          </a:extLst>
        </xdr:cNvPr>
        <xdr:cNvSpPr txBox="1"/>
      </xdr:nvSpPr>
      <xdr:spPr>
        <a:xfrm>
          <a:off x="22199600" y="102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133223</xdr:rowOff>
    </xdr:from>
    <xdr:to>
      <xdr:col>112</xdr:col>
      <xdr:colOff>38100</xdr:colOff>
      <xdr:row>61</xdr:row>
      <xdr:rowOff>63373</xdr:rowOff>
    </xdr:to>
    <xdr:sp macro="" textlink="">
      <xdr:nvSpPr>
        <xdr:cNvPr id="515" name="楕円 514">
          <a:extLst>
            <a:ext uri="{FF2B5EF4-FFF2-40B4-BE49-F238E27FC236}">
              <a16:creationId xmlns:a16="http://schemas.microsoft.com/office/drawing/2014/main" id="{C6FBA845-8501-4A0B-812C-7D5F28C7DCEB}"/>
            </a:ext>
          </a:extLst>
        </xdr:cNvPr>
        <xdr:cNvSpPr/>
      </xdr:nvSpPr>
      <xdr:spPr>
        <a:xfrm>
          <a:off x="21272500" y="104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168021</xdr:rowOff>
    </xdr:from>
    <xdr:to>
      <xdr:col>116</xdr:col>
      <xdr:colOff>63500</xdr:colOff>
      <xdr:row>61</xdr:row>
      <xdr:rowOff>12573</xdr:rowOff>
    </xdr:to>
    <xdr:cxnSp macro="">
      <xdr:nvCxnSpPr>
        <xdr:cNvPr id="516" name="直線コネクタ 515">
          <a:extLst>
            <a:ext uri="{FF2B5EF4-FFF2-40B4-BE49-F238E27FC236}">
              <a16:creationId xmlns:a16="http://schemas.microsoft.com/office/drawing/2014/main" id="{BC589DB3-228D-4D24-AF1C-353D34996F9C}"/>
            </a:ext>
          </a:extLst>
        </xdr:cNvPr>
        <xdr:cNvCxnSpPr/>
      </xdr:nvCxnSpPr>
      <xdr:spPr>
        <a:xfrm flipV="1">
          <a:off x="21323300" y="1045502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103886</xdr:rowOff>
    </xdr:from>
    <xdr:to>
      <xdr:col>107</xdr:col>
      <xdr:colOff>101600</xdr:colOff>
      <xdr:row>61</xdr:row>
      <xdr:rowOff>34036</xdr:rowOff>
    </xdr:to>
    <xdr:sp macro="" textlink="">
      <xdr:nvSpPr>
        <xdr:cNvPr id="517" name="楕円 516">
          <a:extLst>
            <a:ext uri="{FF2B5EF4-FFF2-40B4-BE49-F238E27FC236}">
              <a16:creationId xmlns:a16="http://schemas.microsoft.com/office/drawing/2014/main" id="{1409F2B9-BBBF-494C-A953-C03E017B4EB1}"/>
            </a:ext>
          </a:extLst>
        </xdr:cNvPr>
        <xdr:cNvSpPr/>
      </xdr:nvSpPr>
      <xdr:spPr>
        <a:xfrm>
          <a:off x="20383500" y="103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154686</xdr:rowOff>
    </xdr:from>
    <xdr:to>
      <xdr:col>111</xdr:col>
      <xdr:colOff>177800</xdr:colOff>
      <xdr:row>61</xdr:row>
      <xdr:rowOff>12573</xdr:rowOff>
    </xdr:to>
    <xdr:cxnSp macro="">
      <xdr:nvCxnSpPr>
        <xdr:cNvPr id="518" name="直線コネクタ 517">
          <a:extLst>
            <a:ext uri="{FF2B5EF4-FFF2-40B4-BE49-F238E27FC236}">
              <a16:creationId xmlns:a16="http://schemas.microsoft.com/office/drawing/2014/main" id="{6B03196A-BD93-4DD9-B3FC-DCC36E4221EA}"/>
            </a:ext>
          </a:extLst>
        </xdr:cNvPr>
        <xdr:cNvCxnSpPr/>
      </xdr:nvCxnSpPr>
      <xdr:spPr>
        <a:xfrm>
          <a:off x="20434300" y="10441686"/>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41402</xdr:rowOff>
    </xdr:from>
    <xdr:to>
      <xdr:col>102</xdr:col>
      <xdr:colOff>165100</xdr:colOff>
      <xdr:row>60</xdr:row>
      <xdr:rowOff>143002</xdr:rowOff>
    </xdr:to>
    <xdr:sp macro="" textlink="">
      <xdr:nvSpPr>
        <xdr:cNvPr id="519" name="楕円 518">
          <a:extLst>
            <a:ext uri="{FF2B5EF4-FFF2-40B4-BE49-F238E27FC236}">
              <a16:creationId xmlns:a16="http://schemas.microsoft.com/office/drawing/2014/main" id="{90FDEA81-7858-435C-84DA-CFF3F5D2B979}"/>
            </a:ext>
          </a:extLst>
        </xdr:cNvPr>
        <xdr:cNvSpPr/>
      </xdr:nvSpPr>
      <xdr:spPr>
        <a:xfrm>
          <a:off x="19494500" y="103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92202</xdr:rowOff>
    </xdr:from>
    <xdr:to>
      <xdr:col>107</xdr:col>
      <xdr:colOff>50800</xdr:colOff>
      <xdr:row>60</xdr:row>
      <xdr:rowOff>154686</xdr:rowOff>
    </xdr:to>
    <xdr:cxnSp macro="">
      <xdr:nvCxnSpPr>
        <xdr:cNvPr id="520" name="直線コネクタ 519">
          <a:extLst>
            <a:ext uri="{FF2B5EF4-FFF2-40B4-BE49-F238E27FC236}">
              <a16:creationId xmlns:a16="http://schemas.microsoft.com/office/drawing/2014/main" id="{F9F2C0BE-8A44-4729-8FDB-C852722852B6}"/>
            </a:ext>
          </a:extLst>
        </xdr:cNvPr>
        <xdr:cNvCxnSpPr/>
      </xdr:nvCxnSpPr>
      <xdr:spPr>
        <a:xfrm>
          <a:off x="19545300" y="10379202"/>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54356</xdr:rowOff>
    </xdr:from>
    <xdr:to>
      <xdr:col>98</xdr:col>
      <xdr:colOff>38100</xdr:colOff>
      <xdr:row>60</xdr:row>
      <xdr:rowOff>155956</xdr:rowOff>
    </xdr:to>
    <xdr:sp macro="" textlink="">
      <xdr:nvSpPr>
        <xdr:cNvPr id="521" name="楕円 520">
          <a:extLst>
            <a:ext uri="{FF2B5EF4-FFF2-40B4-BE49-F238E27FC236}">
              <a16:creationId xmlns:a16="http://schemas.microsoft.com/office/drawing/2014/main" id="{005B3FD1-C6AC-49C8-B357-972575767700}"/>
            </a:ext>
          </a:extLst>
        </xdr:cNvPr>
        <xdr:cNvSpPr/>
      </xdr:nvSpPr>
      <xdr:spPr>
        <a:xfrm>
          <a:off x="18605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92202</xdr:rowOff>
    </xdr:from>
    <xdr:to>
      <xdr:col>102</xdr:col>
      <xdr:colOff>114300</xdr:colOff>
      <xdr:row>60</xdr:row>
      <xdr:rowOff>105156</xdr:rowOff>
    </xdr:to>
    <xdr:cxnSp macro="">
      <xdr:nvCxnSpPr>
        <xdr:cNvPr id="522" name="直線コネクタ 521">
          <a:extLst>
            <a:ext uri="{FF2B5EF4-FFF2-40B4-BE49-F238E27FC236}">
              <a16:creationId xmlns:a16="http://schemas.microsoft.com/office/drawing/2014/main" id="{DA5729B5-5FAA-4B32-BE6F-0161C267FB35}"/>
            </a:ext>
          </a:extLst>
        </xdr:cNvPr>
        <xdr:cNvCxnSpPr/>
      </xdr:nvCxnSpPr>
      <xdr:spPr>
        <a:xfrm flipV="1">
          <a:off x="18656300" y="1037920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109364</xdr:rowOff>
    </xdr:from>
    <xdr:ext cx="469744" cy="259045"/>
    <xdr:sp macro="" textlink="">
      <xdr:nvSpPr>
        <xdr:cNvPr id="523" name="n_1aveValue【学校施設】&#10;一人当たり面積">
          <a:extLst>
            <a:ext uri="{FF2B5EF4-FFF2-40B4-BE49-F238E27FC236}">
              <a16:creationId xmlns:a16="http://schemas.microsoft.com/office/drawing/2014/main" id="{A423B249-4B46-4960-A689-C43910BFC821}"/>
            </a:ext>
          </a:extLst>
        </xdr:cNvPr>
        <xdr:cNvSpPr txBox="1"/>
      </xdr:nvSpPr>
      <xdr:spPr>
        <a:xfrm>
          <a:off x="210757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27449</xdr:rowOff>
    </xdr:from>
    <xdr:ext cx="469744" cy="259045"/>
    <xdr:sp macro="" textlink="">
      <xdr:nvSpPr>
        <xdr:cNvPr id="524" name="n_2aveValue【学校施設】&#10;一人当たり面積">
          <a:extLst>
            <a:ext uri="{FF2B5EF4-FFF2-40B4-BE49-F238E27FC236}">
              <a16:creationId xmlns:a16="http://schemas.microsoft.com/office/drawing/2014/main" id="{27A9DAEB-1737-4E4A-BE0F-5C2CC673A85C}"/>
            </a:ext>
          </a:extLst>
        </xdr:cNvPr>
        <xdr:cNvSpPr txBox="1"/>
      </xdr:nvSpPr>
      <xdr:spPr>
        <a:xfrm>
          <a:off x="20199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142130</xdr:rowOff>
    </xdr:from>
    <xdr:ext cx="469744" cy="259045"/>
    <xdr:sp macro="" textlink="">
      <xdr:nvSpPr>
        <xdr:cNvPr id="525" name="n_3aveValue【学校施設】&#10;一人当たり面積">
          <a:extLst>
            <a:ext uri="{FF2B5EF4-FFF2-40B4-BE49-F238E27FC236}">
              <a16:creationId xmlns:a16="http://schemas.microsoft.com/office/drawing/2014/main" id="{326E2918-338F-416C-B227-72F8A5C9E351}"/>
            </a:ext>
          </a:extLst>
        </xdr:cNvPr>
        <xdr:cNvSpPr txBox="1"/>
      </xdr:nvSpPr>
      <xdr:spPr>
        <a:xfrm>
          <a:off x="193104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1922</xdr:rowOff>
    </xdr:from>
    <xdr:ext cx="469744" cy="259045"/>
    <xdr:sp macro="" textlink="">
      <xdr:nvSpPr>
        <xdr:cNvPr id="526" name="n_4aveValue【学校施設】&#10;一人当たり面積">
          <a:extLst>
            <a:ext uri="{FF2B5EF4-FFF2-40B4-BE49-F238E27FC236}">
              <a16:creationId xmlns:a16="http://schemas.microsoft.com/office/drawing/2014/main" id="{8CC8801C-81AC-435B-A44D-A74DD0766B43}"/>
            </a:ext>
          </a:extLst>
        </xdr:cNvPr>
        <xdr:cNvSpPr txBox="1"/>
      </xdr:nvSpPr>
      <xdr:spPr>
        <a:xfrm>
          <a:off x="18421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79900</xdr:rowOff>
    </xdr:from>
    <xdr:ext cx="469744" cy="259045"/>
    <xdr:sp macro="" textlink="">
      <xdr:nvSpPr>
        <xdr:cNvPr id="527" name="n_1mainValue【学校施設】&#10;一人当たり面積">
          <a:extLst>
            <a:ext uri="{FF2B5EF4-FFF2-40B4-BE49-F238E27FC236}">
              <a16:creationId xmlns:a16="http://schemas.microsoft.com/office/drawing/2014/main" id="{6ECB0F50-6776-44AE-8AC1-0A5A1F9E9607}"/>
            </a:ext>
          </a:extLst>
        </xdr:cNvPr>
        <xdr:cNvSpPr txBox="1"/>
      </xdr:nvSpPr>
      <xdr:spPr>
        <a:xfrm>
          <a:off x="21075727" y="101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50563</xdr:rowOff>
    </xdr:from>
    <xdr:ext cx="469744" cy="259045"/>
    <xdr:sp macro="" textlink="">
      <xdr:nvSpPr>
        <xdr:cNvPr id="528" name="n_2mainValue【学校施設】&#10;一人当たり面積">
          <a:extLst>
            <a:ext uri="{FF2B5EF4-FFF2-40B4-BE49-F238E27FC236}">
              <a16:creationId xmlns:a16="http://schemas.microsoft.com/office/drawing/2014/main" id="{F6CD67DD-1950-465F-8223-0A2B3789778C}"/>
            </a:ext>
          </a:extLst>
        </xdr:cNvPr>
        <xdr:cNvSpPr txBox="1"/>
      </xdr:nvSpPr>
      <xdr:spPr>
        <a:xfrm>
          <a:off x="20199427" y="101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159529</xdr:rowOff>
    </xdr:from>
    <xdr:ext cx="469744" cy="259045"/>
    <xdr:sp macro="" textlink="">
      <xdr:nvSpPr>
        <xdr:cNvPr id="529" name="n_3mainValue【学校施設】&#10;一人当たり面積">
          <a:extLst>
            <a:ext uri="{FF2B5EF4-FFF2-40B4-BE49-F238E27FC236}">
              <a16:creationId xmlns:a16="http://schemas.microsoft.com/office/drawing/2014/main" id="{7AE35981-0624-4F26-BB93-A00F677EC253}"/>
            </a:ext>
          </a:extLst>
        </xdr:cNvPr>
        <xdr:cNvSpPr txBox="1"/>
      </xdr:nvSpPr>
      <xdr:spPr>
        <a:xfrm>
          <a:off x="19310427" y="101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xdr:rowOff>
    </xdr:from>
    <xdr:ext cx="469744" cy="259045"/>
    <xdr:sp macro="" textlink="">
      <xdr:nvSpPr>
        <xdr:cNvPr id="530" name="n_4mainValue【学校施設】&#10;一人当たり面積">
          <a:extLst>
            <a:ext uri="{FF2B5EF4-FFF2-40B4-BE49-F238E27FC236}">
              <a16:creationId xmlns:a16="http://schemas.microsoft.com/office/drawing/2014/main" id="{D9B9EA0F-084C-4904-A25F-7E56F66E54D6}"/>
            </a:ext>
          </a:extLst>
        </xdr:cNvPr>
        <xdr:cNvSpPr txBox="1"/>
      </xdr:nvSpPr>
      <xdr:spPr>
        <a:xfrm>
          <a:off x="184214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1FF34A07-7328-431B-AD90-6B136A27AA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0AD95780-D468-492B-BED4-649EA91861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FA47C2EB-D97D-4279-AA7B-B1EB63544ED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FFF089D9-2541-4C13-ABAB-906F640F5D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F0C8A3E2-99D2-4661-B86B-0678712F93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5AE6BF8A-E2A1-4DFA-A5E3-9DD4F97A08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E8135223-C0F5-4DB7-B728-0E565FFE92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9D6233D7-63AC-478B-8A76-09EA1C04BC9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ECF19269-A927-4F2B-92A3-42FC336339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A85FC712-3DA8-4AE4-B1CB-9624E2A0443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4FAC2031-985A-462C-A424-C1C44D86C5B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88646C11-77D6-4FD5-A275-966258830D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9F4C956F-4550-4794-846A-8AE8D98592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BD445687-66AA-422B-AAB1-48A02C1FAA3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EA724643-BC3A-42E5-8D34-73560D39A6D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E050BDDC-1081-4567-A6E5-01DFD17EE21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a:extLst>
            <a:ext uri="{FF2B5EF4-FFF2-40B4-BE49-F238E27FC236}">
              <a16:creationId xmlns:a16="http://schemas.microsoft.com/office/drawing/2014/main" id="{01313F5D-275F-4C70-97B4-5CFDC6510D8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a:extLst>
            <a:ext uri="{FF2B5EF4-FFF2-40B4-BE49-F238E27FC236}">
              <a16:creationId xmlns:a16="http://schemas.microsoft.com/office/drawing/2014/main" id="{6CEFF6DB-EAAC-4280-B9D2-C0665BF8AD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a:extLst>
            <a:ext uri="{FF2B5EF4-FFF2-40B4-BE49-F238E27FC236}">
              <a16:creationId xmlns:a16="http://schemas.microsoft.com/office/drawing/2014/main" id="{94C1C2BB-8D8C-4DEA-916D-794E6BAB95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a:extLst>
            <a:ext uri="{FF2B5EF4-FFF2-40B4-BE49-F238E27FC236}">
              <a16:creationId xmlns:a16="http://schemas.microsoft.com/office/drawing/2014/main" id="{72482AD4-C193-4370-AA0D-68BD94BF56B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a:extLst>
            <a:ext uri="{FF2B5EF4-FFF2-40B4-BE49-F238E27FC236}">
              <a16:creationId xmlns:a16="http://schemas.microsoft.com/office/drawing/2014/main" id="{F7AAE9B2-A23F-4B41-8564-CF1F7BD4FB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a:extLst>
            <a:ext uri="{FF2B5EF4-FFF2-40B4-BE49-F238E27FC236}">
              <a16:creationId xmlns:a16="http://schemas.microsoft.com/office/drawing/2014/main" id="{34ABF8EE-AAE6-42F7-A415-B5C56486BB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a:extLst>
            <a:ext uri="{FF2B5EF4-FFF2-40B4-BE49-F238E27FC236}">
              <a16:creationId xmlns:a16="http://schemas.microsoft.com/office/drawing/2014/main" id="{D262543F-D8C6-4800-B465-A3BF56C27BF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a:extLst>
            <a:ext uri="{FF2B5EF4-FFF2-40B4-BE49-F238E27FC236}">
              <a16:creationId xmlns:a16="http://schemas.microsoft.com/office/drawing/2014/main" id="{FBFC3B99-5A59-421F-BDBA-40CA85AAED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a:extLst>
            <a:ext uri="{FF2B5EF4-FFF2-40B4-BE49-F238E27FC236}">
              <a16:creationId xmlns:a16="http://schemas.microsoft.com/office/drawing/2014/main" id="{6C6960DB-69DD-44AD-AF6B-6654A47BFEE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a:extLst>
            <a:ext uri="{FF2B5EF4-FFF2-40B4-BE49-F238E27FC236}">
              <a16:creationId xmlns:a16="http://schemas.microsoft.com/office/drawing/2014/main" id="{73B49138-6B37-435F-ADCD-82FEAC015F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7" name="テキスト ボックス 556">
          <a:extLst>
            <a:ext uri="{FF2B5EF4-FFF2-40B4-BE49-F238E27FC236}">
              <a16:creationId xmlns:a16="http://schemas.microsoft.com/office/drawing/2014/main" id="{5E5EDDA8-4429-469E-9D86-1F1E940B238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8" name="直線コネクタ 557">
          <a:extLst>
            <a:ext uri="{FF2B5EF4-FFF2-40B4-BE49-F238E27FC236}">
              <a16:creationId xmlns:a16="http://schemas.microsoft.com/office/drawing/2014/main" id="{D4426492-5F39-4372-9434-A67D3A1882B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9" name="テキスト ボックス 558">
          <a:extLst>
            <a:ext uri="{FF2B5EF4-FFF2-40B4-BE49-F238E27FC236}">
              <a16:creationId xmlns:a16="http://schemas.microsoft.com/office/drawing/2014/main" id="{51CB31E4-2335-4FC4-858A-C6D3CB8FC7E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0" name="直線コネクタ 559">
          <a:extLst>
            <a:ext uri="{FF2B5EF4-FFF2-40B4-BE49-F238E27FC236}">
              <a16:creationId xmlns:a16="http://schemas.microsoft.com/office/drawing/2014/main" id="{19FB0AA0-4CDB-47B6-B902-C1614D97C0C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1" name="テキスト ボックス 560">
          <a:extLst>
            <a:ext uri="{FF2B5EF4-FFF2-40B4-BE49-F238E27FC236}">
              <a16:creationId xmlns:a16="http://schemas.microsoft.com/office/drawing/2014/main" id="{0A550CEF-7558-4546-8CDB-20BEFCD3A78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2" name="直線コネクタ 561">
          <a:extLst>
            <a:ext uri="{FF2B5EF4-FFF2-40B4-BE49-F238E27FC236}">
              <a16:creationId xmlns:a16="http://schemas.microsoft.com/office/drawing/2014/main" id="{13108338-0282-44C4-9225-7C4791D61BD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3" name="テキスト ボックス 562">
          <a:extLst>
            <a:ext uri="{FF2B5EF4-FFF2-40B4-BE49-F238E27FC236}">
              <a16:creationId xmlns:a16="http://schemas.microsoft.com/office/drawing/2014/main" id="{9C8BBBA4-F469-4882-BD31-747F410BE64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4" name="直線コネクタ 563">
          <a:extLst>
            <a:ext uri="{FF2B5EF4-FFF2-40B4-BE49-F238E27FC236}">
              <a16:creationId xmlns:a16="http://schemas.microsoft.com/office/drawing/2014/main" id="{6468ABFE-E656-4BD0-838F-C180ECC8760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5" name="テキスト ボックス 564">
          <a:extLst>
            <a:ext uri="{FF2B5EF4-FFF2-40B4-BE49-F238E27FC236}">
              <a16:creationId xmlns:a16="http://schemas.microsoft.com/office/drawing/2014/main" id="{586CA8A2-72C4-4952-A08E-C49AE68AF25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6" name="直線コネクタ 565">
          <a:extLst>
            <a:ext uri="{FF2B5EF4-FFF2-40B4-BE49-F238E27FC236}">
              <a16:creationId xmlns:a16="http://schemas.microsoft.com/office/drawing/2014/main" id="{79093BD4-5A73-44AB-8105-D577083841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7" name="テキスト ボックス 566">
          <a:extLst>
            <a:ext uri="{FF2B5EF4-FFF2-40B4-BE49-F238E27FC236}">
              <a16:creationId xmlns:a16="http://schemas.microsoft.com/office/drawing/2014/main" id="{3B6326BE-65F7-4B43-8A66-9CD7D38D3F9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8" name="直線コネクタ 567">
          <a:extLst>
            <a:ext uri="{FF2B5EF4-FFF2-40B4-BE49-F238E27FC236}">
              <a16:creationId xmlns:a16="http://schemas.microsoft.com/office/drawing/2014/main" id="{C93E819C-B28D-4C94-ACA3-A44CB7BC3D7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9" name="テキスト ボックス 568">
          <a:extLst>
            <a:ext uri="{FF2B5EF4-FFF2-40B4-BE49-F238E27FC236}">
              <a16:creationId xmlns:a16="http://schemas.microsoft.com/office/drawing/2014/main" id="{BA91C127-1F45-41E1-9F08-6BACAB3BB6C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5FC5FD40-C03A-4DCF-99C3-F5EBFA211A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公民館】&#10;有形固定資産減価償却率グラフ枠">
          <a:extLst>
            <a:ext uri="{FF2B5EF4-FFF2-40B4-BE49-F238E27FC236}">
              <a16:creationId xmlns:a16="http://schemas.microsoft.com/office/drawing/2014/main" id="{D807DA7F-3A8E-4A20-91B5-0561F1BE03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572" name="直線コネクタ 571">
          <a:extLst>
            <a:ext uri="{FF2B5EF4-FFF2-40B4-BE49-F238E27FC236}">
              <a16:creationId xmlns:a16="http://schemas.microsoft.com/office/drawing/2014/main" id="{74652689-1B27-439F-BDE2-39C9E3A043C8}"/>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3" name="【公民館】&#10;有形固定資産減価償却率最小値テキスト">
          <a:extLst>
            <a:ext uri="{FF2B5EF4-FFF2-40B4-BE49-F238E27FC236}">
              <a16:creationId xmlns:a16="http://schemas.microsoft.com/office/drawing/2014/main" id="{A64FDD55-DB6A-4755-A8AC-B175A2EBF3F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4" name="直線コネクタ 573">
          <a:extLst>
            <a:ext uri="{FF2B5EF4-FFF2-40B4-BE49-F238E27FC236}">
              <a16:creationId xmlns:a16="http://schemas.microsoft.com/office/drawing/2014/main" id="{AF4EE0EB-4B26-41BF-B750-C529012999D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575" name="【公民館】&#10;有形固定資産減価償却率最大値テキスト">
          <a:extLst>
            <a:ext uri="{FF2B5EF4-FFF2-40B4-BE49-F238E27FC236}">
              <a16:creationId xmlns:a16="http://schemas.microsoft.com/office/drawing/2014/main" id="{63BF9C2F-CAA5-42CA-AA49-8114B65CA5FA}"/>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576" name="直線コネクタ 575">
          <a:extLst>
            <a:ext uri="{FF2B5EF4-FFF2-40B4-BE49-F238E27FC236}">
              <a16:creationId xmlns:a16="http://schemas.microsoft.com/office/drawing/2014/main" id="{AFF1D312-5448-419E-B55F-3F9050331F6B}"/>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62609</xdr:rowOff>
    </xdr:from>
    <xdr:ext cx="405111" cy="259045"/>
    <xdr:sp macro="" textlink="">
      <xdr:nvSpPr>
        <xdr:cNvPr id="577" name="【公民館】&#10;有形固定資産減価償却率平均値テキスト">
          <a:extLst>
            <a:ext uri="{FF2B5EF4-FFF2-40B4-BE49-F238E27FC236}">
              <a16:creationId xmlns:a16="http://schemas.microsoft.com/office/drawing/2014/main" id="{DED17471-E0E1-4E6E-A928-BFE11773AB57}"/>
            </a:ext>
          </a:extLst>
        </xdr:cNvPr>
        <xdr:cNvSpPr txBox="1"/>
      </xdr:nvSpPr>
      <xdr:spPr>
        <a:xfrm>
          <a:off x="16357600" y="1806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578" name="フローチャート: 判断 577">
          <a:extLst>
            <a:ext uri="{FF2B5EF4-FFF2-40B4-BE49-F238E27FC236}">
              <a16:creationId xmlns:a16="http://schemas.microsoft.com/office/drawing/2014/main" id="{1B29901C-327D-4DD7-9828-6CD8C5B5FA78}"/>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579" name="フローチャート: 判断 578">
          <a:extLst>
            <a:ext uri="{FF2B5EF4-FFF2-40B4-BE49-F238E27FC236}">
              <a16:creationId xmlns:a16="http://schemas.microsoft.com/office/drawing/2014/main" id="{26D8D91F-143B-4F26-A52E-913DA6E8A67F}"/>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580" name="フローチャート: 判断 579">
          <a:extLst>
            <a:ext uri="{FF2B5EF4-FFF2-40B4-BE49-F238E27FC236}">
              <a16:creationId xmlns:a16="http://schemas.microsoft.com/office/drawing/2014/main" id="{770E6BF9-7FE3-405F-B641-CCCEB98C5137}"/>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581" name="フローチャート: 判断 580">
          <a:extLst>
            <a:ext uri="{FF2B5EF4-FFF2-40B4-BE49-F238E27FC236}">
              <a16:creationId xmlns:a16="http://schemas.microsoft.com/office/drawing/2014/main" id="{A6F6F0C2-3E22-471A-8ECC-9EEC80A11148}"/>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582" name="フローチャート: 判断 581">
          <a:extLst>
            <a:ext uri="{FF2B5EF4-FFF2-40B4-BE49-F238E27FC236}">
              <a16:creationId xmlns:a16="http://schemas.microsoft.com/office/drawing/2014/main" id="{5DB8E731-0F6A-4972-A214-BD559E70C827}"/>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FB92179-1594-4434-B8C9-9AE6896BA81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79F0E2CD-8825-45A9-B2D8-CD3555DB22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D6659473-BDFD-4F69-B9F7-05C25D4BF3F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2EEF21BC-5AA0-4106-B51B-7BBA96E269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97F399D6-B918-4B50-B636-0A3E8367B4B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159294</xdr:rowOff>
    </xdr:from>
    <xdr:to>
      <xdr:col>85</xdr:col>
      <xdr:colOff>177800</xdr:colOff>
      <xdr:row>102</xdr:row>
      <xdr:rowOff>89444</xdr:rowOff>
    </xdr:to>
    <xdr:sp macro="" textlink="">
      <xdr:nvSpPr>
        <xdr:cNvPr id="588" name="楕円 587">
          <a:extLst>
            <a:ext uri="{FF2B5EF4-FFF2-40B4-BE49-F238E27FC236}">
              <a16:creationId xmlns:a16="http://schemas.microsoft.com/office/drawing/2014/main" id="{E31E8026-F245-40D3-8FA3-2AEAB143CA28}"/>
            </a:ext>
          </a:extLst>
        </xdr:cNvPr>
        <xdr:cNvSpPr/>
      </xdr:nvSpPr>
      <xdr:spPr>
        <a:xfrm>
          <a:off x="162687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10721</xdr:rowOff>
    </xdr:from>
    <xdr:ext cx="405111" cy="259045"/>
    <xdr:sp macro="" textlink="">
      <xdr:nvSpPr>
        <xdr:cNvPr id="589" name="【公民館】&#10;有形固定資産減価償却率該当値テキスト">
          <a:extLst>
            <a:ext uri="{FF2B5EF4-FFF2-40B4-BE49-F238E27FC236}">
              <a16:creationId xmlns:a16="http://schemas.microsoft.com/office/drawing/2014/main" id="{4D900C45-BDB5-4A8F-B36E-6ECF34F6E823}"/>
            </a:ext>
          </a:extLst>
        </xdr:cNvPr>
        <xdr:cNvSpPr txBox="1"/>
      </xdr:nvSpPr>
      <xdr:spPr>
        <a:xfrm>
          <a:off x="16357600" y="1732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35198</xdr:rowOff>
    </xdr:from>
    <xdr:to>
      <xdr:col>81</xdr:col>
      <xdr:colOff>101600</xdr:colOff>
      <xdr:row>104</xdr:row>
      <xdr:rowOff>136798</xdr:rowOff>
    </xdr:to>
    <xdr:sp macro="" textlink="">
      <xdr:nvSpPr>
        <xdr:cNvPr id="590" name="楕円 589">
          <a:extLst>
            <a:ext uri="{FF2B5EF4-FFF2-40B4-BE49-F238E27FC236}">
              <a16:creationId xmlns:a16="http://schemas.microsoft.com/office/drawing/2014/main" id="{6E600E69-C238-4115-868F-58F78D1B1281}"/>
            </a:ext>
          </a:extLst>
        </xdr:cNvPr>
        <xdr:cNvSpPr/>
      </xdr:nvSpPr>
      <xdr:spPr>
        <a:xfrm>
          <a:off x="15430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38644</xdr:rowOff>
    </xdr:from>
    <xdr:to>
      <xdr:col>85</xdr:col>
      <xdr:colOff>127000</xdr:colOff>
      <xdr:row>104</xdr:row>
      <xdr:rowOff>85998</xdr:rowOff>
    </xdr:to>
    <xdr:cxnSp macro="">
      <xdr:nvCxnSpPr>
        <xdr:cNvPr id="591" name="直線コネクタ 590">
          <a:extLst>
            <a:ext uri="{FF2B5EF4-FFF2-40B4-BE49-F238E27FC236}">
              <a16:creationId xmlns:a16="http://schemas.microsoft.com/office/drawing/2014/main" id="{3AE3CBB4-9D8A-496B-A85D-B23F650ADE1F}"/>
            </a:ext>
          </a:extLst>
        </xdr:cNvPr>
        <xdr:cNvCxnSpPr/>
      </xdr:nvCxnSpPr>
      <xdr:spPr>
        <a:xfrm flipV="1">
          <a:off x="15481300" y="17526544"/>
          <a:ext cx="838200" cy="39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592" name="楕円 591">
          <a:extLst>
            <a:ext uri="{FF2B5EF4-FFF2-40B4-BE49-F238E27FC236}">
              <a16:creationId xmlns:a16="http://schemas.microsoft.com/office/drawing/2014/main" id="{52783E4D-00D8-4355-AD81-8B6F4ACFA417}"/>
            </a:ext>
          </a:extLst>
        </xdr:cNvPr>
        <xdr:cNvSpPr/>
      </xdr:nvSpPr>
      <xdr:spPr>
        <a:xfrm>
          <a:off x="14541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54973</xdr:rowOff>
    </xdr:from>
    <xdr:to>
      <xdr:col>81</xdr:col>
      <xdr:colOff>50800</xdr:colOff>
      <xdr:row>104</xdr:row>
      <xdr:rowOff>85998</xdr:rowOff>
    </xdr:to>
    <xdr:cxnSp macro="">
      <xdr:nvCxnSpPr>
        <xdr:cNvPr id="593" name="直線コネクタ 592">
          <a:extLst>
            <a:ext uri="{FF2B5EF4-FFF2-40B4-BE49-F238E27FC236}">
              <a16:creationId xmlns:a16="http://schemas.microsoft.com/office/drawing/2014/main" id="{D4B3DE34-E1F9-470B-82C1-FF3D1F517EB1}"/>
            </a:ext>
          </a:extLst>
        </xdr:cNvPr>
        <xdr:cNvCxnSpPr/>
      </xdr:nvCxnSpPr>
      <xdr:spPr>
        <a:xfrm>
          <a:off x="14592300" y="178857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594" name="楕円 593">
          <a:extLst>
            <a:ext uri="{FF2B5EF4-FFF2-40B4-BE49-F238E27FC236}">
              <a16:creationId xmlns:a16="http://schemas.microsoft.com/office/drawing/2014/main" id="{00FF8CF7-867B-4690-A8DD-72D3FD9F8636}"/>
            </a:ext>
          </a:extLst>
        </xdr:cNvPr>
        <xdr:cNvSpPr/>
      </xdr:nvSpPr>
      <xdr:spPr>
        <a:xfrm>
          <a:off x="1365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54973</xdr:rowOff>
    </xdr:from>
    <xdr:to>
      <xdr:col>76</xdr:col>
      <xdr:colOff>114300</xdr:colOff>
      <xdr:row>104</xdr:row>
      <xdr:rowOff>141514</xdr:rowOff>
    </xdr:to>
    <xdr:cxnSp macro="">
      <xdr:nvCxnSpPr>
        <xdr:cNvPr id="595" name="直線コネクタ 594">
          <a:extLst>
            <a:ext uri="{FF2B5EF4-FFF2-40B4-BE49-F238E27FC236}">
              <a16:creationId xmlns:a16="http://schemas.microsoft.com/office/drawing/2014/main" id="{7A6D606D-7B35-4F0B-945C-AA7D112149D1}"/>
            </a:ext>
          </a:extLst>
        </xdr:cNvPr>
        <xdr:cNvCxnSpPr/>
      </xdr:nvCxnSpPr>
      <xdr:spPr>
        <a:xfrm flipV="1">
          <a:off x="13703300" y="17885773"/>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64588</xdr:rowOff>
    </xdr:from>
    <xdr:to>
      <xdr:col>67</xdr:col>
      <xdr:colOff>101600</xdr:colOff>
      <xdr:row>104</xdr:row>
      <xdr:rowOff>166188</xdr:rowOff>
    </xdr:to>
    <xdr:sp macro="" textlink="">
      <xdr:nvSpPr>
        <xdr:cNvPr id="596" name="楕円 595">
          <a:extLst>
            <a:ext uri="{FF2B5EF4-FFF2-40B4-BE49-F238E27FC236}">
              <a16:creationId xmlns:a16="http://schemas.microsoft.com/office/drawing/2014/main" id="{D390B9BE-356F-49C5-A4D5-1D4CC27B4E01}"/>
            </a:ext>
          </a:extLst>
        </xdr:cNvPr>
        <xdr:cNvSpPr/>
      </xdr:nvSpPr>
      <xdr:spPr>
        <a:xfrm>
          <a:off x="12763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115388</xdr:rowOff>
    </xdr:from>
    <xdr:to>
      <xdr:col>71</xdr:col>
      <xdr:colOff>177800</xdr:colOff>
      <xdr:row>104</xdr:row>
      <xdr:rowOff>141514</xdr:rowOff>
    </xdr:to>
    <xdr:cxnSp macro="">
      <xdr:nvCxnSpPr>
        <xdr:cNvPr id="597" name="直線コネクタ 596">
          <a:extLst>
            <a:ext uri="{FF2B5EF4-FFF2-40B4-BE49-F238E27FC236}">
              <a16:creationId xmlns:a16="http://schemas.microsoft.com/office/drawing/2014/main" id="{BF9B0690-7B72-4A50-A03E-96EB4DD8BF65}"/>
            </a:ext>
          </a:extLst>
        </xdr:cNvPr>
        <xdr:cNvCxnSpPr/>
      </xdr:nvCxnSpPr>
      <xdr:spPr>
        <a:xfrm>
          <a:off x="12814300" y="179461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88735</xdr:rowOff>
    </xdr:from>
    <xdr:ext cx="405111" cy="259045"/>
    <xdr:sp macro="" textlink="">
      <xdr:nvSpPr>
        <xdr:cNvPr id="598" name="n_1aveValue【公民館】&#10;有形固定資産減価償却率">
          <a:extLst>
            <a:ext uri="{FF2B5EF4-FFF2-40B4-BE49-F238E27FC236}">
              <a16:creationId xmlns:a16="http://schemas.microsoft.com/office/drawing/2014/main" id="{1AB398CE-E8FF-4FF8-A08A-B4FC5934EC5D}"/>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599" name="n_2aveValue【公民館】&#10;有形固定資産減価償却率">
          <a:extLst>
            <a:ext uri="{FF2B5EF4-FFF2-40B4-BE49-F238E27FC236}">
              <a16:creationId xmlns:a16="http://schemas.microsoft.com/office/drawing/2014/main" id="{266FE1EB-550F-4562-ADF9-D037885C6DD7}"/>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600" name="n_3aveValue【公民館】&#10;有形固定資産減価償却率">
          <a:extLst>
            <a:ext uri="{FF2B5EF4-FFF2-40B4-BE49-F238E27FC236}">
              <a16:creationId xmlns:a16="http://schemas.microsoft.com/office/drawing/2014/main" id="{9F125C8C-38E6-4352-B02C-3B853F1FCAD7}"/>
            </a:ext>
          </a:extLst>
        </xdr:cNvPr>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601" name="n_4aveValue【公民館】&#10;有形固定資産減価償却率">
          <a:extLst>
            <a:ext uri="{FF2B5EF4-FFF2-40B4-BE49-F238E27FC236}">
              <a16:creationId xmlns:a16="http://schemas.microsoft.com/office/drawing/2014/main" id="{2EB800F0-9D36-4614-97EF-A08FF4FFFD8C}"/>
            </a:ext>
          </a:extLst>
        </xdr:cNvPr>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153325</xdr:rowOff>
    </xdr:from>
    <xdr:ext cx="405111" cy="259045"/>
    <xdr:sp macro="" textlink="">
      <xdr:nvSpPr>
        <xdr:cNvPr id="602" name="n_1mainValue【公民館】&#10;有形固定資産減価償却率">
          <a:extLst>
            <a:ext uri="{FF2B5EF4-FFF2-40B4-BE49-F238E27FC236}">
              <a16:creationId xmlns:a16="http://schemas.microsoft.com/office/drawing/2014/main" id="{120365FE-3E16-455A-907F-973F9F531D7B}"/>
            </a:ext>
          </a:extLst>
        </xdr:cNvPr>
        <xdr:cNvSpPr txBox="1"/>
      </xdr:nvSpPr>
      <xdr:spPr>
        <a:xfrm>
          <a:off x="15266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603" name="n_2mainValue【公民館】&#10;有形固定資産減価償却率">
          <a:extLst>
            <a:ext uri="{FF2B5EF4-FFF2-40B4-BE49-F238E27FC236}">
              <a16:creationId xmlns:a16="http://schemas.microsoft.com/office/drawing/2014/main" id="{73D1A355-881C-4480-AAC4-6C06B19ADAE4}"/>
            </a:ext>
          </a:extLst>
        </xdr:cNvPr>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604" name="n_3mainValue【公民館】&#10;有形固定資産減価償却率">
          <a:extLst>
            <a:ext uri="{FF2B5EF4-FFF2-40B4-BE49-F238E27FC236}">
              <a16:creationId xmlns:a16="http://schemas.microsoft.com/office/drawing/2014/main" id="{B6E3D870-CD7A-48B1-9C7F-93D93559D6C6}"/>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11265</xdr:rowOff>
    </xdr:from>
    <xdr:ext cx="405111" cy="259045"/>
    <xdr:sp macro="" textlink="">
      <xdr:nvSpPr>
        <xdr:cNvPr id="605" name="n_4mainValue【公民館】&#10;有形固定資産減価償却率">
          <a:extLst>
            <a:ext uri="{FF2B5EF4-FFF2-40B4-BE49-F238E27FC236}">
              <a16:creationId xmlns:a16="http://schemas.microsoft.com/office/drawing/2014/main" id="{5634F6CE-A68D-434A-AFE9-44AD6E2AE0F5}"/>
            </a:ext>
          </a:extLst>
        </xdr:cNvPr>
        <xdr:cNvSpPr txBox="1"/>
      </xdr:nvSpPr>
      <xdr:spPr>
        <a:xfrm>
          <a:off x="12611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4F39DB22-C912-4D9B-97B8-1A41EA53A0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1E829D79-E0C4-4A29-B1BC-A2D7B916D5A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9D729B93-11D2-4396-A2E2-9BC0279FD4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DBE894AB-ADC0-439B-A9B0-3674CD200F1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7EB83915-1F2C-4717-99AB-8078FB37597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68EEC3C5-23A8-41EC-A0C0-BF1D58C8EB5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0E932BFC-0D3D-4A41-9462-2A02A0584F1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3895C9F5-D80C-4D51-B669-E85EFB2801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CBA2EC76-2774-4208-A53E-56B26F03D59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D056780E-EA74-4384-A7ED-DE562F57B41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6" name="直線コネクタ 615">
          <a:extLst>
            <a:ext uri="{FF2B5EF4-FFF2-40B4-BE49-F238E27FC236}">
              <a16:creationId xmlns:a16="http://schemas.microsoft.com/office/drawing/2014/main" id="{15E7F1AE-5CD2-4ECC-930F-F4FD4E9373D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7" name="テキスト ボックス 616">
          <a:extLst>
            <a:ext uri="{FF2B5EF4-FFF2-40B4-BE49-F238E27FC236}">
              <a16:creationId xmlns:a16="http://schemas.microsoft.com/office/drawing/2014/main" id="{D77B4C12-096B-4851-B114-1FFB4CC6417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8" name="直線コネクタ 617">
          <a:extLst>
            <a:ext uri="{FF2B5EF4-FFF2-40B4-BE49-F238E27FC236}">
              <a16:creationId xmlns:a16="http://schemas.microsoft.com/office/drawing/2014/main" id="{1CFAD029-084C-4A0C-B813-493E5D624E9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9" name="テキスト ボックス 618">
          <a:extLst>
            <a:ext uri="{FF2B5EF4-FFF2-40B4-BE49-F238E27FC236}">
              <a16:creationId xmlns:a16="http://schemas.microsoft.com/office/drawing/2014/main" id="{1625D074-56CE-4D9A-A94F-ABD970063F5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0" name="直線コネクタ 619">
          <a:extLst>
            <a:ext uri="{FF2B5EF4-FFF2-40B4-BE49-F238E27FC236}">
              <a16:creationId xmlns:a16="http://schemas.microsoft.com/office/drawing/2014/main" id="{E9815C4D-60E8-4376-B9BE-213DB56C559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1" name="テキスト ボックス 620">
          <a:extLst>
            <a:ext uri="{FF2B5EF4-FFF2-40B4-BE49-F238E27FC236}">
              <a16:creationId xmlns:a16="http://schemas.microsoft.com/office/drawing/2014/main" id="{DC12E8D3-05EE-43B0-872B-75BD8803D7F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2" name="直線コネクタ 621">
          <a:extLst>
            <a:ext uri="{FF2B5EF4-FFF2-40B4-BE49-F238E27FC236}">
              <a16:creationId xmlns:a16="http://schemas.microsoft.com/office/drawing/2014/main" id="{35C3DA69-0E71-4211-BE07-A40C1D05E5F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3" name="テキスト ボックス 622">
          <a:extLst>
            <a:ext uri="{FF2B5EF4-FFF2-40B4-BE49-F238E27FC236}">
              <a16:creationId xmlns:a16="http://schemas.microsoft.com/office/drawing/2014/main" id="{3087BC94-C84F-4E53-A804-ABB495DF9F7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4" name="直線コネクタ 623">
          <a:extLst>
            <a:ext uri="{FF2B5EF4-FFF2-40B4-BE49-F238E27FC236}">
              <a16:creationId xmlns:a16="http://schemas.microsoft.com/office/drawing/2014/main" id="{584AC5FD-9B6A-4C6E-8847-52400A88C26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5" name="テキスト ボックス 624">
          <a:extLst>
            <a:ext uri="{FF2B5EF4-FFF2-40B4-BE49-F238E27FC236}">
              <a16:creationId xmlns:a16="http://schemas.microsoft.com/office/drawing/2014/main" id="{6E5213FC-D36B-413F-82D1-FE8E921B10F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6" name="直線コネクタ 625">
          <a:extLst>
            <a:ext uri="{FF2B5EF4-FFF2-40B4-BE49-F238E27FC236}">
              <a16:creationId xmlns:a16="http://schemas.microsoft.com/office/drawing/2014/main" id="{F7156222-5EE4-4DD1-BF28-BB602862DF0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7" name="テキスト ボックス 626">
          <a:extLst>
            <a:ext uri="{FF2B5EF4-FFF2-40B4-BE49-F238E27FC236}">
              <a16:creationId xmlns:a16="http://schemas.microsoft.com/office/drawing/2014/main" id="{7A230222-5B97-4810-BAC4-3BB6DEBA4AA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id="{A06A9243-68B5-4F2E-B5B0-B4F4C87ED01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E07B91AB-68F9-4AFF-ACC6-A23E0719389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a:extLst>
            <a:ext uri="{FF2B5EF4-FFF2-40B4-BE49-F238E27FC236}">
              <a16:creationId xmlns:a16="http://schemas.microsoft.com/office/drawing/2014/main" id="{4405D861-E62B-499B-AB1A-13D33ABC2E4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631" name="直線コネクタ 630">
          <a:extLst>
            <a:ext uri="{FF2B5EF4-FFF2-40B4-BE49-F238E27FC236}">
              <a16:creationId xmlns:a16="http://schemas.microsoft.com/office/drawing/2014/main" id="{45835BAE-6E77-4094-93F0-7BB13C5EE0FF}"/>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32" name="【公民館】&#10;一人当たり面積最小値テキスト">
          <a:extLst>
            <a:ext uri="{FF2B5EF4-FFF2-40B4-BE49-F238E27FC236}">
              <a16:creationId xmlns:a16="http://schemas.microsoft.com/office/drawing/2014/main" id="{B2EE3048-720B-4105-A5C5-70E2DB6E857F}"/>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33" name="直線コネクタ 632">
          <a:extLst>
            <a:ext uri="{FF2B5EF4-FFF2-40B4-BE49-F238E27FC236}">
              <a16:creationId xmlns:a16="http://schemas.microsoft.com/office/drawing/2014/main" id="{BFCB011F-6E89-48B7-BE55-AC02CB85C184}"/>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634" name="【公民館】&#10;一人当たり面積最大値テキスト">
          <a:extLst>
            <a:ext uri="{FF2B5EF4-FFF2-40B4-BE49-F238E27FC236}">
              <a16:creationId xmlns:a16="http://schemas.microsoft.com/office/drawing/2014/main" id="{001CDEEB-E0E0-4747-A48F-B0E93A4AE077}"/>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635" name="直線コネクタ 634">
          <a:extLst>
            <a:ext uri="{FF2B5EF4-FFF2-40B4-BE49-F238E27FC236}">
              <a16:creationId xmlns:a16="http://schemas.microsoft.com/office/drawing/2014/main" id="{A7B858B1-6360-47DA-B00E-9DA06365B052}"/>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636" name="【公民館】&#10;一人当たり面積平均値テキスト">
          <a:extLst>
            <a:ext uri="{FF2B5EF4-FFF2-40B4-BE49-F238E27FC236}">
              <a16:creationId xmlns:a16="http://schemas.microsoft.com/office/drawing/2014/main" id="{63D2331A-2081-4B70-AD79-3BC467172BA3}"/>
            </a:ext>
          </a:extLst>
        </xdr:cNvPr>
        <xdr:cNvSpPr txBox="1"/>
      </xdr:nvSpPr>
      <xdr:spPr>
        <a:xfrm>
          <a:off x="22199600" y="1817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637" name="フローチャート: 判断 636">
          <a:extLst>
            <a:ext uri="{FF2B5EF4-FFF2-40B4-BE49-F238E27FC236}">
              <a16:creationId xmlns:a16="http://schemas.microsoft.com/office/drawing/2014/main" id="{16DC60C8-71F9-4EEA-92F6-6038A45588E4}"/>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638" name="フローチャート: 判断 637">
          <a:extLst>
            <a:ext uri="{FF2B5EF4-FFF2-40B4-BE49-F238E27FC236}">
              <a16:creationId xmlns:a16="http://schemas.microsoft.com/office/drawing/2014/main" id="{2D2E31BE-C555-40FB-A8AF-AF8D7390B995}"/>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639" name="フローチャート: 判断 638">
          <a:extLst>
            <a:ext uri="{FF2B5EF4-FFF2-40B4-BE49-F238E27FC236}">
              <a16:creationId xmlns:a16="http://schemas.microsoft.com/office/drawing/2014/main" id="{856175CE-8D1F-4E88-BF8B-A6653020B7D1}"/>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640" name="フローチャート: 判断 639">
          <a:extLst>
            <a:ext uri="{FF2B5EF4-FFF2-40B4-BE49-F238E27FC236}">
              <a16:creationId xmlns:a16="http://schemas.microsoft.com/office/drawing/2014/main" id="{0A933E38-2E0C-442E-95A5-B0F099989CD2}"/>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641" name="フローチャート: 判断 640">
          <a:extLst>
            <a:ext uri="{FF2B5EF4-FFF2-40B4-BE49-F238E27FC236}">
              <a16:creationId xmlns:a16="http://schemas.microsoft.com/office/drawing/2014/main" id="{6DA2C55A-E76C-4512-A6D1-13929402600E}"/>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EC8A70E6-7CEB-4C20-8422-2AC30B2499C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1AA6AF23-2B88-4F4A-9DFF-D99AEC8175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62FDFBDE-2FE9-4EFB-8CF8-319B17EBDF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7B6FCE4B-A9D4-4421-BEA9-AFB8D62988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B8B68201-4664-4CB0-A119-74A845ABAA6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647" name="楕円 646">
          <a:extLst>
            <a:ext uri="{FF2B5EF4-FFF2-40B4-BE49-F238E27FC236}">
              <a16:creationId xmlns:a16="http://schemas.microsoft.com/office/drawing/2014/main" id="{DB26B65B-35DB-4F1D-8E14-36BB0E648D0A}"/>
            </a:ext>
          </a:extLst>
        </xdr:cNvPr>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648" name="【公民館】&#10;一人当たり面積該当値テキスト">
          <a:extLst>
            <a:ext uri="{FF2B5EF4-FFF2-40B4-BE49-F238E27FC236}">
              <a16:creationId xmlns:a16="http://schemas.microsoft.com/office/drawing/2014/main" id="{ED7F8181-EC6B-4A70-B7D7-520AD9FCAE75}"/>
            </a:ext>
          </a:extLst>
        </xdr:cNvPr>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126093</xdr:rowOff>
    </xdr:from>
    <xdr:to>
      <xdr:col>112</xdr:col>
      <xdr:colOff>38100</xdr:colOff>
      <xdr:row>108</xdr:row>
      <xdr:rowOff>56243</xdr:rowOff>
    </xdr:to>
    <xdr:sp macro="" textlink="">
      <xdr:nvSpPr>
        <xdr:cNvPr id="649" name="楕円 648">
          <a:extLst>
            <a:ext uri="{FF2B5EF4-FFF2-40B4-BE49-F238E27FC236}">
              <a16:creationId xmlns:a16="http://schemas.microsoft.com/office/drawing/2014/main" id="{5A91E9D8-1FA5-44C0-A8C1-05ED417E88B3}"/>
            </a:ext>
          </a:extLst>
        </xdr:cNvPr>
        <xdr:cNvSpPr/>
      </xdr:nvSpPr>
      <xdr:spPr>
        <a:xfrm>
          <a:off x="21272500" y="184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5443</xdr:rowOff>
    </xdr:to>
    <xdr:cxnSp macro="">
      <xdr:nvCxnSpPr>
        <xdr:cNvPr id="650" name="直線コネクタ 649">
          <a:extLst>
            <a:ext uri="{FF2B5EF4-FFF2-40B4-BE49-F238E27FC236}">
              <a16:creationId xmlns:a16="http://schemas.microsoft.com/office/drawing/2014/main" id="{DCBBCB9B-3D9E-48B8-9208-0398AC3AB851}"/>
            </a:ext>
          </a:extLst>
        </xdr:cNvPr>
        <xdr:cNvCxnSpPr/>
      </xdr:nvCxnSpPr>
      <xdr:spPr>
        <a:xfrm flipV="1">
          <a:off x="21323300" y="1851768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130448</xdr:rowOff>
    </xdr:from>
    <xdr:to>
      <xdr:col>107</xdr:col>
      <xdr:colOff>101600</xdr:colOff>
      <xdr:row>108</xdr:row>
      <xdr:rowOff>60598</xdr:rowOff>
    </xdr:to>
    <xdr:sp macro="" textlink="">
      <xdr:nvSpPr>
        <xdr:cNvPr id="651" name="楕円 650">
          <a:extLst>
            <a:ext uri="{FF2B5EF4-FFF2-40B4-BE49-F238E27FC236}">
              <a16:creationId xmlns:a16="http://schemas.microsoft.com/office/drawing/2014/main" id="{DF5A9D9C-AB13-4C38-8947-AA87D6CBCAD0}"/>
            </a:ext>
          </a:extLst>
        </xdr:cNvPr>
        <xdr:cNvSpPr/>
      </xdr:nvSpPr>
      <xdr:spPr>
        <a:xfrm>
          <a:off x="20383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5443</xdr:rowOff>
    </xdr:from>
    <xdr:to>
      <xdr:col>111</xdr:col>
      <xdr:colOff>177800</xdr:colOff>
      <xdr:row>108</xdr:row>
      <xdr:rowOff>9798</xdr:rowOff>
    </xdr:to>
    <xdr:cxnSp macro="">
      <xdr:nvCxnSpPr>
        <xdr:cNvPr id="652" name="直線コネクタ 651">
          <a:extLst>
            <a:ext uri="{FF2B5EF4-FFF2-40B4-BE49-F238E27FC236}">
              <a16:creationId xmlns:a16="http://schemas.microsoft.com/office/drawing/2014/main" id="{5DB0E61F-6973-4E62-8D9D-022F1A566F7A}"/>
            </a:ext>
          </a:extLst>
        </xdr:cNvPr>
        <xdr:cNvCxnSpPr/>
      </xdr:nvCxnSpPr>
      <xdr:spPr>
        <a:xfrm flipV="1">
          <a:off x="20434300" y="18522043"/>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130448</xdr:rowOff>
    </xdr:from>
    <xdr:to>
      <xdr:col>102</xdr:col>
      <xdr:colOff>165100</xdr:colOff>
      <xdr:row>108</xdr:row>
      <xdr:rowOff>60598</xdr:rowOff>
    </xdr:to>
    <xdr:sp macro="" textlink="">
      <xdr:nvSpPr>
        <xdr:cNvPr id="653" name="楕円 652">
          <a:extLst>
            <a:ext uri="{FF2B5EF4-FFF2-40B4-BE49-F238E27FC236}">
              <a16:creationId xmlns:a16="http://schemas.microsoft.com/office/drawing/2014/main" id="{EF883CE5-94F8-4EE2-99A3-0323F44E569A}"/>
            </a:ext>
          </a:extLst>
        </xdr:cNvPr>
        <xdr:cNvSpPr/>
      </xdr:nvSpPr>
      <xdr:spPr>
        <a:xfrm>
          <a:off x="19494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9798</xdr:rowOff>
    </xdr:from>
    <xdr:to>
      <xdr:col>107</xdr:col>
      <xdr:colOff>50800</xdr:colOff>
      <xdr:row>108</xdr:row>
      <xdr:rowOff>9798</xdr:rowOff>
    </xdr:to>
    <xdr:cxnSp macro="">
      <xdr:nvCxnSpPr>
        <xdr:cNvPr id="654" name="直線コネクタ 653">
          <a:extLst>
            <a:ext uri="{FF2B5EF4-FFF2-40B4-BE49-F238E27FC236}">
              <a16:creationId xmlns:a16="http://schemas.microsoft.com/office/drawing/2014/main" id="{12D42792-22E9-4372-B9C4-A3ED2FC2A62A}"/>
            </a:ext>
          </a:extLst>
        </xdr:cNvPr>
        <xdr:cNvCxnSpPr/>
      </xdr:nvCxnSpPr>
      <xdr:spPr>
        <a:xfrm>
          <a:off x="19545300" y="185263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134801</xdr:rowOff>
    </xdr:from>
    <xdr:to>
      <xdr:col>98</xdr:col>
      <xdr:colOff>38100</xdr:colOff>
      <xdr:row>108</xdr:row>
      <xdr:rowOff>64951</xdr:rowOff>
    </xdr:to>
    <xdr:sp macro="" textlink="">
      <xdr:nvSpPr>
        <xdr:cNvPr id="655" name="楕円 654">
          <a:extLst>
            <a:ext uri="{FF2B5EF4-FFF2-40B4-BE49-F238E27FC236}">
              <a16:creationId xmlns:a16="http://schemas.microsoft.com/office/drawing/2014/main" id="{418205AF-4324-4F09-8B67-969A8E0ECEE6}"/>
            </a:ext>
          </a:extLst>
        </xdr:cNvPr>
        <xdr:cNvSpPr/>
      </xdr:nvSpPr>
      <xdr:spPr>
        <a:xfrm>
          <a:off x="18605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9798</xdr:rowOff>
    </xdr:from>
    <xdr:to>
      <xdr:col>102</xdr:col>
      <xdr:colOff>114300</xdr:colOff>
      <xdr:row>108</xdr:row>
      <xdr:rowOff>14151</xdr:rowOff>
    </xdr:to>
    <xdr:cxnSp macro="">
      <xdr:nvCxnSpPr>
        <xdr:cNvPr id="656" name="直線コネクタ 655">
          <a:extLst>
            <a:ext uri="{FF2B5EF4-FFF2-40B4-BE49-F238E27FC236}">
              <a16:creationId xmlns:a16="http://schemas.microsoft.com/office/drawing/2014/main" id="{212344C1-8E32-48AF-8CD2-A87464CCEF65}"/>
            </a:ext>
          </a:extLst>
        </xdr:cNvPr>
        <xdr:cNvCxnSpPr/>
      </xdr:nvCxnSpPr>
      <xdr:spPr>
        <a:xfrm flipV="1">
          <a:off x="18656300" y="185263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657" name="n_1aveValue【公民館】&#10;一人当たり面積">
          <a:extLst>
            <a:ext uri="{FF2B5EF4-FFF2-40B4-BE49-F238E27FC236}">
              <a16:creationId xmlns:a16="http://schemas.microsoft.com/office/drawing/2014/main" id="{C082F86F-CB63-48E3-B120-94050F46592C}"/>
            </a:ext>
          </a:extLst>
        </xdr:cNvPr>
        <xdr:cNvSpPr txBox="1"/>
      </xdr:nvSpPr>
      <xdr:spPr>
        <a:xfrm>
          <a:off x="210757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658" name="n_2aveValue【公民館】&#10;一人当たり面積">
          <a:extLst>
            <a:ext uri="{FF2B5EF4-FFF2-40B4-BE49-F238E27FC236}">
              <a16:creationId xmlns:a16="http://schemas.microsoft.com/office/drawing/2014/main" id="{8FF6EF51-D6CE-40AB-A0C2-B1BBDD301392}"/>
            </a:ext>
          </a:extLst>
        </xdr:cNvPr>
        <xdr:cNvSpPr txBox="1"/>
      </xdr:nvSpPr>
      <xdr:spPr>
        <a:xfrm>
          <a:off x="20199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659" name="n_3aveValue【公民館】&#10;一人当たり面積">
          <a:extLst>
            <a:ext uri="{FF2B5EF4-FFF2-40B4-BE49-F238E27FC236}">
              <a16:creationId xmlns:a16="http://schemas.microsoft.com/office/drawing/2014/main" id="{4FA0E9BE-E4FE-42A3-A84F-F1D7A44EF441}"/>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660" name="n_4aveValue【公民館】&#10;一人当たり面積">
          <a:extLst>
            <a:ext uri="{FF2B5EF4-FFF2-40B4-BE49-F238E27FC236}">
              <a16:creationId xmlns:a16="http://schemas.microsoft.com/office/drawing/2014/main" id="{CF62E9EF-2AA9-4FCF-9421-03D4DBFACF56}"/>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47370</xdr:rowOff>
    </xdr:from>
    <xdr:ext cx="469744" cy="259045"/>
    <xdr:sp macro="" textlink="">
      <xdr:nvSpPr>
        <xdr:cNvPr id="661" name="n_1mainValue【公民館】&#10;一人当たり面積">
          <a:extLst>
            <a:ext uri="{FF2B5EF4-FFF2-40B4-BE49-F238E27FC236}">
              <a16:creationId xmlns:a16="http://schemas.microsoft.com/office/drawing/2014/main" id="{FBCC2273-10D1-44EC-9582-48771F059523}"/>
            </a:ext>
          </a:extLst>
        </xdr:cNvPr>
        <xdr:cNvSpPr txBox="1"/>
      </xdr:nvSpPr>
      <xdr:spPr>
        <a:xfrm>
          <a:off x="21075727"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51725</xdr:rowOff>
    </xdr:from>
    <xdr:ext cx="469744" cy="259045"/>
    <xdr:sp macro="" textlink="">
      <xdr:nvSpPr>
        <xdr:cNvPr id="662" name="n_2mainValue【公民館】&#10;一人当たり面積">
          <a:extLst>
            <a:ext uri="{FF2B5EF4-FFF2-40B4-BE49-F238E27FC236}">
              <a16:creationId xmlns:a16="http://schemas.microsoft.com/office/drawing/2014/main" id="{2C316B2E-A437-42EB-9C2A-16E5409B850E}"/>
            </a:ext>
          </a:extLst>
        </xdr:cNvPr>
        <xdr:cNvSpPr txBox="1"/>
      </xdr:nvSpPr>
      <xdr:spPr>
        <a:xfrm>
          <a:off x="201994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51725</xdr:rowOff>
    </xdr:from>
    <xdr:ext cx="469744" cy="259045"/>
    <xdr:sp macro="" textlink="">
      <xdr:nvSpPr>
        <xdr:cNvPr id="663" name="n_3mainValue【公民館】&#10;一人当たり面積">
          <a:extLst>
            <a:ext uri="{FF2B5EF4-FFF2-40B4-BE49-F238E27FC236}">
              <a16:creationId xmlns:a16="http://schemas.microsoft.com/office/drawing/2014/main" id="{C7CE059A-5F3F-41F8-9201-03BB8F967A78}"/>
            </a:ext>
          </a:extLst>
        </xdr:cNvPr>
        <xdr:cNvSpPr txBox="1"/>
      </xdr:nvSpPr>
      <xdr:spPr>
        <a:xfrm>
          <a:off x="193104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56078</xdr:rowOff>
    </xdr:from>
    <xdr:ext cx="469744" cy="259045"/>
    <xdr:sp macro="" textlink="">
      <xdr:nvSpPr>
        <xdr:cNvPr id="664" name="n_4mainValue【公民館】&#10;一人当たり面積">
          <a:extLst>
            <a:ext uri="{FF2B5EF4-FFF2-40B4-BE49-F238E27FC236}">
              <a16:creationId xmlns:a16="http://schemas.microsoft.com/office/drawing/2014/main" id="{1E5E4246-A6CB-4685-9752-72E102599CCB}"/>
            </a:ext>
          </a:extLst>
        </xdr:cNvPr>
        <xdr:cNvSpPr txBox="1"/>
      </xdr:nvSpPr>
      <xdr:spPr>
        <a:xfrm>
          <a:off x="18421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0D3B5932-FD85-4618-A2E5-5F8ED6B83E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36E59687-F5F3-4EFD-94DB-7B0ABD6864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BFCA9FC7-BA19-4FF4-8D28-47D04ADCF6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道路における有形固定資産減価償却率が類似団体と比べて特に高くなっている。公営住宅は老朽化が進んでいるものの除却も進んでおり、一定の水準を保っている。</a:t>
          </a:r>
        </a:p>
        <a:p>
          <a:r>
            <a:rPr kumimoji="1" lang="ja-JP" altLang="en-US" sz="1300">
              <a:latin typeface="ＭＳ Ｐゴシック" panose="020B0600070205080204" pitchFamily="50" charset="-128"/>
              <a:ea typeface="ＭＳ Ｐゴシック" panose="020B0600070205080204" pitchFamily="50" charset="-128"/>
            </a:rPr>
            <a:t>　道路に関しては年度別計画に基づき、今後も標準化に向けて優先順位を決めて修繕を行っていく。また、橋梁についても橋梁長寿命化修繕計画により優先度を付け、橋梁点検の結果を考慮して計画的に修繕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4CD666-EA83-48C1-A288-923BFFDA06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993D41-65E6-42E1-AE49-44286F409D2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F731D5-8DBF-4537-A45E-A157D1B6B3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B3D0C5-7A61-4EBB-B6CB-911EDA9987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664F0D-FCCC-4C46-B37B-38EA01030F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388672-71FC-4E01-8363-B4D54B3316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CB5CAC-D99B-4D55-B54E-7694523838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6485C7-CCED-4C90-B993-D2D192F5CC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D6D8E4-FCB1-4E48-B8E7-9BB09FE3326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F47B39-0376-4AC0-AE4E-3E66441B2D7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11,977
11,862
172.69
9,375,858
8,267,020
950,927
4,701,129
6,900,595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F7E5D7-6A43-4F35-8096-85292CE985A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763EF3-07F0-4B95-9E33-993157212D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B3D5F6-6CA1-482C-AA22-7281C06E75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5EE241-4CA8-43BF-9DD6-BC0436D990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123356-AA27-45CF-8C1B-F155C6782AB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C9413B0-6AE0-4DC3-8EFE-DC2BCD5A881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9A4F6F-D7A0-4582-BFC3-4EECC2CF1D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51563D-0966-46BA-824D-08CC5C78E9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2F15A2-88A4-4FC9-8BC8-265FA945E2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4FFE99-EECC-4C3C-8B07-CCACB2DBE2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BE0C05-FE43-4952-BA7C-AFC7151CBC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BF574E-8E94-4500-816E-5E89E8C38BE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3D241F-D358-4984-B0E0-1A0A302A811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B706B3-559C-4280-923D-88B65FFD3E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BC0AB9-2014-4027-9E00-7E69910E1C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FDA167-5A6A-4CA3-A8FB-6A6916AB31C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B3FA24-F975-454B-8E47-CF17201385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08CCC3-0E18-4947-A5D0-577E244AB72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E2DC0D-0BD4-498B-BC5E-934467B1A4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468FC07-B77B-462D-9F7B-EED6745D74C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28AADE2-533A-4E34-873C-9CD7F022EFE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A2BE5B-9F5E-4055-812D-216CEFFBE0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E820BE-EBCE-4FBD-83E6-3670103A3A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27880E-5611-497E-A9E3-35E5715B441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39D381-D28C-440F-91BD-E0FEA726B4A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1A72DBB-3D3C-4EF4-8EEC-CE73D8DF3D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DD468E-90A2-4966-9D96-C2815506C43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BAC66C2-FD41-40AC-8CBA-9815667255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336371-7079-4229-9124-E942EDC419D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DBEEA38-5D84-4B5A-B72B-C3FDA8D60B2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918E5D-DA4E-4053-839B-14374BA5528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F753342-E9DF-48E7-B1DB-3BCEE974AB3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408B593-D978-4898-A96E-A23370628AB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B36B082-A890-49EF-AACA-5C49A808B19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CFC14BC-5244-443E-AC19-2EAC57393D0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310CC5A-3B7C-4DF8-8268-339D76DDE55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D443ECB-FD2E-454D-BA7C-16B5598A7DF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915BAA2-71CC-4674-8584-DC00D24AB6B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B6F8983-60F2-4502-8401-759A1184224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8004C05-7CD5-4821-91A8-DB214AB4F09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005EF0E-B3D0-4C2D-BDBB-1E4FFD5F822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78B6B56-00D6-46C4-B866-2C58D24CF06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9767D16-9C58-4825-BB9E-A78931097D9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02687D4-2EE1-44C4-83D1-5F2E7BE2D62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22D55D7-35AE-4AAF-A4B0-00BBEC70136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B1B852D-B279-43DF-9E6F-F7746F37AE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741BC057-2C8F-4E23-8271-9A16C80E24CA}"/>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31B9042E-1DAB-4831-A2EF-DF002DBE0CC8}"/>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C7517919-8377-43A5-BEE4-C106049401E3}"/>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C70E298A-8CAB-46EA-B329-B159823D996B}"/>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BEC87C64-67D1-41DC-9C63-E18F4CFC6D3B}"/>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144253</xdr:rowOff>
    </xdr:from>
    <xdr:ext cx="405111" cy="259045"/>
    <xdr:sp macro="" textlink="">
      <xdr:nvSpPr>
        <xdr:cNvPr id="63" name="【図書館】&#10;有形固定資産減価償却率平均値テキスト">
          <a:extLst>
            <a:ext uri="{FF2B5EF4-FFF2-40B4-BE49-F238E27FC236}">
              <a16:creationId xmlns:a16="http://schemas.microsoft.com/office/drawing/2014/main" id="{4288E98F-C782-4AF7-B53A-C50FEB12085E}"/>
            </a:ext>
          </a:extLst>
        </xdr:cNvPr>
        <xdr:cNvSpPr txBox="1"/>
      </xdr:nvSpPr>
      <xdr:spPr>
        <a:xfrm>
          <a:off x="4673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8E03B7B8-D359-49F5-B948-4650A76A70E0}"/>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9D7A853F-C331-4411-8C51-BAC29D90788A}"/>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7E6985F4-20FB-4A4A-B53D-7E771C178858}"/>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CB081B92-2F71-4EFC-8B9D-4ABB690117D8}"/>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FA1E74C2-0381-42BA-A848-685BB70F4C58}"/>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CD8455-9747-43A9-AD53-7E8CC6D4433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471272-D22C-4401-A127-0F76E46FA41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45C6D5F-86E8-4CB1-BE2A-F3738953BB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012B19F-99F1-4A8B-8E45-29A913449DF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381DAED-00F4-4BFB-8C3D-855C710CEFC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20501</xdr:rowOff>
    </xdr:from>
    <xdr:to>
      <xdr:col>24</xdr:col>
      <xdr:colOff>114300</xdr:colOff>
      <xdr:row>34</xdr:row>
      <xdr:rowOff>122101</xdr:rowOff>
    </xdr:to>
    <xdr:sp macro="" textlink="">
      <xdr:nvSpPr>
        <xdr:cNvPr id="74" name="楕円 73">
          <a:extLst>
            <a:ext uri="{FF2B5EF4-FFF2-40B4-BE49-F238E27FC236}">
              <a16:creationId xmlns:a16="http://schemas.microsoft.com/office/drawing/2014/main" id="{9EED9DA6-C307-4B0D-BD68-0C67B65C587E}"/>
            </a:ext>
          </a:extLst>
        </xdr:cNvPr>
        <xdr:cNvSpPr/>
      </xdr:nvSpPr>
      <xdr:spPr>
        <a:xfrm>
          <a:off x="45847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106878</xdr:rowOff>
    </xdr:from>
    <xdr:ext cx="405111" cy="259045"/>
    <xdr:sp macro="" textlink="">
      <xdr:nvSpPr>
        <xdr:cNvPr id="75" name="【図書館】&#10;有形固定資産減価償却率該当値テキスト">
          <a:extLst>
            <a:ext uri="{FF2B5EF4-FFF2-40B4-BE49-F238E27FC236}">
              <a16:creationId xmlns:a16="http://schemas.microsoft.com/office/drawing/2014/main" id="{8025186B-B709-4EC5-A1BD-5A9E3BFA763B}"/>
            </a:ext>
          </a:extLst>
        </xdr:cNvPr>
        <xdr:cNvSpPr txBox="1"/>
      </xdr:nvSpPr>
      <xdr:spPr>
        <a:xfrm>
          <a:off x="4673600" y="5764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156028</xdr:rowOff>
    </xdr:from>
    <xdr:to>
      <xdr:col>20</xdr:col>
      <xdr:colOff>38100</xdr:colOff>
      <xdr:row>34</xdr:row>
      <xdr:rowOff>86178</xdr:rowOff>
    </xdr:to>
    <xdr:sp macro="" textlink="">
      <xdr:nvSpPr>
        <xdr:cNvPr id="76" name="楕円 75">
          <a:extLst>
            <a:ext uri="{FF2B5EF4-FFF2-40B4-BE49-F238E27FC236}">
              <a16:creationId xmlns:a16="http://schemas.microsoft.com/office/drawing/2014/main" id="{35BB38F5-C668-4ECA-8D9D-776285DAD5E3}"/>
            </a:ext>
          </a:extLst>
        </xdr:cNvPr>
        <xdr:cNvSpPr/>
      </xdr:nvSpPr>
      <xdr:spPr>
        <a:xfrm>
          <a:off x="3746500" y="5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35378</xdr:rowOff>
    </xdr:from>
    <xdr:to>
      <xdr:col>24</xdr:col>
      <xdr:colOff>63500</xdr:colOff>
      <xdr:row>34</xdr:row>
      <xdr:rowOff>71301</xdr:rowOff>
    </xdr:to>
    <xdr:cxnSp macro="">
      <xdr:nvCxnSpPr>
        <xdr:cNvPr id="77" name="直線コネクタ 76">
          <a:extLst>
            <a:ext uri="{FF2B5EF4-FFF2-40B4-BE49-F238E27FC236}">
              <a16:creationId xmlns:a16="http://schemas.microsoft.com/office/drawing/2014/main" id="{9482A4A1-C31F-4801-A49A-FABD57464F0D}"/>
            </a:ext>
          </a:extLst>
        </xdr:cNvPr>
        <xdr:cNvCxnSpPr/>
      </xdr:nvCxnSpPr>
      <xdr:spPr>
        <a:xfrm>
          <a:off x="3797300" y="586467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121739</xdr:rowOff>
    </xdr:from>
    <xdr:to>
      <xdr:col>15</xdr:col>
      <xdr:colOff>101600</xdr:colOff>
      <xdr:row>34</xdr:row>
      <xdr:rowOff>51889</xdr:rowOff>
    </xdr:to>
    <xdr:sp macro="" textlink="">
      <xdr:nvSpPr>
        <xdr:cNvPr id="78" name="楕円 77">
          <a:extLst>
            <a:ext uri="{FF2B5EF4-FFF2-40B4-BE49-F238E27FC236}">
              <a16:creationId xmlns:a16="http://schemas.microsoft.com/office/drawing/2014/main" id="{981804B5-3246-4599-8507-0CC5EF6469CB}"/>
            </a:ext>
          </a:extLst>
        </xdr:cNvPr>
        <xdr:cNvSpPr/>
      </xdr:nvSpPr>
      <xdr:spPr>
        <a:xfrm>
          <a:off x="2857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1089</xdr:rowOff>
    </xdr:from>
    <xdr:to>
      <xdr:col>19</xdr:col>
      <xdr:colOff>177800</xdr:colOff>
      <xdr:row>34</xdr:row>
      <xdr:rowOff>35378</xdr:rowOff>
    </xdr:to>
    <xdr:cxnSp macro="">
      <xdr:nvCxnSpPr>
        <xdr:cNvPr id="79" name="直線コネクタ 78">
          <a:extLst>
            <a:ext uri="{FF2B5EF4-FFF2-40B4-BE49-F238E27FC236}">
              <a16:creationId xmlns:a16="http://schemas.microsoft.com/office/drawing/2014/main" id="{05E64BCF-3240-4F60-9675-98B419A00F3B}"/>
            </a:ext>
          </a:extLst>
        </xdr:cNvPr>
        <xdr:cNvCxnSpPr/>
      </xdr:nvCxnSpPr>
      <xdr:spPr>
        <a:xfrm>
          <a:off x="2908300" y="583038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87449</xdr:rowOff>
    </xdr:from>
    <xdr:to>
      <xdr:col>10</xdr:col>
      <xdr:colOff>165100</xdr:colOff>
      <xdr:row>34</xdr:row>
      <xdr:rowOff>17599</xdr:rowOff>
    </xdr:to>
    <xdr:sp macro="" textlink="">
      <xdr:nvSpPr>
        <xdr:cNvPr id="80" name="楕円 79">
          <a:extLst>
            <a:ext uri="{FF2B5EF4-FFF2-40B4-BE49-F238E27FC236}">
              <a16:creationId xmlns:a16="http://schemas.microsoft.com/office/drawing/2014/main" id="{B515EA7A-6392-4D59-AD8C-99789C49B812}"/>
            </a:ext>
          </a:extLst>
        </xdr:cNvPr>
        <xdr:cNvSpPr/>
      </xdr:nvSpPr>
      <xdr:spPr>
        <a:xfrm>
          <a:off x="1968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138249</xdr:rowOff>
    </xdr:from>
    <xdr:to>
      <xdr:col>15</xdr:col>
      <xdr:colOff>50800</xdr:colOff>
      <xdr:row>34</xdr:row>
      <xdr:rowOff>1089</xdr:rowOff>
    </xdr:to>
    <xdr:cxnSp macro="">
      <xdr:nvCxnSpPr>
        <xdr:cNvPr id="81" name="直線コネクタ 80">
          <a:extLst>
            <a:ext uri="{FF2B5EF4-FFF2-40B4-BE49-F238E27FC236}">
              <a16:creationId xmlns:a16="http://schemas.microsoft.com/office/drawing/2014/main" id="{14A01AD9-7A1D-4124-9E06-9A5806F55534}"/>
            </a:ext>
          </a:extLst>
        </xdr:cNvPr>
        <xdr:cNvCxnSpPr/>
      </xdr:nvCxnSpPr>
      <xdr:spPr>
        <a:xfrm>
          <a:off x="2019300" y="57960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53158</xdr:rowOff>
    </xdr:from>
    <xdr:to>
      <xdr:col>6</xdr:col>
      <xdr:colOff>38100</xdr:colOff>
      <xdr:row>33</xdr:row>
      <xdr:rowOff>154758</xdr:rowOff>
    </xdr:to>
    <xdr:sp macro="" textlink="">
      <xdr:nvSpPr>
        <xdr:cNvPr id="82" name="楕円 81">
          <a:extLst>
            <a:ext uri="{FF2B5EF4-FFF2-40B4-BE49-F238E27FC236}">
              <a16:creationId xmlns:a16="http://schemas.microsoft.com/office/drawing/2014/main" id="{60D81BC2-F05F-4544-B8A0-D5ADD59DCBFF}"/>
            </a:ext>
          </a:extLst>
        </xdr:cNvPr>
        <xdr:cNvSpPr/>
      </xdr:nvSpPr>
      <xdr:spPr>
        <a:xfrm>
          <a:off x="1079500" y="5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103958</xdr:rowOff>
    </xdr:from>
    <xdr:to>
      <xdr:col>10</xdr:col>
      <xdr:colOff>114300</xdr:colOff>
      <xdr:row>33</xdr:row>
      <xdr:rowOff>138249</xdr:rowOff>
    </xdr:to>
    <xdr:cxnSp macro="">
      <xdr:nvCxnSpPr>
        <xdr:cNvPr id="83" name="直線コネクタ 82">
          <a:extLst>
            <a:ext uri="{FF2B5EF4-FFF2-40B4-BE49-F238E27FC236}">
              <a16:creationId xmlns:a16="http://schemas.microsoft.com/office/drawing/2014/main" id="{76C24268-A5F0-4E15-AD0F-2DE4AB4CE51B}"/>
            </a:ext>
          </a:extLst>
        </xdr:cNvPr>
        <xdr:cNvCxnSpPr/>
      </xdr:nvCxnSpPr>
      <xdr:spPr>
        <a:xfrm>
          <a:off x="1130300" y="57618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4" name="n_1aveValue【図書館】&#10;有形固定資産減価償却率">
          <a:extLst>
            <a:ext uri="{FF2B5EF4-FFF2-40B4-BE49-F238E27FC236}">
              <a16:creationId xmlns:a16="http://schemas.microsoft.com/office/drawing/2014/main" id="{393468F2-9C4C-411E-BE1E-EBB9369D6375}"/>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561</xdr:rowOff>
    </xdr:from>
    <xdr:ext cx="405111" cy="259045"/>
    <xdr:sp macro="" textlink="">
      <xdr:nvSpPr>
        <xdr:cNvPr id="85" name="n_2aveValue【図書館】&#10;有形固定資産減価償却率">
          <a:extLst>
            <a:ext uri="{FF2B5EF4-FFF2-40B4-BE49-F238E27FC236}">
              <a16:creationId xmlns:a16="http://schemas.microsoft.com/office/drawing/2014/main" id="{6E442F3E-1008-4143-969D-D039D9185990}"/>
            </a:ext>
          </a:extLst>
        </xdr:cNvPr>
        <xdr:cNvSpPr txBox="1"/>
      </xdr:nvSpPr>
      <xdr:spPr>
        <a:xfrm>
          <a:off x="2705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6" name="n_3aveValue【図書館】&#10;有形固定資産減価償却率">
          <a:extLst>
            <a:ext uri="{FF2B5EF4-FFF2-40B4-BE49-F238E27FC236}">
              <a16:creationId xmlns:a16="http://schemas.microsoft.com/office/drawing/2014/main" id="{B9FAAE17-891B-40E9-8B88-0AB49D1B83CE}"/>
            </a:ext>
          </a:extLst>
        </xdr:cNvPr>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47914</xdr:rowOff>
    </xdr:from>
    <xdr:ext cx="405111" cy="259045"/>
    <xdr:sp macro="" textlink="">
      <xdr:nvSpPr>
        <xdr:cNvPr id="87" name="n_4aveValue【図書館】&#10;有形固定資産減価償却率">
          <a:extLst>
            <a:ext uri="{FF2B5EF4-FFF2-40B4-BE49-F238E27FC236}">
              <a16:creationId xmlns:a16="http://schemas.microsoft.com/office/drawing/2014/main" id="{E3F63F3E-E80A-4D59-B108-4776E2AF3944}"/>
            </a:ext>
          </a:extLst>
        </xdr:cNvPr>
        <xdr:cNvSpPr txBox="1"/>
      </xdr:nvSpPr>
      <xdr:spPr>
        <a:xfrm>
          <a:off x="927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102705</xdr:rowOff>
    </xdr:from>
    <xdr:ext cx="405111" cy="259045"/>
    <xdr:sp macro="" textlink="">
      <xdr:nvSpPr>
        <xdr:cNvPr id="88" name="n_1mainValue【図書館】&#10;有形固定資産減価償却率">
          <a:extLst>
            <a:ext uri="{FF2B5EF4-FFF2-40B4-BE49-F238E27FC236}">
              <a16:creationId xmlns:a16="http://schemas.microsoft.com/office/drawing/2014/main" id="{293E1261-C113-43D2-BF21-E09FF546C693}"/>
            </a:ext>
          </a:extLst>
        </xdr:cNvPr>
        <xdr:cNvSpPr txBox="1"/>
      </xdr:nvSpPr>
      <xdr:spPr>
        <a:xfrm>
          <a:off x="3582044" y="558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68416</xdr:rowOff>
    </xdr:from>
    <xdr:ext cx="405111" cy="259045"/>
    <xdr:sp macro="" textlink="">
      <xdr:nvSpPr>
        <xdr:cNvPr id="89" name="n_2mainValue【図書館】&#10;有形固定資産減価償却率">
          <a:extLst>
            <a:ext uri="{FF2B5EF4-FFF2-40B4-BE49-F238E27FC236}">
              <a16:creationId xmlns:a16="http://schemas.microsoft.com/office/drawing/2014/main" id="{0E85FD34-7FB1-47D1-888E-77C610AD16B1}"/>
            </a:ext>
          </a:extLst>
        </xdr:cNvPr>
        <xdr:cNvSpPr txBox="1"/>
      </xdr:nvSpPr>
      <xdr:spPr>
        <a:xfrm>
          <a:off x="27057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34126</xdr:rowOff>
    </xdr:from>
    <xdr:ext cx="340478" cy="259045"/>
    <xdr:sp macro="" textlink="">
      <xdr:nvSpPr>
        <xdr:cNvPr id="90" name="n_3mainValue【図書館】&#10;有形固定資産減価償却率">
          <a:extLst>
            <a:ext uri="{FF2B5EF4-FFF2-40B4-BE49-F238E27FC236}">
              <a16:creationId xmlns:a16="http://schemas.microsoft.com/office/drawing/2014/main" id="{2C791242-068B-4B2C-9D14-383FF6E0852D}"/>
            </a:ext>
          </a:extLst>
        </xdr:cNvPr>
        <xdr:cNvSpPr txBox="1"/>
      </xdr:nvSpPr>
      <xdr:spPr>
        <a:xfrm>
          <a:off x="1849061" y="552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171285</xdr:rowOff>
    </xdr:from>
    <xdr:ext cx="340478" cy="259045"/>
    <xdr:sp macro="" textlink="">
      <xdr:nvSpPr>
        <xdr:cNvPr id="91" name="n_4mainValue【図書館】&#10;有形固定資産減価償却率">
          <a:extLst>
            <a:ext uri="{FF2B5EF4-FFF2-40B4-BE49-F238E27FC236}">
              <a16:creationId xmlns:a16="http://schemas.microsoft.com/office/drawing/2014/main" id="{EA3ABF40-6BED-4879-A638-BF670D6ED458}"/>
            </a:ext>
          </a:extLst>
        </xdr:cNvPr>
        <xdr:cNvSpPr txBox="1"/>
      </xdr:nvSpPr>
      <xdr:spPr>
        <a:xfrm>
          <a:off x="960061" y="5486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CFEC30C-2735-49D4-AD93-C298813650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E8537F4-DD79-4B5E-A784-2896C0F42F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D8708F2-A75E-4CCF-92A9-04EF2AF295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61339C2-A614-40E5-9395-CA7E13421A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4C71DFB-75A8-448B-AAC4-FE67F0C214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EF9905B-BB1D-46B2-8366-911D4AFEE7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460FC13-284A-482C-8E84-EC136889453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A009854-F945-4EFB-81ED-74431B7F92B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908E5CE-D905-4D87-ABA7-ACDF37FC591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8D1198A-4B85-42C8-A1D9-3805EF62911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16AD7C9-04FC-4BB9-9235-611C7450C2B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1467993-1109-445B-BB25-BCD7849AFB4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7572973-DD70-40EB-8F4E-53B0B7DEA77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1D76972B-06AF-4E6E-9E42-46AB9077025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0C75913-87E8-4E9F-BB19-C96B5A34D7E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BF163DA-F92A-4180-B69A-3535D48D23B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8E59CC4-36AD-4C91-8EA4-3B33A2BCF8B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B5B0BF6-8598-43FB-AAF4-C78BA3078D7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9C86A26-B7A6-4AA4-8C8A-0D3A7AA36F4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A1750BC-A0B2-42A6-98C8-4FEDC18C740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6739067-0F2D-4A48-86C0-B9EE0847729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3C9C5E6B-ED3D-4736-80BC-17439EF91B8C}"/>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1F08F84A-26A6-435E-8EB7-70C423AA9395}"/>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6ECD2250-8357-4568-9945-C74210FE37A6}"/>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8F061F31-B817-41DB-A0EF-FCC28AD02999}"/>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B42912EF-26D0-40DA-AC37-45D1C54E4767}"/>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18" name="【図書館】&#10;一人当たり面積平均値テキスト">
          <a:extLst>
            <a:ext uri="{FF2B5EF4-FFF2-40B4-BE49-F238E27FC236}">
              <a16:creationId xmlns:a16="http://schemas.microsoft.com/office/drawing/2014/main" id="{7DFDD4A5-A971-4871-AEAC-654409F1EE0E}"/>
            </a:ext>
          </a:extLst>
        </xdr:cNvPr>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CC010227-6F37-4729-8869-7C6069CE27A5}"/>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DF43F4BE-8D6F-44E5-9E02-FAF497EC7832}"/>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E3C0D913-16D5-4BE7-B397-85BA91447C54}"/>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73002862-ADE5-408D-8A39-EAA6E8746493}"/>
            </a:ext>
          </a:extLst>
        </xdr:cNvPr>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36904BAF-7A50-4FFF-A5BF-F4813B5BF3EB}"/>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345EDA6-A8F4-4F85-B9AA-1F21ED0CD8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3810F8E-C284-4C3F-BA76-4159EA1596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712775D-64B9-486E-B63A-195FEBEC01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65DA1C2-D416-4B9B-A928-32A2FC614B0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0F3F98D-8E41-4065-A97A-3635C1BDE94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144272</xdr:rowOff>
    </xdr:from>
    <xdr:to>
      <xdr:col>55</xdr:col>
      <xdr:colOff>50800</xdr:colOff>
      <xdr:row>35</xdr:row>
      <xdr:rowOff>74422</xdr:rowOff>
    </xdr:to>
    <xdr:sp macro="" textlink="">
      <xdr:nvSpPr>
        <xdr:cNvPr id="129" name="楕円 128">
          <a:extLst>
            <a:ext uri="{FF2B5EF4-FFF2-40B4-BE49-F238E27FC236}">
              <a16:creationId xmlns:a16="http://schemas.microsoft.com/office/drawing/2014/main" id="{1077C15A-49A9-403A-9CB0-4CD410BD1ED6}"/>
            </a:ext>
          </a:extLst>
        </xdr:cNvPr>
        <xdr:cNvSpPr/>
      </xdr:nvSpPr>
      <xdr:spPr>
        <a:xfrm>
          <a:off x="104267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59199</xdr:rowOff>
    </xdr:from>
    <xdr:ext cx="469744" cy="259045"/>
    <xdr:sp macro="" textlink="">
      <xdr:nvSpPr>
        <xdr:cNvPr id="130" name="【図書館】&#10;一人当たり面積該当値テキスト">
          <a:extLst>
            <a:ext uri="{FF2B5EF4-FFF2-40B4-BE49-F238E27FC236}">
              <a16:creationId xmlns:a16="http://schemas.microsoft.com/office/drawing/2014/main" id="{37B186C8-D8BD-4080-82E3-642069220A9E}"/>
            </a:ext>
          </a:extLst>
        </xdr:cNvPr>
        <xdr:cNvSpPr txBox="1"/>
      </xdr:nvSpPr>
      <xdr:spPr>
        <a:xfrm>
          <a:off x="10515600"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162560</xdr:rowOff>
    </xdr:from>
    <xdr:to>
      <xdr:col>50</xdr:col>
      <xdr:colOff>165100</xdr:colOff>
      <xdr:row>35</xdr:row>
      <xdr:rowOff>92710</xdr:rowOff>
    </xdr:to>
    <xdr:sp macro="" textlink="">
      <xdr:nvSpPr>
        <xdr:cNvPr id="131" name="楕円 130">
          <a:extLst>
            <a:ext uri="{FF2B5EF4-FFF2-40B4-BE49-F238E27FC236}">
              <a16:creationId xmlns:a16="http://schemas.microsoft.com/office/drawing/2014/main" id="{8D3553CC-AF78-4951-BB82-8D441A9D255E}"/>
            </a:ext>
          </a:extLst>
        </xdr:cNvPr>
        <xdr:cNvSpPr/>
      </xdr:nvSpPr>
      <xdr:spPr>
        <a:xfrm>
          <a:off x="9588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23622</xdr:rowOff>
    </xdr:from>
    <xdr:to>
      <xdr:col>55</xdr:col>
      <xdr:colOff>0</xdr:colOff>
      <xdr:row>35</xdr:row>
      <xdr:rowOff>41910</xdr:rowOff>
    </xdr:to>
    <xdr:cxnSp macro="">
      <xdr:nvCxnSpPr>
        <xdr:cNvPr id="132" name="直線コネクタ 131">
          <a:extLst>
            <a:ext uri="{FF2B5EF4-FFF2-40B4-BE49-F238E27FC236}">
              <a16:creationId xmlns:a16="http://schemas.microsoft.com/office/drawing/2014/main" id="{B39D4446-E19A-4F63-B074-85DAA86EE757}"/>
            </a:ext>
          </a:extLst>
        </xdr:cNvPr>
        <xdr:cNvCxnSpPr/>
      </xdr:nvCxnSpPr>
      <xdr:spPr>
        <a:xfrm flipV="1">
          <a:off x="9639300" y="60243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18542</xdr:rowOff>
    </xdr:from>
    <xdr:to>
      <xdr:col>46</xdr:col>
      <xdr:colOff>38100</xdr:colOff>
      <xdr:row>35</xdr:row>
      <xdr:rowOff>120142</xdr:rowOff>
    </xdr:to>
    <xdr:sp macro="" textlink="">
      <xdr:nvSpPr>
        <xdr:cNvPr id="133" name="楕円 132">
          <a:extLst>
            <a:ext uri="{FF2B5EF4-FFF2-40B4-BE49-F238E27FC236}">
              <a16:creationId xmlns:a16="http://schemas.microsoft.com/office/drawing/2014/main" id="{C08BE761-F2F5-4613-950C-C1B81B1491C4}"/>
            </a:ext>
          </a:extLst>
        </xdr:cNvPr>
        <xdr:cNvSpPr/>
      </xdr:nvSpPr>
      <xdr:spPr>
        <a:xfrm>
          <a:off x="8699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41910</xdr:rowOff>
    </xdr:from>
    <xdr:to>
      <xdr:col>50</xdr:col>
      <xdr:colOff>114300</xdr:colOff>
      <xdr:row>35</xdr:row>
      <xdr:rowOff>69342</xdr:rowOff>
    </xdr:to>
    <xdr:cxnSp macro="">
      <xdr:nvCxnSpPr>
        <xdr:cNvPr id="134" name="直線コネクタ 133">
          <a:extLst>
            <a:ext uri="{FF2B5EF4-FFF2-40B4-BE49-F238E27FC236}">
              <a16:creationId xmlns:a16="http://schemas.microsoft.com/office/drawing/2014/main" id="{0C8D7CE9-3113-41BF-A9ED-010C6B4767D3}"/>
            </a:ext>
          </a:extLst>
        </xdr:cNvPr>
        <xdr:cNvCxnSpPr/>
      </xdr:nvCxnSpPr>
      <xdr:spPr>
        <a:xfrm flipV="1">
          <a:off x="8750300" y="60426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41402</xdr:rowOff>
    </xdr:from>
    <xdr:to>
      <xdr:col>41</xdr:col>
      <xdr:colOff>101600</xdr:colOff>
      <xdr:row>35</xdr:row>
      <xdr:rowOff>143002</xdr:rowOff>
    </xdr:to>
    <xdr:sp macro="" textlink="">
      <xdr:nvSpPr>
        <xdr:cNvPr id="135" name="楕円 134">
          <a:extLst>
            <a:ext uri="{FF2B5EF4-FFF2-40B4-BE49-F238E27FC236}">
              <a16:creationId xmlns:a16="http://schemas.microsoft.com/office/drawing/2014/main" id="{3FAE589D-8CB9-41F5-B283-DFC666D935A0}"/>
            </a:ext>
          </a:extLst>
        </xdr:cNvPr>
        <xdr:cNvSpPr/>
      </xdr:nvSpPr>
      <xdr:spPr>
        <a:xfrm>
          <a:off x="7810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69342</xdr:rowOff>
    </xdr:from>
    <xdr:to>
      <xdr:col>45</xdr:col>
      <xdr:colOff>177800</xdr:colOff>
      <xdr:row>35</xdr:row>
      <xdr:rowOff>92202</xdr:rowOff>
    </xdr:to>
    <xdr:cxnSp macro="">
      <xdr:nvCxnSpPr>
        <xdr:cNvPr id="136" name="直線コネクタ 135">
          <a:extLst>
            <a:ext uri="{FF2B5EF4-FFF2-40B4-BE49-F238E27FC236}">
              <a16:creationId xmlns:a16="http://schemas.microsoft.com/office/drawing/2014/main" id="{6039EE5E-6E08-4A57-91D7-75D8E636C56C}"/>
            </a:ext>
          </a:extLst>
        </xdr:cNvPr>
        <xdr:cNvCxnSpPr/>
      </xdr:nvCxnSpPr>
      <xdr:spPr>
        <a:xfrm flipV="1">
          <a:off x="7861300" y="6070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68834</xdr:rowOff>
    </xdr:from>
    <xdr:to>
      <xdr:col>36</xdr:col>
      <xdr:colOff>165100</xdr:colOff>
      <xdr:row>35</xdr:row>
      <xdr:rowOff>170434</xdr:rowOff>
    </xdr:to>
    <xdr:sp macro="" textlink="">
      <xdr:nvSpPr>
        <xdr:cNvPr id="137" name="楕円 136">
          <a:extLst>
            <a:ext uri="{FF2B5EF4-FFF2-40B4-BE49-F238E27FC236}">
              <a16:creationId xmlns:a16="http://schemas.microsoft.com/office/drawing/2014/main" id="{E2D0BDF4-C582-4999-BB17-B355B2DBEB75}"/>
            </a:ext>
          </a:extLst>
        </xdr:cNvPr>
        <xdr:cNvSpPr/>
      </xdr:nvSpPr>
      <xdr:spPr>
        <a:xfrm>
          <a:off x="6921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92202</xdr:rowOff>
    </xdr:from>
    <xdr:to>
      <xdr:col>41</xdr:col>
      <xdr:colOff>50800</xdr:colOff>
      <xdr:row>35</xdr:row>
      <xdr:rowOff>119634</xdr:rowOff>
    </xdr:to>
    <xdr:cxnSp macro="">
      <xdr:nvCxnSpPr>
        <xdr:cNvPr id="138" name="直線コネクタ 137">
          <a:extLst>
            <a:ext uri="{FF2B5EF4-FFF2-40B4-BE49-F238E27FC236}">
              <a16:creationId xmlns:a16="http://schemas.microsoft.com/office/drawing/2014/main" id="{05D38554-2728-4E60-850F-134590472A7C}"/>
            </a:ext>
          </a:extLst>
        </xdr:cNvPr>
        <xdr:cNvCxnSpPr/>
      </xdr:nvCxnSpPr>
      <xdr:spPr>
        <a:xfrm flipV="1">
          <a:off x="6972300" y="60929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42689</xdr:rowOff>
    </xdr:from>
    <xdr:ext cx="469744" cy="259045"/>
    <xdr:sp macro="" textlink="">
      <xdr:nvSpPr>
        <xdr:cNvPr id="139" name="n_1aveValue【図書館】&#10;一人当たり面積">
          <a:extLst>
            <a:ext uri="{FF2B5EF4-FFF2-40B4-BE49-F238E27FC236}">
              <a16:creationId xmlns:a16="http://schemas.microsoft.com/office/drawing/2014/main" id="{B4F6DCBE-A3D5-41F9-9F0E-2560A3E07015}"/>
            </a:ext>
          </a:extLst>
        </xdr:cNvPr>
        <xdr:cNvSpPr txBox="1"/>
      </xdr:nvSpPr>
      <xdr:spPr>
        <a:xfrm>
          <a:off x="9391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40" name="n_2aveValue【図書館】&#10;一人当たり面積">
          <a:extLst>
            <a:ext uri="{FF2B5EF4-FFF2-40B4-BE49-F238E27FC236}">
              <a16:creationId xmlns:a16="http://schemas.microsoft.com/office/drawing/2014/main" id="{14981EDE-673F-4EED-A790-2B18E1B1B4F0}"/>
            </a:ext>
          </a:extLst>
        </xdr:cNvPr>
        <xdr:cNvSpPr txBox="1"/>
      </xdr:nvSpPr>
      <xdr:spPr>
        <a:xfrm>
          <a:off x="8515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108983</xdr:rowOff>
    </xdr:from>
    <xdr:ext cx="469744" cy="259045"/>
    <xdr:sp macro="" textlink="">
      <xdr:nvSpPr>
        <xdr:cNvPr id="141" name="n_3aveValue【図書館】&#10;一人当たり面積">
          <a:extLst>
            <a:ext uri="{FF2B5EF4-FFF2-40B4-BE49-F238E27FC236}">
              <a16:creationId xmlns:a16="http://schemas.microsoft.com/office/drawing/2014/main" id="{943B6110-477F-473D-9B40-AE96A4661519}"/>
            </a:ext>
          </a:extLst>
        </xdr:cNvPr>
        <xdr:cNvSpPr txBox="1"/>
      </xdr:nvSpPr>
      <xdr:spPr>
        <a:xfrm>
          <a:off x="7626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1541</xdr:rowOff>
    </xdr:from>
    <xdr:ext cx="469744" cy="259045"/>
    <xdr:sp macro="" textlink="">
      <xdr:nvSpPr>
        <xdr:cNvPr id="142" name="n_4aveValue【図書館】&#10;一人当たり面積">
          <a:extLst>
            <a:ext uri="{FF2B5EF4-FFF2-40B4-BE49-F238E27FC236}">
              <a16:creationId xmlns:a16="http://schemas.microsoft.com/office/drawing/2014/main" id="{21F65F5B-1154-4C46-A243-8C3EFDEC851F}"/>
            </a:ext>
          </a:extLst>
        </xdr:cNvPr>
        <xdr:cNvSpPr txBox="1"/>
      </xdr:nvSpPr>
      <xdr:spPr>
        <a:xfrm>
          <a:off x="6737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109237</xdr:rowOff>
    </xdr:from>
    <xdr:ext cx="469744" cy="259045"/>
    <xdr:sp macro="" textlink="">
      <xdr:nvSpPr>
        <xdr:cNvPr id="143" name="n_1mainValue【図書館】&#10;一人当たり面積">
          <a:extLst>
            <a:ext uri="{FF2B5EF4-FFF2-40B4-BE49-F238E27FC236}">
              <a16:creationId xmlns:a16="http://schemas.microsoft.com/office/drawing/2014/main" id="{A4AA8AF2-6A0F-4FA8-8BF4-43A62080843D}"/>
            </a:ext>
          </a:extLst>
        </xdr:cNvPr>
        <xdr:cNvSpPr txBox="1"/>
      </xdr:nvSpPr>
      <xdr:spPr>
        <a:xfrm>
          <a:off x="93917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136669</xdr:rowOff>
    </xdr:from>
    <xdr:ext cx="469744" cy="259045"/>
    <xdr:sp macro="" textlink="">
      <xdr:nvSpPr>
        <xdr:cNvPr id="144" name="n_2mainValue【図書館】&#10;一人当たり面積">
          <a:extLst>
            <a:ext uri="{FF2B5EF4-FFF2-40B4-BE49-F238E27FC236}">
              <a16:creationId xmlns:a16="http://schemas.microsoft.com/office/drawing/2014/main" id="{EA209677-CF35-4042-8F3F-9B4C04CB6CE0}"/>
            </a:ext>
          </a:extLst>
        </xdr:cNvPr>
        <xdr:cNvSpPr txBox="1"/>
      </xdr:nvSpPr>
      <xdr:spPr>
        <a:xfrm>
          <a:off x="8515427" y="579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159529</xdr:rowOff>
    </xdr:from>
    <xdr:ext cx="469744" cy="259045"/>
    <xdr:sp macro="" textlink="">
      <xdr:nvSpPr>
        <xdr:cNvPr id="145" name="n_3mainValue【図書館】&#10;一人当たり面積">
          <a:extLst>
            <a:ext uri="{FF2B5EF4-FFF2-40B4-BE49-F238E27FC236}">
              <a16:creationId xmlns:a16="http://schemas.microsoft.com/office/drawing/2014/main" id="{96DDD89C-D1DE-4E39-BF19-E897650983C9}"/>
            </a:ext>
          </a:extLst>
        </xdr:cNvPr>
        <xdr:cNvSpPr txBox="1"/>
      </xdr:nvSpPr>
      <xdr:spPr>
        <a:xfrm>
          <a:off x="76264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15511</xdr:rowOff>
    </xdr:from>
    <xdr:ext cx="469744" cy="259045"/>
    <xdr:sp macro="" textlink="">
      <xdr:nvSpPr>
        <xdr:cNvPr id="146" name="n_4mainValue【図書館】&#10;一人当たり面積">
          <a:extLst>
            <a:ext uri="{FF2B5EF4-FFF2-40B4-BE49-F238E27FC236}">
              <a16:creationId xmlns:a16="http://schemas.microsoft.com/office/drawing/2014/main" id="{988B8C34-0C1A-43E7-B729-E886BE0DE984}"/>
            </a:ext>
          </a:extLst>
        </xdr:cNvPr>
        <xdr:cNvSpPr txBox="1"/>
      </xdr:nvSpPr>
      <xdr:spPr>
        <a:xfrm>
          <a:off x="6737427" y="58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41DAFF4-E331-48A3-9DBB-15160948A0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E81B0A5-C859-4BB5-A71F-8FD2A4FAABA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B0DF211-6ABB-4324-9ADE-2463AC04C01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2ECFC29-D461-426C-BBA4-C22A019A4FE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024C7A0-F128-4D12-BDBE-614A6C242B1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DA7B6E3-2779-4517-BC7C-5B49DC9CED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05CFADB-56D9-4BC2-B19E-1F9B14FECD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10AE07E-FB0B-42AF-8D2B-9436D5DB08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FF19630-1E9C-4137-9831-2D4E354B877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CA129AB-3491-4D71-999C-5FADD1A994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62262CE-6151-4726-A343-B800E61A088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70F2198-68E2-4219-A503-A16B162B7C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AE67CB5-1133-4108-B4FE-A9396224CDF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8A36F2C0-A63E-4CB1-8289-11EDDCF96BB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9FF760E-6786-4815-B40C-4EF5F1F1266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03D0088-8B55-43AD-8315-B0EF4DD0F4A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D1A5507-1A48-4918-9C40-6FD2093F763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3CA7645-E1E1-4082-81BB-8D219DD1E92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9C57E55-CD47-4296-AF94-77C7D3AF6E6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DE7D848-D27C-4435-AE9A-2D5099EA869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5084CC9-A532-44DA-AD23-5E77442BBE5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B2EE172-4604-427C-894D-B1904CC55E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AFAB507-1E73-44D3-A358-FA71C924D98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4891751-1C9B-4606-A94B-C1FE2DFF65C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EB4A5C4B-789B-4FB4-B9F6-DE35BF83E401}"/>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C45F9926-CC18-418E-9581-262779A6CF9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9CAFB0F1-08E2-4EA7-959E-206037B2085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FE1C779-79A7-4B9B-AE8D-3B78A433605C}"/>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60F569C4-E92A-4EF6-839E-5AF8F75F2F42}"/>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152417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B40422F2-EC7F-4A9C-8C12-BD9F91140571}"/>
            </a:ext>
          </a:extLst>
        </xdr:cNvPr>
        <xdr:cNvSpPr txBox="1"/>
      </xdr:nvSpPr>
      <xdr:spPr>
        <a:xfrm>
          <a:off x="4673600" y="10439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C507DB6C-5FC0-4481-8C2A-FB53F41FCA1B}"/>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BDA3307A-2A1B-40AA-8BEE-0CEEE9A29473}"/>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46194060-2035-4983-BBBE-9B37CDC71BA2}"/>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E06448A4-E3F3-4637-81CD-260A86B0FFC2}"/>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F6FAA9A1-DC19-41F6-AA3F-7A30116D2E3E}"/>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289B958-97AA-4FB9-9A79-F76BB4DECE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21C9152-A034-4D79-85C4-661249AA9B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5A61791-1D5E-4912-9BC6-0DB1EC5814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8EAFF03-2F7D-4227-8053-7D7D34ABB4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02824AE-5860-4307-813A-022E58B8696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87" name="楕円 186">
          <a:extLst>
            <a:ext uri="{FF2B5EF4-FFF2-40B4-BE49-F238E27FC236}">
              <a16:creationId xmlns:a16="http://schemas.microsoft.com/office/drawing/2014/main" id="{B862D6C4-400A-49DB-8060-9529ED64B703}"/>
            </a:ext>
          </a:extLst>
        </xdr:cNvPr>
        <xdr:cNvSpPr/>
      </xdr:nvSpPr>
      <xdr:spPr>
        <a:xfrm>
          <a:off x="4584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15A7ED8B-0C3E-46A2-AC5B-F20BCA0D1C3B}"/>
            </a:ext>
          </a:extLst>
        </xdr:cNvPr>
        <xdr:cNvSpPr txBox="1"/>
      </xdr:nvSpPr>
      <xdr:spPr>
        <a:xfrm>
          <a:off x="4673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89" name="楕円 188">
          <a:extLst>
            <a:ext uri="{FF2B5EF4-FFF2-40B4-BE49-F238E27FC236}">
              <a16:creationId xmlns:a16="http://schemas.microsoft.com/office/drawing/2014/main" id="{ACC69BC8-851D-43E4-8315-EFF298B3E002}"/>
            </a:ext>
          </a:extLst>
        </xdr:cNvPr>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118110</xdr:rowOff>
    </xdr:to>
    <xdr:cxnSp macro="">
      <xdr:nvCxnSpPr>
        <xdr:cNvPr id="190" name="直線コネクタ 189">
          <a:extLst>
            <a:ext uri="{FF2B5EF4-FFF2-40B4-BE49-F238E27FC236}">
              <a16:creationId xmlns:a16="http://schemas.microsoft.com/office/drawing/2014/main" id="{0B86876D-BF9C-4D9D-A01C-2E2E8A552FBD}"/>
            </a:ext>
          </a:extLst>
        </xdr:cNvPr>
        <xdr:cNvCxnSpPr/>
      </xdr:nvCxnSpPr>
      <xdr:spPr>
        <a:xfrm>
          <a:off x="3797300" y="10172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91" name="楕円 190">
          <a:extLst>
            <a:ext uri="{FF2B5EF4-FFF2-40B4-BE49-F238E27FC236}">
              <a16:creationId xmlns:a16="http://schemas.microsoft.com/office/drawing/2014/main" id="{1BCBEC23-44EB-4AFB-9DD7-D8214A390294}"/>
            </a:ext>
          </a:extLst>
        </xdr:cNvPr>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60</xdr:row>
      <xdr:rowOff>26670</xdr:rowOff>
    </xdr:to>
    <xdr:cxnSp macro="">
      <xdr:nvCxnSpPr>
        <xdr:cNvPr id="192" name="直線コネクタ 191">
          <a:extLst>
            <a:ext uri="{FF2B5EF4-FFF2-40B4-BE49-F238E27FC236}">
              <a16:creationId xmlns:a16="http://schemas.microsoft.com/office/drawing/2014/main" id="{DFF2CEA4-C535-484C-9A56-AB8C996BF634}"/>
            </a:ext>
          </a:extLst>
        </xdr:cNvPr>
        <xdr:cNvCxnSpPr/>
      </xdr:nvCxnSpPr>
      <xdr:spPr>
        <a:xfrm flipV="1">
          <a:off x="2908300" y="101727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103505</xdr:rowOff>
    </xdr:from>
    <xdr:to>
      <xdr:col>10</xdr:col>
      <xdr:colOff>165100</xdr:colOff>
      <xdr:row>60</xdr:row>
      <xdr:rowOff>33655</xdr:rowOff>
    </xdr:to>
    <xdr:sp macro="" textlink="">
      <xdr:nvSpPr>
        <xdr:cNvPr id="193" name="楕円 192">
          <a:extLst>
            <a:ext uri="{FF2B5EF4-FFF2-40B4-BE49-F238E27FC236}">
              <a16:creationId xmlns:a16="http://schemas.microsoft.com/office/drawing/2014/main" id="{F5692B8F-9D7A-48A1-BE6B-B51DB468C605}"/>
            </a:ext>
          </a:extLst>
        </xdr:cNvPr>
        <xdr:cNvSpPr/>
      </xdr:nvSpPr>
      <xdr:spPr>
        <a:xfrm>
          <a:off x="1968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154305</xdr:rowOff>
    </xdr:from>
    <xdr:to>
      <xdr:col>15</xdr:col>
      <xdr:colOff>50800</xdr:colOff>
      <xdr:row>60</xdr:row>
      <xdr:rowOff>26670</xdr:rowOff>
    </xdr:to>
    <xdr:cxnSp macro="">
      <xdr:nvCxnSpPr>
        <xdr:cNvPr id="194" name="直線コネクタ 193">
          <a:extLst>
            <a:ext uri="{FF2B5EF4-FFF2-40B4-BE49-F238E27FC236}">
              <a16:creationId xmlns:a16="http://schemas.microsoft.com/office/drawing/2014/main" id="{931CDD7A-8511-42C5-A38B-43754E9D5BAC}"/>
            </a:ext>
          </a:extLst>
        </xdr:cNvPr>
        <xdr:cNvCxnSpPr/>
      </xdr:nvCxnSpPr>
      <xdr:spPr>
        <a:xfrm>
          <a:off x="2019300" y="102698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57785</xdr:rowOff>
    </xdr:from>
    <xdr:to>
      <xdr:col>6</xdr:col>
      <xdr:colOff>38100</xdr:colOff>
      <xdr:row>59</xdr:row>
      <xdr:rowOff>159385</xdr:rowOff>
    </xdr:to>
    <xdr:sp macro="" textlink="">
      <xdr:nvSpPr>
        <xdr:cNvPr id="195" name="楕円 194">
          <a:extLst>
            <a:ext uri="{FF2B5EF4-FFF2-40B4-BE49-F238E27FC236}">
              <a16:creationId xmlns:a16="http://schemas.microsoft.com/office/drawing/2014/main" id="{325CF5D6-A898-46E8-81A1-10F7E0CFF6BA}"/>
            </a:ext>
          </a:extLst>
        </xdr:cNvPr>
        <xdr:cNvSpPr/>
      </xdr:nvSpPr>
      <xdr:spPr>
        <a:xfrm>
          <a:off x="1079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108585</xdr:rowOff>
    </xdr:from>
    <xdr:to>
      <xdr:col>10</xdr:col>
      <xdr:colOff>114300</xdr:colOff>
      <xdr:row>59</xdr:row>
      <xdr:rowOff>154305</xdr:rowOff>
    </xdr:to>
    <xdr:cxnSp macro="">
      <xdr:nvCxnSpPr>
        <xdr:cNvPr id="196" name="直線コネクタ 195">
          <a:extLst>
            <a:ext uri="{FF2B5EF4-FFF2-40B4-BE49-F238E27FC236}">
              <a16:creationId xmlns:a16="http://schemas.microsoft.com/office/drawing/2014/main" id="{7F406227-D71E-4F5F-9C9D-F7CEF5A877C9}"/>
            </a:ext>
          </a:extLst>
        </xdr:cNvPr>
        <xdr:cNvCxnSpPr/>
      </xdr:nvCxnSpPr>
      <xdr:spPr>
        <a:xfrm>
          <a:off x="1130300" y="102241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体育館・プール】&#10;有形固定資産減価償却率">
          <a:extLst>
            <a:ext uri="{FF2B5EF4-FFF2-40B4-BE49-F238E27FC236}">
              <a16:creationId xmlns:a16="http://schemas.microsoft.com/office/drawing/2014/main" id="{255DE767-8507-4AFE-A5B2-6E9E20AD7A17}"/>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98" name="n_2aveValue【体育館・プール】&#10;有形固定資産減価償却率">
          <a:extLst>
            <a:ext uri="{FF2B5EF4-FFF2-40B4-BE49-F238E27FC236}">
              <a16:creationId xmlns:a16="http://schemas.microsoft.com/office/drawing/2014/main" id="{EBBB56A0-D6FF-4444-AD4E-D850C6615FDA}"/>
            </a:ext>
          </a:extLst>
        </xdr:cNvPr>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99" name="n_3aveValue【体育館・プール】&#10;有形固定資産減価償却率">
          <a:extLst>
            <a:ext uri="{FF2B5EF4-FFF2-40B4-BE49-F238E27FC236}">
              <a16:creationId xmlns:a16="http://schemas.microsoft.com/office/drawing/2014/main" id="{F47AF8CF-BEC8-4232-9487-EF5E5D696B26}"/>
            </a:ext>
          </a:extLst>
        </xdr:cNvPr>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0" name="n_4aveValue【体育館・プール】&#10;有形固定資産減価償却率">
          <a:extLst>
            <a:ext uri="{FF2B5EF4-FFF2-40B4-BE49-F238E27FC236}">
              <a16:creationId xmlns:a16="http://schemas.microsoft.com/office/drawing/2014/main" id="{4559CA9B-9E4D-4257-A5ED-F8CF4B82F029}"/>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201" name="n_1mainValue【体育館・プール】&#10;有形固定資産減価償却率">
          <a:extLst>
            <a:ext uri="{FF2B5EF4-FFF2-40B4-BE49-F238E27FC236}">
              <a16:creationId xmlns:a16="http://schemas.microsoft.com/office/drawing/2014/main" id="{35A69DF3-0AE4-44DF-8A62-81FB65C49A9C}"/>
            </a:ext>
          </a:extLst>
        </xdr:cNvPr>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93997</xdr:rowOff>
    </xdr:from>
    <xdr:ext cx="405111" cy="259045"/>
    <xdr:sp macro="" textlink="">
      <xdr:nvSpPr>
        <xdr:cNvPr id="202" name="n_2mainValue【体育館・プール】&#10;有形固定資産減価償却率">
          <a:extLst>
            <a:ext uri="{FF2B5EF4-FFF2-40B4-BE49-F238E27FC236}">
              <a16:creationId xmlns:a16="http://schemas.microsoft.com/office/drawing/2014/main" id="{4016C35F-518E-478E-AF45-CB2A16B50419}"/>
            </a:ext>
          </a:extLst>
        </xdr:cNvPr>
        <xdr:cNvSpPr txBox="1"/>
      </xdr:nvSpPr>
      <xdr:spPr>
        <a:xfrm>
          <a:off x="2705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50182</xdr:rowOff>
    </xdr:from>
    <xdr:ext cx="405111" cy="259045"/>
    <xdr:sp macro="" textlink="">
      <xdr:nvSpPr>
        <xdr:cNvPr id="203" name="n_3mainValue【体育館・プール】&#10;有形固定資産減価償却率">
          <a:extLst>
            <a:ext uri="{FF2B5EF4-FFF2-40B4-BE49-F238E27FC236}">
              <a16:creationId xmlns:a16="http://schemas.microsoft.com/office/drawing/2014/main" id="{53517704-7D2F-4246-A758-B31F81A14936}"/>
            </a:ext>
          </a:extLst>
        </xdr:cNvPr>
        <xdr:cNvSpPr txBox="1"/>
      </xdr:nvSpPr>
      <xdr:spPr>
        <a:xfrm>
          <a:off x="1816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4" name="n_4mainValue【体育館・プール】&#10;有形固定資産減価償却率">
          <a:extLst>
            <a:ext uri="{FF2B5EF4-FFF2-40B4-BE49-F238E27FC236}">
              <a16:creationId xmlns:a16="http://schemas.microsoft.com/office/drawing/2014/main" id="{76102F86-8498-48B4-9181-200C159B0C8B}"/>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BD3FBFE-77F3-4568-B447-CE5C88DD6D6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03BDA6A-44A3-4E36-AB12-816443D45D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67EA270-9497-41FF-B088-E11F5683F9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ACE4A4E-3D46-47A6-A5D2-9C557B9D63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AB694C7-2750-4C8A-9E8A-EBB2631B93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395638F-A945-4539-968A-BBF2719E580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ECCB65E-13EE-46C5-94B6-667CE4E3DCC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1A85551-A8E6-4DF3-8A99-2CA4CA87C0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B54B218-47A0-449B-9574-2110E54AF60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209ED7B-26B1-462E-8371-EDD8AE33F74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E1D3E2C-530F-4BE4-98B9-BF98DE23F7F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E3895218-37AC-47E6-BA3C-23A0534347F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C9707C8-A6FC-45DF-865E-34FA95B9E7D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6A6A430-6D23-41F8-A3B9-57AC9689F4A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ACCCD9F-4940-44A1-9210-E2DCC06A381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6EC71EB9-2319-487E-8FD1-F0C69BCEC6A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35CA9E8-6F58-4420-8573-BD2202B6480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DBED2735-FDB3-4803-A5ED-E58FC706FD3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337BD0C-6CE5-421A-8A48-9710F6FA4BD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9FAD65EA-0C9F-4917-9685-A76D27A842E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9D74C23-0028-4603-907B-4868C419F14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045BFCF-2756-48A6-BCDD-DF48B7C31A1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B456DF9-0B76-446B-950B-9A36FA1C55F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4FFD4A8A-905E-48DA-8923-3EA4DCD380CD}"/>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51564158-3487-4DD0-9A41-F8E50AF46F30}"/>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34AA30DC-4D0E-441A-A236-015887B44BFB}"/>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AFC94BBE-8AE7-4B65-897A-52CBF40061F3}"/>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4C095915-33DA-4A4D-973A-B15481F7B541}"/>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233" name="【体育館・プール】&#10;一人当たり面積平均値テキスト">
          <a:extLst>
            <a:ext uri="{FF2B5EF4-FFF2-40B4-BE49-F238E27FC236}">
              <a16:creationId xmlns:a16="http://schemas.microsoft.com/office/drawing/2014/main" id="{519F691F-CBA6-4332-BFE0-DFB4AAC5C9FC}"/>
            </a:ext>
          </a:extLst>
        </xdr:cNvPr>
        <xdr:cNvSpPr txBox="1"/>
      </xdr:nvSpPr>
      <xdr:spPr>
        <a:xfrm>
          <a:off x="10515600" y="1054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F2DF5DA9-837A-4170-ABCD-4C9453E28F83}"/>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6C7DE8CB-8FD4-4767-A5CA-68B417B4A2DA}"/>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597FF22D-87D0-407F-B500-F9DB9B01552E}"/>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D53C5227-4DCE-4E4C-A7A3-91B9E8E953E1}"/>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7229E51E-3F3A-4B8D-BDC6-591035FBF7C0}"/>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7D19E98-9BE1-4C2C-B93D-4F4F347E08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3B14D96-A0AD-428B-9040-81652549C5D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917FD35-C6BB-4B52-BAB4-D79BEB056B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29217E-E899-428C-96CF-AD464E95D5C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5768433-1991-4372-84E5-7F07259FD14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111506</xdr:rowOff>
    </xdr:from>
    <xdr:to>
      <xdr:col>55</xdr:col>
      <xdr:colOff>50800</xdr:colOff>
      <xdr:row>63</xdr:row>
      <xdr:rowOff>41656</xdr:rowOff>
    </xdr:to>
    <xdr:sp macro="" textlink="">
      <xdr:nvSpPr>
        <xdr:cNvPr id="244" name="楕円 243">
          <a:extLst>
            <a:ext uri="{FF2B5EF4-FFF2-40B4-BE49-F238E27FC236}">
              <a16:creationId xmlns:a16="http://schemas.microsoft.com/office/drawing/2014/main" id="{91E4FEA2-09C4-4443-AAED-1B379A1F3204}"/>
            </a:ext>
          </a:extLst>
        </xdr:cNvPr>
        <xdr:cNvSpPr/>
      </xdr:nvSpPr>
      <xdr:spPr>
        <a:xfrm>
          <a:off x="10426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89933</xdr:rowOff>
    </xdr:from>
    <xdr:ext cx="469744" cy="259045"/>
    <xdr:sp macro="" textlink="">
      <xdr:nvSpPr>
        <xdr:cNvPr id="245" name="【体育館・プール】&#10;一人当たり面積該当値テキスト">
          <a:extLst>
            <a:ext uri="{FF2B5EF4-FFF2-40B4-BE49-F238E27FC236}">
              <a16:creationId xmlns:a16="http://schemas.microsoft.com/office/drawing/2014/main" id="{B159A98F-3136-454D-A9E2-7874A4FC8BBB}"/>
            </a:ext>
          </a:extLst>
        </xdr:cNvPr>
        <xdr:cNvSpPr txBox="1"/>
      </xdr:nvSpPr>
      <xdr:spPr>
        <a:xfrm>
          <a:off x="10515600"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116078</xdr:rowOff>
    </xdr:from>
    <xdr:to>
      <xdr:col>50</xdr:col>
      <xdr:colOff>165100</xdr:colOff>
      <xdr:row>63</xdr:row>
      <xdr:rowOff>46228</xdr:rowOff>
    </xdr:to>
    <xdr:sp macro="" textlink="">
      <xdr:nvSpPr>
        <xdr:cNvPr id="246" name="楕円 245">
          <a:extLst>
            <a:ext uri="{FF2B5EF4-FFF2-40B4-BE49-F238E27FC236}">
              <a16:creationId xmlns:a16="http://schemas.microsoft.com/office/drawing/2014/main" id="{3F334C03-50C2-4ED5-85B4-1E3AE1865971}"/>
            </a:ext>
          </a:extLst>
        </xdr:cNvPr>
        <xdr:cNvSpPr/>
      </xdr:nvSpPr>
      <xdr:spPr>
        <a:xfrm>
          <a:off x="9588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162306</xdr:rowOff>
    </xdr:from>
    <xdr:to>
      <xdr:col>55</xdr:col>
      <xdr:colOff>0</xdr:colOff>
      <xdr:row>62</xdr:row>
      <xdr:rowOff>166878</xdr:rowOff>
    </xdr:to>
    <xdr:cxnSp macro="">
      <xdr:nvCxnSpPr>
        <xdr:cNvPr id="247" name="直線コネクタ 246">
          <a:extLst>
            <a:ext uri="{FF2B5EF4-FFF2-40B4-BE49-F238E27FC236}">
              <a16:creationId xmlns:a16="http://schemas.microsoft.com/office/drawing/2014/main" id="{EF275301-0B00-402E-BB4D-EDD01C511715}"/>
            </a:ext>
          </a:extLst>
        </xdr:cNvPr>
        <xdr:cNvCxnSpPr/>
      </xdr:nvCxnSpPr>
      <xdr:spPr>
        <a:xfrm flipV="1">
          <a:off x="9639300" y="107922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121412</xdr:rowOff>
    </xdr:from>
    <xdr:to>
      <xdr:col>46</xdr:col>
      <xdr:colOff>38100</xdr:colOff>
      <xdr:row>63</xdr:row>
      <xdr:rowOff>51562</xdr:rowOff>
    </xdr:to>
    <xdr:sp macro="" textlink="">
      <xdr:nvSpPr>
        <xdr:cNvPr id="248" name="楕円 247">
          <a:extLst>
            <a:ext uri="{FF2B5EF4-FFF2-40B4-BE49-F238E27FC236}">
              <a16:creationId xmlns:a16="http://schemas.microsoft.com/office/drawing/2014/main" id="{704064B5-A1E8-4ADC-8462-6BF41305FE5A}"/>
            </a:ext>
          </a:extLst>
        </xdr:cNvPr>
        <xdr:cNvSpPr/>
      </xdr:nvSpPr>
      <xdr:spPr>
        <a:xfrm>
          <a:off x="8699500" y="107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166878</xdr:rowOff>
    </xdr:from>
    <xdr:to>
      <xdr:col>50</xdr:col>
      <xdr:colOff>114300</xdr:colOff>
      <xdr:row>63</xdr:row>
      <xdr:rowOff>762</xdr:rowOff>
    </xdr:to>
    <xdr:cxnSp macro="">
      <xdr:nvCxnSpPr>
        <xdr:cNvPr id="249" name="直線コネクタ 248">
          <a:extLst>
            <a:ext uri="{FF2B5EF4-FFF2-40B4-BE49-F238E27FC236}">
              <a16:creationId xmlns:a16="http://schemas.microsoft.com/office/drawing/2014/main" id="{E4E2425C-8A2B-488F-A378-F48BB2D90CBC}"/>
            </a:ext>
          </a:extLst>
        </xdr:cNvPr>
        <xdr:cNvCxnSpPr/>
      </xdr:nvCxnSpPr>
      <xdr:spPr>
        <a:xfrm flipV="1">
          <a:off x="8750300" y="1079677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126746</xdr:rowOff>
    </xdr:from>
    <xdr:to>
      <xdr:col>41</xdr:col>
      <xdr:colOff>101600</xdr:colOff>
      <xdr:row>63</xdr:row>
      <xdr:rowOff>56896</xdr:rowOff>
    </xdr:to>
    <xdr:sp macro="" textlink="">
      <xdr:nvSpPr>
        <xdr:cNvPr id="250" name="楕円 249">
          <a:extLst>
            <a:ext uri="{FF2B5EF4-FFF2-40B4-BE49-F238E27FC236}">
              <a16:creationId xmlns:a16="http://schemas.microsoft.com/office/drawing/2014/main" id="{5492C21C-A3BA-4469-8E54-34C3B57E83DE}"/>
            </a:ext>
          </a:extLst>
        </xdr:cNvPr>
        <xdr:cNvSpPr/>
      </xdr:nvSpPr>
      <xdr:spPr>
        <a:xfrm>
          <a:off x="7810500" y="107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xdr:rowOff>
    </xdr:from>
    <xdr:to>
      <xdr:col>45</xdr:col>
      <xdr:colOff>177800</xdr:colOff>
      <xdr:row>63</xdr:row>
      <xdr:rowOff>6096</xdr:rowOff>
    </xdr:to>
    <xdr:cxnSp macro="">
      <xdr:nvCxnSpPr>
        <xdr:cNvPr id="251" name="直線コネクタ 250">
          <a:extLst>
            <a:ext uri="{FF2B5EF4-FFF2-40B4-BE49-F238E27FC236}">
              <a16:creationId xmlns:a16="http://schemas.microsoft.com/office/drawing/2014/main" id="{1323AF44-FFDF-4BDD-A9CB-CFD713040A10}"/>
            </a:ext>
          </a:extLst>
        </xdr:cNvPr>
        <xdr:cNvCxnSpPr/>
      </xdr:nvCxnSpPr>
      <xdr:spPr>
        <a:xfrm flipV="1">
          <a:off x="7861300" y="1080211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132842</xdr:rowOff>
    </xdr:from>
    <xdr:to>
      <xdr:col>36</xdr:col>
      <xdr:colOff>165100</xdr:colOff>
      <xdr:row>63</xdr:row>
      <xdr:rowOff>62992</xdr:rowOff>
    </xdr:to>
    <xdr:sp macro="" textlink="">
      <xdr:nvSpPr>
        <xdr:cNvPr id="252" name="楕円 251">
          <a:extLst>
            <a:ext uri="{FF2B5EF4-FFF2-40B4-BE49-F238E27FC236}">
              <a16:creationId xmlns:a16="http://schemas.microsoft.com/office/drawing/2014/main" id="{DC0EA304-9C42-4B82-913A-19149B858E6B}"/>
            </a:ext>
          </a:extLst>
        </xdr:cNvPr>
        <xdr:cNvSpPr/>
      </xdr:nvSpPr>
      <xdr:spPr>
        <a:xfrm>
          <a:off x="6921500" y="10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6096</xdr:rowOff>
    </xdr:from>
    <xdr:to>
      <xdr:col>41</xdr:col>
      <xdr:colOff>50800</xdr:colOff>
      <xdr:row>63</xdr:row>
      <xdr:rowOff>12192</xdr:rowOff>
    </xdr:to>
    <xdr:cxnSp macro="">
      <xdr:nvCxnSpPr>
        <xdr:cNvPr id="253" name="直線コネクタ 252">
          <a:extLst>
            <a:ext uri="{FF2B5EF4-FFF2-40B4-BE49-F238E27FC236}">
              <a16:creationId xmlns:a16="http://schemas.microsoft.com/office/drawing/2014/main" id="{4B4A6C55-9E2C-4962-877C-4B18B52B96CB}"/>
            </a:ext>
          </a:extLst>
        </xdr:cNvPr>
        <xdr:cNvCxnSpPr/>
      </xdr:nvCxnSpPr>
      <xdr:spPr>
        <a:xfrm flipV="1">
          <a:off x="6972300" y="1080744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254" name="n_1aveValue【体育館・プール】&#10;一人当たり面積">
          <a:extLst>
            <a:ext uri="{FF2B5EF4-FFF2-40B4-BE49-F238E27FC236}">
              <a16:creationId xmlns:a16="http://schemas.microsoft.com/office/drawing/2014/main" id="{32889BDF-F69F-4A1C-9D8F-421E704BD1EE}"/>
            </a:ext>
          </a:extLst>
        </xdr:cNvPr>
        <xdr:cNvSpPr txBox="1"/>
      </xdr:nvSpPr>
      <xdr:spPr>
        <a:xfrm>
          <a:off x="93917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255" name="n_2aveValue【体育館・プール】&#10;一人当たり面積">
          <a:extLst>
            <a:ext uri="{FF2B5EF4-FFF2-40B4-BE49-F238E27FC236}">
              <a16:creationId xmlns:a16="http://schemas.microsoft.com/office/drawing/2014/main" id="{DF328C85-48C1-4810-BD0E-685E5B560071}"/>
            </a:ext>
          </a:extLst>
        </xdr:cNvPr>
        <xdr:cNvSpPr txBox="1"/>
      </xdr:nvSpPr>
      <xdr:spPr>
        <a:xfrm>
          <a:off x="8515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256" name="n_3aveValue【体育館・プール】&#10;一人当たり面積">
          <a:extLst>
            <a:ext uri="{FF2B5EF4-FFF2-40B4-BE49-F238E27FC236}">
              <a16:creationId xmlns:a16="http://schemas.microsoft.com/office/drawing/2014/main" id="{99A7F3B1-AF00-4805-8E62-F94BAA1273BE}"/>
            </a:ext>
          </a:extLst>
        </xdr:cNvPr>
        <xdr:cNvSpPr txBox="1"/>
      </xdr:nvSpPr>
      <xdr:spPr>
        <a:xfrm>
          <a:off x="7626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257" name="n_4aveValue【体育館・プール】&#10;一人当たり面積">
          <a:extLst>
            <a:ext uri="{FF2B5EF4-FFF2-40B4-BE49-F238E27FC236}">
              <a16:creationId xmlns:a16="http://schemas.microsoft.com/office/drawing/2014/main" id="{5C73CFB3-62A7-4025-9E06-C14B4A55BD65}"/>
            </a:ext>
          </a:extLst>
        </xdr:cNvPr>
        <xdr:cNvSpPr txBox="1"/>
      </xdr:nvSpPr>
      <xdr:spPr>
        <a:xfrm>
          <a:off x="6737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37355</xdr:rowOff>
    </xdr:from>
    <xdr:ext cx="469744" cy="259045"/>
    <xdr:sp macro="" textlink="">
      <xdr:nvSpPr>
        <xdr:cNvPr id="258" name="n_1mainValue【体育館・プール】&#10;一人当たり面積">
          <a:extLst>
            <a:ext uri="{FF2B5EF4-FFF2-40B4-BE49-F238E27FC236}">
              <a16:creationId xmlns:a16="http://schemas.microsoft.com/office/drawing/2014/main" id="{047BC03C-FB7A-4023-B77F-845F92B27E24}"/>
            </a:ext>
          </a:extLst>
        </xdr:cNvPr>
        <xdr:cNvSpPr txBox="1"/>
      </xdr:nvSpPr>
      <xdr:spPr>
        <a:xfrm>
          <a:off x="93917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42689</xdr:rowOff>
    </xdr:from>
    <xdr:ext cx="469744" cy="259045"/>
    <xdr:sp macro="" textlink="">
      <xdr:nvSpPr>
        <xdr:cNvPr id="259" name="n_2mainValue【体育館・プール】&#10;一人当たり面積">
          <a:extLst>
            <a:ext uri="{FF2B5EF4-FFF2-40B4-BE49-F238E27FC236}">
              <a16:creationId xmlns:a16="http://schemas.microsoft.com/office/drawing/2014/main" id="{50E19446-7032-4FB5-8F09-897DD8B06E71}"/>
            </a:ext>
          </a:extLst>
        </xdr:cNvPr>
        <xdr:cNvSpPr txBox="1"/>
      </xdr:nvSpPr>
      <xdr:spPr>
        <a:xfrm>
          <a:off x="8515427" y="108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48023</xdr:rowOff>
    </xdr:from>
    <xdr:ext cx="469744" cy="259045"/>
    <xdr:sp macro="" textlink="">
      <xdr:nvSpPr>
        <xdr:cNvPr id="260" name="n_3mainValue【体育館・プール】&#10;一人当たり面積">
          <a:extLst>
            <a:ext uri="{FF2B5EF4-FFF2-40B4-BE49-F238E27FC236}">
              <a16:creationId xmlns:a16="http://schemas.microsoft.com/office/drawing/2014/main" id="{90E8E387-BFC4-437D-B3ED-96CDCDBAFC6D}"/>
            </a:ext>
          </a:extLst>
        </xdr:cNvPr>
        <xdr:cNvSpPr txBox="1"/>
      </xdr:nvSpPr>
      <xdr:spPr>
        <a:xfrm>
          <a:off x="7626427" y="108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54119</xdr:rowOff>
    </xdr:from>
    <xdr:ext cx="469744" cy="259045"/>
    <xdr:sp macro="" textlink="">
      <xdr:nvSpPr>
        <xdr:cNvPr id="261" name="n_4mainValue【体育館・プール】&#10;一人当たり面積">
          <a:extLst>
            <a:ext uri="{FF2B5EF4-FFF2-40B4-BE49-F238E27FC236}">
              <a16:creationId xmlns:a16="http://schemas.microsoft.com/office/drawing/2014/main" id="{EB86D67F-3E93-4119-A906-D0447229CA1C}"/>
            </a:ext>
          </a:extLst>
        </xdr:cNvPr>
        <xdr:cNvSpPr txBox="1"/>
      </xdr:nvSpPr>
      <xdr:spPr>
        <a:xfrm>
          <a:off x="6737427" y="108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89B8B8B-3167-4DED-98F2-CD8D05397F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B0005FF-9C64-4C68-B75F-7E1B138DC4B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AB0A019-57E1-4206-8899-B7A44B840D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0A80D72-D0C9-4B5A-BF56-6E63CF9D06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723D42D-0E22-49FA-91C9-E3F6768D57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DA6B369-02C7-4CFD-AE71-477742C8EE5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392DA5A-3248-4E18-828E-E53E692D0F5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259178C-8C7F-4578-A0FA-960E8F6D52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BA1B777-9C7A-481B-A595-C5A975A49A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0654EE4-555B-4C75-B65A-F41F19788D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47EF955-34A6-434F-93E6-899BDE4E7F4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A5B29AB8-44B6-4B8C-AAAA-92EFEBCB139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B2715BE-A6EC-470E-8323-A876CED8B2F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8E2FD4A-090A-47D4-969A-BAD911F0FB8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C5B69277-12BE-4AEE-81D5-75022846027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B7A9886-A127-4C34-8AB5-DB15E21177D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266D4852-A6B2-41E9-A87C-A7D21D2BF2A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7999EA6-D72F-4952-BB9C-96C45693456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DA92ECE3-A7EE-4D7D-9ACE-0FB57F02B46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D5D3774-7DC6-4441-992A-83CD7D08643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74E63566-4CC6-4C62-81DC-97A9878403C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D0291F9F-5AEC-4747-A9F8-3429DB178E7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8DE4BDC7-06BB-4625-B18B-399FC62D831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B240FC4-6A4D-4053-BACB-DFB1C201FA3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2CA12894-47F8-41AC-B48F-F6146A0C12E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DC4CF6A6-291A-4108-9564-DE617F8BDB44}"/>
            </a:ext>
          </a:extLst>
        </xdr:cNvPr>
        <xdr:cNvCxnSpPr/>
      </xdr:nvCxnSpPr>
      <xdr:spPr>
        <a:xfrm flipV="1">
          <a:off x="4634865"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EB1A02C1-5CE2-4F3E-B3C5-2C9B42E0A72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9A0C12F4-C7DD-4EB1-98B0-FC38ABE817E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C42DF9E6-00D7-4833-B256-B735B4B51515}"/>
            </a:ext>
          </a:extLst>
        </xdr:cNvPr>
        <xdr:cNvSpPr txBox="1"/>
      </xdr:nvSpPr>
      <xdr:spPr>
        <a:xfrm>
          <a:off x="4673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91" name="直線コネクタ 290">
          <a:extLst>
            <a:ext uri="{FF2B5EF4-FFF2-40B4-BE49-F238E27FC236}">
              <a16:creationId xmlns:a16="http://schemas.microsoft.com/office/drawing/2014/main" id="{035277A9-C7F4-45DB-A1BA-9A0FD117AA09}"/>
            </a:ext>
          </a:extLst>
        </xdr:cNvPr>
        <xdr:cNvCxnSpPr/>
      </xdr:nvCxnSpPr>
      <xdr:spPr>
        <a:xfrm>
          <a:off x="4546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106153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3AA52944-FE1E-4392-929B-FBDE0567887E}"/>
            </a:ext>
          </a:extLst>
        </xdr:cNvPr>
        <xdr:cNvSpPr txBox="1"/>
      </xdr:nvSpPr>
      <xdr:spPr>
        <a:xfrm>
          <a:off x="4673600" y="1416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93" name="フローチャート: 判断 292">
          <a:extLst>
            <a:ext uri="{FF2B5EF4-FFF2-40B4-BE49-F238E27FC236}">
              <a16:creationId xmlns:a16="http://schemas.microsoft.com/office/drawing/2014/main" id="{38658ED7-CC0F-4042-87F9-BC0065A0C963}"/>
            </a:ext>
          </a:extLst>
        </xdr:cNvPr>
        <xdr:cNvSpPr/>
      </xdr:nvSpPr>
      <xdr:spPr>
        <a:xfrm>
          <a:off x="4584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94" name="フローチャート: 判断 293">
          <a:extLst>
            <a:ext uri="{FF2B5EF4-FFF2-40B4-BE49-F238E27FC236}">
              <a16:creationId xmlns:a16="http://schemas.microsoft.com/office/drawing/2014/main" id="{632A9FFF-AD48-4041-B969-77A60489A152}"/>
            </a:ext>
          </a:extLst>
        </xdr:cNvPr>
        <xdr:cNvSpPr/>
      </xdr:nvSpPr>
      <xdr:spPr>
        <a:xfrm>
          <a:off x="3746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95" name="フローチャート: 判断 294">
          <a:extLst>
            <a:ext uri="{FF2B5EF4-FFF2-40B4-BE49-F238E27FC236}">
              <a16:creationId xmlns:a16="http://schemas.microsoft.com/office/drawing/2014/main" id="{A9E306E4-D124-4F56-A1D6-F1DFD381D8B7}"/>
            </a:ext>
          </a:extLst>
        </xdr:cNvPr>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EE0E5B46-3EB4-4709-9AE9-0A5A8CC2145A}"/>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297" name="フローチャート: 判断 296">
          <a:extLst>
            <a:ext uri="{FF2B5EF4-FFF2-40B4-BE49-F238E27FC236}">
              <a16:creationId xmlns:a16="http://schemas.microsoft.com/office/drawing/2014/main" id="{6B14D485-471B-4688-9AE7-47B6947B0AEC}"/>
            </a:ext>
          </a:extLst>
        </xdr:cNvPr>
        <xdr:cNvSpPr/>
      </xdr:nvSpPr>
      <xdr:spPr>
        <a:xfrm>
          <a:off x="1079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F0FCF96-3692-49CD-95E8-702E19A5B1A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67480D6-8759-4283-A1B6-D72B3204E2B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A6DC176-545F-4B38-BC1B-8F6191742C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36E9EAB-0E59-43D3-941A-30D8C4EE8F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F7D8A57-28D6-4910-8CFF-84677AB88A7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xdr:rowOff>
    </xdr:from>
    <xdr:to>
      <xdr:col>24</xdr:col>
      <xdr:colOff>114300</xdr:colOff>
      <xdr:row>80</xdr:row>
      <xdr:rowOff>110127</xdr:rowOff>
    </xdr:to>
    <xdr:sp macro="" textlink="">
      <xdr:nvSpPr>
        <xdr:cNvPr id="303" name="楕円 302">
          <a:extLst>
            <a:ext uri="{FF2B5EF4-FFF2-40B4-BE49-F238E27FC236}">
              <a16:creationId xmlns:a16="http://schemas.microsoft.com/office/drawing/2014/main" id="{D6DF6E53-C1F6-4E12-98E7-00439C32304A}"/>
            </a:ext>
          </a:extLst>
        </xdr:cNvPr>
        <xdr:cNvSpPr/>
      </xdr:nvSpPr>
      <xdr:spPr>
        <a:xfrm>
          <a:off x="45847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31404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9C5F24A-3E78-4B34-B584-9F0D076EC28C}"/>
            </a:ext>
          </a:extLst>
        </xdr:cNvPr>
        <xdr:cNvSpPr txBox="1"/>
      </xdr:nvSpPr>
      <xdr:spPr>
        <a:xfrm>
          <a:off x="4673600" y="1357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104866</xdr:rowOff>
    </xdr:from>
    <xdr:to>
      <xdr:col>20</xdr:col>
      <xdr:colOff>38100</xdr:colOff>
      <xdr:row>80</xdr:row>
      <xdr:rowOff>35016</xdr:rowOff>
    </xdr:to>
    <xdr:sp macro="" textlink="">
      <xdr:nvSpPr>
        <xdr:cNvPr id="305" name="楕円 304">
          <a:extLst>
            <a:ext uri="{FF2B5EF4-FFF2-40B4-BE49-F238E27FC236}">
              <a16:creationId xmlns:a16="http://schemas.microsoft.com/office/drawing/2014/main" id="{FF69E0DF-0EEE-4087-9CC1-D15524688B14}"/>
            </a:ext>
          </a:extLst>
        </xdr:cNvPr>
        <xdr:cNvSpPr/>
      </xdr:nvSpPr>
      <xdr:spPr>
        <a:xfrm>
          <a:off x="3746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155666</xdr:rowOff>
    </xdr:from>
    <xdr:to>
      <xdr:col>24</xdr:col>
      <xdr:colOff>63500</xdr:colOff>
      <xdr:row>80</xdr:row>
      <xdr:rowOff>59327</xdr:rowOff>
    </xdr:to>
    <xdr:cxnSp macro="">
      <xdr:nvCxnSpPr>
        <xdr:cNvPr id="306" name="直線コネクタ 305">
          <a:extLst>
            <a:ext uri="{FF2B5EF4-FFF2-40B4-BE49-F238E27FC236}">
              <a16:creationId xmlns:a16="http://schemas.microsoft.com/office/drawing/2014/main" id="{318511CC-FBC5-4BC4-8C31-85926990251E}"/>
            </a:ext>
          </a:extLst>
        </xdr:cNvPr>
        <xdr:cNvCxnSpPr/>
      </xdr:nvCxnSpPr>
      <xdr:spPr>
        <a:xfrm>
          <a:off x="3797300" y="1370021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29755</xdr:rowOff>
    </xdr:from>
    <xdr:to>
      <xdr:col>15</xdr:col>
      <xdr:colOff>101600</xdr:colOff>
      <xdr:row>79</xdr:row>
      <xdr:rowOff>131355</xdr:rowOff>
    </xdr:to>
    <xdr:sp macro="" textlink="">
      <xdr:nvSpPr>
        <xdr:cNvPr id="307" name="楕円 306">
          <a:extLst>
            <a:ext uri="{FF2B5EF4-FFF2-40B4-BE49-F238E27FC236}">
              <a16:creationId xmlns:a16="http://schemas.microsoft.com/office/drawing/2014/main" id="{941AEC5A-F616-4A5B-846D-25573B9DC79D}"/>
            </a:ext>
          </a:extLst>
        </xdr:cNvPr>
        <xdr:cNvSpPr/>
      </xdr:nvSpPr>
      <xdr:spPr>
        <a:xfrm>
          <a:off x="2857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80555</xdr:rowOff>
    </xdr:from>
    <xdr:to>
      <xdr:col>19</xdr:col>
      <xdr:colOff>177800</xdr:colOff>
      <xdr:row>79</xdr:row>
      <xdr:rowOff>155666</xdr:rowOff>
    </xdr:to>
    <xdr:cxnSp macro="">
      <xdr:nvCxnSpPr>
        <xdr:cNvPr id="308" name="直線コネクタ 307">
          <a:extLst>
            <a:ext uri="{FF2B5EF4-FFF2-40B4-BE49-F238E27FC236}">
              <a16:creationId xmlns:a16="http://schemas.microsoft.com/office/drawing/2014/main" id="{CFEC6332-D0FD-40D9-AF5D-CAB66AB3C977}"/>
            </a:ext>
          </a:extLst>
        </xdr:cNvPr>
        <xdr:cNvCxnSpPr/>
      </xdr:nvCxnSpPr>
      <xdr:spPr>
        <a:xfrm>
          <a:off x="2908300" y="1362510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126093</xdr:rowOff>
    </xdr:from>
    <xdr:to>
      <xdr:col>10</xdr:col>
      <xdr:colOff>165100</xdr:colOff>
      <xdr:row>79</xdr:row>
      <xdr:rowOff>56243</xdr:rowOff>
    </xdr:to>
    <xdr:sp macro="" textlink="">
      <xdr:nvSpPr>
        <xdr:cNvPr id="309" name="楕円 308">
          <a:extLst>
            <a:ext uri="{FF2B5EF4-FFF2-40B4-BE49-F238E27FC236}">
              <a16:creationId xmlns:a16="http://schemas.microsoft.com/office/drawing/2014/main" id="{B9E3FFC8-A303-437F-88D3-EBB4E592FF0F}"/>
            </a:ext>
          </a:extLst>
        </xdr:cNvPr>
        <xdr:cNvSpPr/>
      </xdr:nvSpPr>
      <xdr:spPr>
        <a:xfrm>
          <a:off x="1968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5443</xdr:rowOff>
    </xdr:from>
    <xdr:to>
      <xdr:col>15</xdr:col>
      <xdr:colOff>50800</xdr:colOff>
      <xdr:row>79</xdr:row>
      <xdr:rowOff>80555</xdr:rowOff>
    </xdr:to>
    <xdr:cxnSp macro="">
      <xdr:nvCxnSpPr>
        <xdr:cNvPr id="310" name="直線コネクタ 309">
          <a:extLst>
            <a:ext uri="{FF2B5EF4-FFF2-40B4-BE49-F238E27FC236}">
              <a16:creationId xmlns:a16="http://schemas.microsoft.com/office/drawing/2014/main" id="{B134BE1D-260D-485A-83FE-1ADF96E18ED9}"/>
            </a:ext>
          </a:extLst>
        </xdr:cNvPr>
        <xdr:cNvCxnSpPr/>
      </xdr:nvCxnSpPr>
      <xdr:spPr>
        <a:xfrm>
          <a:off x="2019300" y="1354999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50981</xdr:rowOff>
    </xdr:from>
    <xdr:to>
      <xdr:col>6</xdr:col>
      <xdr:colOff>38100</xdr:colOff>
      <xdr:row>78</xdr:row>
      <xdr:rowOff>152581</xdr:rowOff>
    </xdr:to>
    <xdr:sp macro="" textlink="">
      <xdr:nvSpPr>
        <xdr:cNvPr id="311" name="楕円 310">
          <a:extLst>
            <a:ext uri="{FF2B5EF4-FFF2-40B4-BE49-F238E27FC236}">
              <a16:creationId xmlns:a16="http://schemas.microsoft.com/office/drawing/2014/main" id="{E356E499-2D35-4D66-8700-3DFC43925197}"/>
            </a:ext>
          </a:extLst>
        </xdr:cNvPr>
        <xdr:cNvSpPr/>
      </xdr:nvSpPr>
      <xdr:spPr>
        <a:xfrm>
          <a:off x="1079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101781</xdr:rowOff>
    </xdr:from>
    <xdr:to>
      <xdr:col>10</xdr:col>
      <xdr:colOff>114300</xdr:colOff>
      <xdr:row>79</xdr:row>
      <xdr:rowOff>5443</xdr:rowOff>
    </xdr:to>
    <xdr:cxnSp macro="">
      <xdr:nvCxnSpPr>
        <xdr:cNvPr id="312" name="直線コネクタ 311">
          <a:extLst>
            <a:ext uri="{FF2B5EF4-FFF2-40B4-BE49-F238E27FC236}">
              <a16:creationId xmlns:a16="http://schemas.microsoft.com/office/drawing/2014/main" id="{7E559684-FD39-4A97-BA1B-46CFD98D09EC}"/>
            </a:ext>
          </a:extLst>
        </xdr:cNvPr>
        <xdr:cNvCxnSpPr/>
      </xdr:nvCxnSpPr>
      <xdr:spPr>
        <a:xfrm>
          <a:off x="1130300" y="1347488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60433</xdr:rowOff>
    </xdr:from>
    <xdr:ext cx="405111" cy="259045"/>
    <xdr:sp macro="" textlink="">
      <xdr:nvSpPr>
        <xdr:cNvPr id="313" name="n_1aveValue【福祉施設】&#10;有形固定資産減価償却率">
          <a:extLst>
            <a:ext uri="{FF2B5EF4-FFF2-40B4-BE49-F238E27FC236}">
              <a16:creationId xmlns:a16="http://schemas.microsoft.com/office/drawing/2014/main" id="{996C0705-AEEA-4A71-AE8E-AB232EF9212C}"/>
            </a:ext>
          </a:extLst>
        </xdr:cNvPr>
        <xdr:cNvSpPr txBox="1"/>
      </xdr:nvSpPr>
      <xdr:spPr>
        <a:xfrm>
          <a:off x="35820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314" name="n_2aveValue【福祉施設】&#10;有形固定資産減価償却率">
          <a:extLst>
            <a:ext uri="{FF2B5EF4-FFF2-40B4-BE49-F238E27FC236}">
              <a16:creationId xmlns:a16="http://schemas.microsoft.com/office/drawing/2014/main" id="{2F6E798B-0665-40AF-98DC-02B34CEBAC8C}"/>
            </a:ext>
          </a:extLst>
        </xdr:cNvPr>
        <xdr:cNvSpPr txBox="1"/>
      </xdr:nvSpPr>
      <xdr:spPr>
        <a:xfrm>
          <a:off x="2705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5" name="n_3aveValue【福祉施設】&#10;有形固定資産減価償却率">
          <a:extLst>
            <a:ext uri="{FF2B5EF4-FFF2-40B4-BE49-F238E27FC236}">
              <a16:creationId xmlns:a16="http://schemas.microsoft.com/office/drawing/2014/main" id="{1AB694AC-F9CD-4925-BAC2-08B3BDB4944F}"/>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156771</xdr:rowOff>
    </xdr:from>
    <xdr:ext cx="405111" cy="259045"/>
    <xdr:sp macro="" textlink="">
      <xdr:nvSpPr>
        <xdr:cNvPr id="316" name="n_4aveValue【福祉施設】&#10;有形固定資産減価償却率">
          <a:extLst>
            <a:ext uri="{FF2B5EF4-FFF2-40B4-BE49-F238E27FC236}">
              <a16:creationId xmlns:a16="http://schemas.microsoft.com/office/drawing/2014/main" id="{B95E42FB-F792-4B8C-93FF-4408835F6E7D}"/>
            </a:ext>
          </a:extLst>
        </xdr:cNvPr>
        <xdr:cNvSpPr txBox="1"/>
      </xdr:nvSpPr>
      <xdr:spPr>
        <a:xfrm>
          <a:off x="927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51543</xdr:rowOff>
    </xdr:from>
    <xdr:ext cx="405111" cy="259045"/>
    <xdr:sp macro="" textlink="">
      <xdr:nvSpPr>
        <xdr:cNvPr id="317" name="n_1mainValue【福祉施設】&#10;有形固定資産減価償却率">
          <a:extLst>
            <a:ext uri="{FF2B5EF4-FFF2-40B4-BE49-F238E27FC236}">
              <a16:creationId xmlns:a16="http://schemas.microsoft.com/office/drawing/2014/main" id="{463C2300-BB43-43B1-B0E2-247B681660F4}"/>
            </a:ext>
          </a:extLst>
        </xdr:cNvPr>
        <xdr:cNvSpPr txBox="1"/>
      </xdr:nvSpPr>
      <xdr:spPr>
        <a:xfrm>
          <a:off x="35820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147882</xdr:rowOff>
    </xdr:from>
    <xdr:ext cx="405111" cy="259045"/>
    <xdr:sp macro="" textlink="">
      <xdr:nvSpPr>
        <xdr:cNvPr id="318" name="n_2mainValue【福祉施設】&#10;有形固定資産減価償却率">
          <a:extLst>
            <a:ext uri="{FF2B5EF4-FFF2-40B4-BE49-F238E27FC236}">
              <a16:creationId xmlns:a16="http://schemas.microsoft.com/office/drawing/2014/main" id="{9232ED61-CA33-4093-8307-44CF6C7E885A}"/>
            </a:ext>
          </a:extLst>
        </xdr:cNvPr>
        <xdr:cNvSpPr txBox="1"/>
      </xdr:nvSpPr>
      <xdr:spPr>
        <a:xfrm>
          <a:off x="2705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72770</xdr:rowOff>
    </xdr:from>
    <xdr:ext cx="405111" cy="259045"/>
    <xdr:sp macro="" textlink="">
      <xdr:nvSpPr>
        <xdr:cNvPr id="319" name="n_3mainValue【福祉施設】&#10;有形固定資産減価償却率">
          <a:extLst>
            <a:ext uri="{FF2B5EF4-FFF2-40B4-BE49-F238E27FC236}">
              <a16:creationId xmlns:a16="http://schemas.microsoft.com/office/drawing/2014/main" id="{501B6A75-E42C-42C1-9ECF-584B114D0076}"/>
            </a:ext>
          </a:extLst>
        </xdr:cNvPr>
        <xdr:cNvSpPr txBox="1"/>
      </xdr:nvSpPr>
      <xdr:spPr>
        <a:xfrm>
          <a:off x="18167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169108</xdr:rowOff>
    </xdr:from>
    <xdr:ext cx="405111" cy="259045"/>
    <xdr:sp macro="" textlink="">
      <xdr:nvSpPr>
        <xdr:cNvPr id="320" name="n_4mainValue【福祉施設】&#10;有形固定資産減価償却率">
          <a:extLst>
            <a:ext uri="{FF2B5EF4-FFF2-40B4-BE49-F238E27FC236}">
              <a16:creationId xmlns:a16="http://schemas.microsoft.com/office/drawing/2014/main" id="{FB8FAFE3-22DC-48F9-847D-45CA00DD7C57}"/>
            </a:ext>
          </a:extLst>
        </xdr:cNvPr>
        <xdr:cNvSpPr txBox="1"/>
      </xdr:nvSpPr>
      <xdr:spPr>
        <a:xfrm>
          <a:off x="9277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BE205A5-8E48-4959-9042-1524B99DD4D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8B4C06C-9787-4A68-8CB9-140E7376923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5FFB26D-24BF-4AE1-A6FC-6CC28BE328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543D2DA-3B73-4CA6-92C2-A377348A19D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BA05FC1-8390-4770-AA77-E6C0376E875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2026713-0F6A-4BBB-B3A7-6847CD0B3CC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74FCA71-683C-4FDB-A2B9-C016E64201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33D4978-A0B7-4C14-BFD5-647E91F5E5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C0D6B4B-447E-4E63-B946-AA0FE0AC8C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FAD94F2-74C1-4753-910C-C55C30C297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AFA03D56-4C11-4EAE-B8C8-C834EE4D8EF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27412774-568C-468A-A379-1D74E222D72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1F647952-8F94-44BC-9115-687678B62C6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290EB158-075E-4FE2-AFA4-594A1796907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EC575E7E-304D-4F6C-B1D9-CFE693AF091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3006F4D-BC9C-4D42-B713-32C28C9C700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4807B842-A2CA-4C56-90F1-DEC77313B28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80BA581F-0327-4019-8D6E-4B2E141C25B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19BD056B-1392-41DD-925B-38911167097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4626EC6F-938C-4A54-9B09-E894467826B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7239B21A-A2CE-4C5D-9AB9-79B4A81F603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3CC2FBCA-4D59-4FD2-9E8B-10D404DBC38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465905F-1EE7-4748-B676-3DA5544C619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BF80D782-582B-486F-AFD6-5140432D425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F5A95FD8-09C5-4B59-A5D4-103D07CD31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346" name="直線コネクタ 345">
          <a:extLst>
            <a:ext uri="{FF2B5EF4-FFF2-40B4-BE49-F238E27FC236}">
              <a16:creationId xmlns:a16="http://schemas.microsoft.com/office/drawing/2014/main" id="{5DD1FFE6-733A-4872-A314-C54C9E83B752}"/>
            </a:ext>
          </a:extLst>
        </xdr:cNvPr>
        <xdr:cNvCxnSpPr/>
      </xdr:nvCxnSpPr>
      <xdr:spPr>
        <a:xfrm flipV="1">
          <a:off x="10476865" y="13270774"/>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7" name="【福祉施設】&#10;一人当たり面積最小値テキスト">
          <a:extLst>
            <a:ext uri="{FF2B5EF4-FFF2-40B4-BE49-F238E27FC236}">
              <a16:creationId xmlns:a16="http://schemas.microsoft.com/office/drawing/2014/main" id="{EFB37CFE-A766-42AD-8FD3-D88F7E957CB8}"/>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8" name="直線コネクタ 347">
          <a:extLst>
            <a:ext uri="{FF2B5EF4-FFF2-40B4-BE49-F238E27FC236}">
              <a16:creationId xmlns:a16="http://schemas.microsoft.com/office/drawing/2014/main" id="{F1F8380D-79E5-4A47-A217-FEC0F7512C63}"/>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349" name="【福祉施設】&#10;一人当たり面積最大値テキスト">
          <a:extLst>
            <a:ext uri="{FF2B5EF4-FFF2-40B4-BE49-F238E27FC236}">
              <a16:creationId xmlns:a16="http://schemas.microsoft.com/office/drawing/2014/main" id="{CC7D6317-831F-4E32-B238-B2CC2D711D26}"/>
            </a:ext>
          </a:extLst>
        </xdr:cNvPr>
        <xdr:cNvSpPr txBox="1"/>
      </xdr:nvSpPr>
      <xdr:spPr>
        <a:xfrm>
          <a:off x="10515600" y="130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350" name="直線コネクタ 349">
          <a:extLst>
            <a:ext uri="{FF2B5EF4-FFF2-40B4-BE49-F238E27FC236}">
              <a16:creationId xmlns:a16="http://schemas.microsoft.com/office/drawing/2014/main" id="{457F3020-A06F-4600-A54F-B2CF9391AC65}"/>
            </a:ext>
          </a:extLst>
        </xdr:cNvPr>
        <xdr:cNvCxnSpPr/>
      </xdr:nvCxnSpPr>
      <xdr:spPr>
        <a:xfrm>
          <a:off x="10388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51" name="【福祉施設】&#10;一人当たり面積平均値テキスト">
          <a:extLst>
            <a:ext uri="{FF2B5EF4-FFF2-40B4-BE49-F238E27FC236}">
              <a16:creationId xmlns:a16="http://schemas.microsoft.com/office/drawing/2014/main" id="{D6321F54-96D2-4420-BBDD-8974CD863520}"/>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52" name="フローチャート: 判断 351">
          <a:extLst>
            <a:ext uri="{FF2B5EF4-FFF2-40B4-BE49-F238E27FC236}">
              <a16:creationId xmlns:a16="http://schemas.microsoft.com/office/drawing/2014/main" id="{3CB859B4-5AAF-4F52-B0DF-F9D3E35F6338}"/>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353" name="フローチャート: 判断 352">
          <a:extLst>
            <a:ext uri="{FF2B5EF4-FFF2-40B4-BE49-F238E27FC236}">
              <a16:creationId xmlns:a16="http://schemas.microsoft.com/office/drawing/2014/main" id="{2F26DB11-F1D1-4A05-82A0-C5B1D1264AB2}"/>
            </a:ext>
          </a:extLst>
        </xdr:cNvPr>
        <xdr:cNvSpPr/>
      </xdr:nvSpPr>
      <xdr:spPr>
        <a:xfrm>
          <a:off x="95885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354" name="フローチャート: 判断 353">
          <a:extLst>
            <a:ext uri="{FF2B5EF4-FFF2-40B4-BE49-F238E27FC236}">
              <a16:creationId xmlns:a16="http://schemas.microsoft.com/office/drawing/2014/main" id="{7F61360B-9A33-407F-B269-DF7A16A5FA1F}"/>
            </a:ext>
          </a:extLst>
        </xdr:cNvPr>
        <xdr:cNvSpPr/>
      </xdr:nvSpPr>
      <xdr:spPr>
        <a:xfrm>
          <a:off x="8699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355" name="フローチャート: 判断 354">
          <a:extLst>
            <a:ext uri="{FF2B5EF4-FFF2-40B4-BE49-F238E27FC236}">
              <a16:creationId xmlns:a16="http://schemas.microsoft.com/office/drawing/2014/main" id="{5A7BDBE0-E5BE-4E59-8B46-C575C93D37AF}"/>
            </a:ext>
          </a:extLst>
        </xdr:cNvPr>
        <xdr:cNvSpPr/>
      </xdr:nvSpPr>
      <xdr:spPr>
        <a:xfrm>
          <a:off x="7810500" y="1441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356" name="フローチャート: 判断 355">
          <a:extLst>
            <a:ext uri="{FF2B5EF4-FFF2-40B4-BE49-F238E27FC236}">
              <a16:creationId xmlns:a16="http://schemas.microsoft.com/office/drawing/2014/main" id="{D61EE26B-1165-4896-85BD-D785F9C48E36}"/>
            </a:ext>
          </a:extLst>
        </xdr:cNvPr>
        <xdr:cNvSpPr/>
      </xdr:nvSpPr>
      <xdr:spPr>
        <a:xfrm>
          <a:off x="6921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1E6C788-566D-4E9C-A986-4FDAF9D6393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ABF782F-C833-4EA5-8BCC-D0D2EFFB7A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8677A4A-D1BA-4EE3-811A-BF75B2425B2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7F64BAD-13C0-43D6-852A-B87B0E1ED9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AE7E531-C894-4369-9B05-2CFA2889AA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82006</xdr:rowOff>
    </xdr:from>
    <xdr:to>
      <xdr:col>55</xdr:col>
      <xdr:colOff>50800</xdr:colOff>
      <xdr:row>87</xdr:row>
      <xdr:rowOff>12156</xdr:rowOff>
    </xdr:to>
    <xdr:sp macro="" textlink="">
      <xdr:nvSpPr>
        <xdr:cNvPr id="362" name="楕円 361">
          <a:extLst>
            <a:ext uri="{FF2B5EF4-FFF2-40B4-BE49-F238E27FC236}">
              <a16:creationId xmlns:a16="http://schemas.microsoft.com/office/drawing/2014/main" id="{7F80E315-11B6-4770-AC78-FDCA3163C9E6}"/>
            </a:ext>
          </a:extLst>
        </xdr:cNvPr>
        <xdr:cNvSpPr/>
      </xdr:nvSpPr>
      <xdr:spPr>
        <a:xfrm>
          <a:off x="104267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168383</xdr:rowOff>
    </xdr:from>
    <xdr:ext cx="469744" cy="259045"/>
    <xdr:sp macro="" textlink="">
      <xdr:nvSpPr>
        <xdr:cNvPr id="363" name="【福祉施設】&#10;一人当たり面積該当値テキスト">
          <a:extLst>
            <a:ext uri="{FF2B5EF4-FFF2-40B4-BE49-F238E27FC236}">
              <a16:creationId xmlns:a16="http://schemas.microsoft.com/office/drawing/2014/main" id="{D3FA4E5F-0F13-4CB0-896C-C7168A52FFBE}"/>
            </a:ext>
          </a:extLst>
        </xdr:cNvPr>
        <xdr:cNvSpPr txBox="1"/>
      </xdr:nvSpPr>
      <xdr:spPr>
        <a:xfrm>
          <a:off x="10515600" y="1474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82006</xdr:rowOff>
    </xdr:from>
    <xdr:to>
      <xdr:col>50</xdr:col>
      <xdr:colOff>165100</xdr:colOff>
      <xdr:row>87</xdr:row>
      <xdr:rowOff>12156</xdr:rowOff>
    </xdr:to>
    <xdr:sp macro="" textlink="">
      <xdr:nvSpPr>
        <xdr:cNvPr id="364" name="楕円 363">
          <a:extLst>
            <a:ext uri="{FF2B5EF4-FFF2-40B4-BE49-F238E27FC236}">
              <a16:creationId xmlns:a16="http://schemas.microsoft.com/office/drawing/2014/main" id="{2E4214C6-FB63-4314-AA55-1C587CEFA9D3}"/>
            </a:ext>
          </a:extLst>
        </xdr:cNvPr>
        <xdr:cNvSpPr/>
      </xdr:nvSpPr>
      <xdr:spPr>
        <a:xfrm>
          <a:off x="9588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132806</xdr:rowOff>
    </xdr:from>
    <xdr:to>
      <xdr:col>55</xdr:col>
      <xdr:colOff>0</xdr:colOff>
      <xdr:row>86</xdr:row>
      <xdr:rowOff>132806</xdr:rowOff>
    </xdr:to>
    <xdr:cxnSp macro="">
      <xdr:nvCxnSpPr>
        <xdr:cNvPr id="365" name="直線コネクタ 364">
          <a:extLst>
            <a:ext uri="{FF2B5EF4-FFF2-40B4-BE49-F238E27FC236}">
              <a16:creationId xmlns:a16="http://schemas.microsoft.com/office/drawing/2014/main" id="{00D2927E-D104-4824-A72E-15D3E4C6541A}"/>
            </a:ext>
          </a:extLst>
        </xdr:cNvPr>
        <xdr:cNvCxnSpPr/>
      </xdr:nvCxnSpPr>
      <xdr:spPr>
        <a:xfrm>
          <a:off x="9639300" y="14877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83638</xdr:rowOff>
    </xdr:from>
    <xdr:to>
      <xdr:col>46</xdr:col>
      <xdr:colOff>38100</xdr:colOff>
      <xdr:row>87</xdr:row>
      <xdr:rowOff>13788</xdr:rowOff>
    </xdr:to>
    <xdr:sp macro="" textlink="">
      <xdr:nvSpPr>
        <xdr:cNvPr id="366" name="楕円 365">
          <a:extLst>
            <a:ext uri="{FF2B5EF4-FFF2-40B4-BE49-F238E27FC236}">
              <a16:creationId xmlns:a16="http://schemas.microsoft.com/office/drawing/2014/main" id="{1F5871F7-6501-4C3D-A745-2E4575DF9831}"/>
            </a:ext>
          </a:extLst>
        </xdr:cNvPr>
        <xdr:cNvSpPr/>
      </xdr:nvSpPr>
      <xdr:spPr>
        <a:xfrm>
          <a:off x="8699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132806</xdr:rowOff>
    </xdr:from>
    <xdr:to>
      <xdr:col>50</xdr:col>
      <xdr:colOff>114300</xdr:colOff>
      <xdr:row>86</xdr:row>
      <xdr:rowOff>134438</xdr:rowOff>
    </xdr:to>
    <xdr:cxnSp macro="">
      <xdr:nvCxnSpPr>
        <xdr:cNvPr id="367" name="直線コネクタ 366">
          <a:extLst>
            <a:ext uri="{FF2B5EF4-FFF2-40B4-BE49-F238E27FC236}">
              <a16:creationId xmlns:a16="http://schemas.microsoft.com/office/drawing/2014/main" id="{7D37FFE3-E0CA-4812-82E3-944E7BB48164}"/>
            </a:ext>
          </a:extLst>
        </xdr:cNvPr>
        <xdr:cNvCxnSpPr/>
      </xdr:nvCxnSpPr>
      <xdr:spPr>
        <a:xfrm flipV="1">
          <a:off x="8750300" y="148775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83638</xdr:rowOff>
    </xdr:from>
    <xdr:to>
      <xdr:col>41</xdr:col>
      <xdr:colOff>101600</xdr:colOff>
      <xdr:row>87</xdr:row>
      <xdr:rowOff>13788</xdr:rowOff>
    </xdr:to>
    <xdr:sp macro="" textlink="">
      <xdr:nvSpPr>
        <xdr:cNvPr id="368" name="楕円 367">
          <a:extLst>
            <a:ext uri="{FF2B5EF4-FFF2-40B4-BE49-F238E27FC236}">
              <a16:creationId xmlns:a16="http://schemas.microsoft.com/office/drawing/2014/main" id="{122A5E0D-2A6E-49BD-BC6B-92D8EC11895C}"/>
            </a:ext>
          </a:extLst>
        </xdr:cNvPr>
        <xdr:cNvSpPr/>
      </xdr:nvSpPr>
      <xdr:spPr>
        <a:xfrm>
          <a:off x="7810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134438</xdr:rowOff>
    </xdr:from>
    <xdr:to>
      <xdr:col>45</xdr:col>
      <xdr:colOff>177800</xdr:colOff>
      <xdr:row>86</xdr:row>
      <xdr:rowOff>134438</xdr:rowOff>
    </xdr:to>
    <xdr:cxnSp macro="">
      <xdr:nvCxnSpPr>
        <xdr:cNvPr id="369" name="直線コネクタ 368">
          <a:extLst>
            <a:ext uri="{FF2B5EF4-FFF2-40B4-BE49-F238E27FC236}">
              <a16:creationId xmlns:a16="http://schemas.microsoft.com/office/drawing/2014/main" id="{6B99F18A-B6CE-4DC4-9459-9177B0CC8CA6}"/>
            </a:ext>
          </a:extLst>
        </xdr:cNvPr>
        <xdr:cNvCxnSpPr/>
      </xdr:nvCxnSpPr>
      <xdr:spPr>
        <a:xfrm>
          <a:off x="7861300" y="14879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85271</xdr:rowOff>
    </xdr:from>
    <xdr:to>
      <xdr:col>36</xdr:col>
      <xdr:colOff>165100</xdr:colOff>
      <xdr:row>87</xdr:row>
      <xdr:rowOff>15421</xdr:rowOff>
    </xdr:to>
    <xdr:sp macro="" textlink="">
      <xdr:nvSpPr>
        <xdr:cNvPr id="370" name="楕円 369">
          <a:extLst>
            <a:ext uri="{FF2B5EF4-FFF2-40B4-BE49-F238E27FC236}">
              <a16:creationId xmlns:a16="http://schemas.microsoft.com/office/drawing/2014/main" id="{D0C4BB04-205E-4034-859B-6BC64395D057}"/>
            </a:ext>
          </a:extLst>
        </xdr:cNvPr>
        <xdr:cNvSpPr/>
      </xdr:nvSpPr>
      <xdr:spPr>
        <a:xfrm>
          <a:off x="6921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134438</xdr:rowOff>
    </xdr:from>
    <xdr:to>
      <xdr:col>41</xdr:col>
      <xdr:colOff>50800</xdr:colOff>
      <xdr:row>86</xdr:row>
      <xdr:rowOff>136071</xdr:rowOff>
    </xdr:to>
    <xdr:cxnSp macro="">
      <xdr:nvCxnSpPr>
        <xdr:cNvPr id="371" name="直線コネクタ 370">
          <a:extLst>
            <a:ext uri="{FF2B5EF4-FFF2-40B4-BE49-F238E27FC236}">
              <a16:creationId xmlns:a16="http://schemas.microsoft.com/office/drawing/2014/main" id="{DA5A2444-D453-46CC-87A8-173E01B0951A}"/>
            </a:ext>
          </a:extLst>
        </xdr:cNvPr>
        <xdr:cNvCxnSpPr/>
      </xdr:nvCxnSpPr>
      <xdr:spPr>
        <a:xfrm flipV="1">
          <a:off x="6972300" y="148791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7456</xdr:rowOff>
    </xdr:from>
    <xdr:ext cx="469744" cy="259045"/>
    <xdr:sp macro="" textlink="">
      <xdr:nvSpPr>
        <xdr:cNvPr id="372" name="n_1aveValue【福祉施設】&#10;一人当たり面積">
          <a:extLst>
            <a:ext uri="{FF2B5EF4-FFF2-40B4-BE49-F238E27FC236}">
              <a16:creationId xmlns:a16="http://schemas.microsoft.com/office/drawing/2014/main" id="{C57EBAE1-8DFD-461A-909F-52B1E008345B}"/>
            </a:ext>
          </a:extLst>
        </xdr:cNvPr>
        <xdr:cNvSpPr txBox="1"/>
      </xdr:nvSpPr>
      <xdr:spPr>
        <a:xfrm>
          <a:off x="9391727"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40113</xdr:rowOff>
    </xdr:from>
    <xdr:ext cx="469744" cy="259045"/>
    <xdr:sp macro="" textlink="">
      <xdr:nvSpPr>
        <xdr:cNvPr id="373" name="n_2aveValue【福祉施設】&#10;一人当たり面積">
          <a:extLst>
            <a:ext uri="{FF2B5EF4-FFF2-40B4-BE49-F238E27FC236}">
              <a16:creationId xmlns:a16="http://schemas.microsoft.com/office/drawing/2014/main" id="{D3B82B5F-D7C7-41BF-BFA7-7029D19CB670}"/>
            </a:ext>
          </a:extLst>
        </xdr:cNvPr>
        <xdr:cNvSpPr txBox="1"/>
      </xdr:nvSpPr>
      <xdr:spPr>
        <a:xfrm>
          <a:off x="85154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374" name="n_3aveValue【福祉施設】&#10;一人当たり面積">
          <a:extLst>
            <a:ext uri="{FF2B5EF4-FFF2-40B4-BE49-F238E27FC236}">
              <a16:creationId xmlns:a16="http://schemas.microsoft.com/office/drawing/2014/main" id="{E1460F20-962F-4D69-A94B-912403AC1025}"/>
            </a:ext>
          </a:extLst>
        </xdr:cNvPr>
        <xdr:cNvSpPr txBox="1"/>
      </xdr:nvSpPr>
      <xdr:spPr>
        <a:xfrm>
          <a:off x="76264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164209</xdr:rowOff>
    </xdr:from>
    <xdr:ext cx="469744" cy="259045"/>
    <xdr:sp macro="" textlink="">
      <xdr:nvSpPr>
        <xdr:cNvPr id="375" name="n_4aveValue【福祉施設】&#10;一人当たり面積">
          <a:extLst>
            <a:ext uri="{FF2B5EF4-FFF2-40B4-BE49-F238E27FC236}">
              <a16:creationId xmlns:a16="http://schemas.microsoft.com/office/drawing/2014/main" id="{B4F7360C-12D2-4276-B9B5-38BA019B2B5B}"/>
            </a:ext>
          </a:extLst>
        </xdr:cNvPr>
        <xdr:cNvSpPr txBox="1"/>
      </xdr:nvSpPr>
      <xdr:spPr>
        <a:xfrm>
          <a:off x="6737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3283</xdr:rowOff>
    </xdr:from>
    <xdr:ext cx="469744" cy="259045"/>
    <xdr:sp macro="" textlink="">
      <xdr:nvSpPr>
        <xdr:cNvPr id="376" name="n_1mainValue【福祉施設】&#10;一人当たり面積">
          <a:extLst>
            <a:ext uri="{FF2B5EF4-FFF2-40B4-BE49-F238E27FC236}">
              <a16:creationId xmlns:a16="http://schemas.microsoft.com/office/drawing/2014/main" id="{40A1AEA3-08DD-4D87-AAA8-BFB762296BC4}"/>
            </a:ext>
          </a:extLst>
        </xdr:cNvPr>
        <xdr:cNvSpPr txBox="1"/>
      </xdr:nvSpPr>
      <xdr:spPr>
        <a:xfrm>
          <a:off x="93917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4915</xdr:rowOff>
    </xdr:from>
    <xdr:ext cx="469744" cy="259045"/>
    <xdr:sp macro="" textlink="">
      <xdr:nvSpPr>
        <xdr:cNvPr id="377" name="n_2mainValue【福祉施設】&#10;一人当たり面積">
          <a:extLst>
            <a:ext uri="{FF2B5EF4-FFF2-40B4-BE49-F238E27FC236}">
              <a16:creationId xmlns:a16="http://schemas.microsoft.com/office/drawing/2014/main" id="{7354BE4B-9B0C-4AB0-AB5F-AB2B8CB68A6A}"/>
            </a:ext>
          </a:extLst>
        </xdr:cNvPr>
        <xdr:cNvSpPr txBox="1"/>
      </xdr:nvSpPr>
      <xdr:spPr>
        <a:xfrm>
          <a:off x="8515427" y="1492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4915</xdr:rowOff>
    </xdr:from>
    <xdr:ext cx="469744" cy="259045"/>
    <xdr:sp macro="" textlink="">
      <xdr:nvSpPr>
        <xdr:cNvPr id="378" name="n_3mainValue【福祉施設】&#10;一人当たり面積">
          <a:extLst>
            <a:ext uri="{FF2B5EF4-FFF2-40B4-BE49-F238E27FC236}">
              <a16:creationId xmlns:a16="http://schemas.microsoft.com/office/drawing/2014/main" id="{BF498A77-B3E2-4A01-8ED3-E35F59E7A206}"/>
            </a:ext>
          </a:extLst>
        </xdr:cNvPr>
        <xdr:cNvSpPr txBox="1"/>
      </xdr:nvSpPr>
      <xdr:spPr>
        <a:xfrm>
          <a:off x="7626427" y="1492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6548</xdr:rowOff>
    </xdr:from>
    <xdr:ext cx="469744" cy="259045"/>
    <xdr:sp macro="" textlink="">
      <xdr:nvSpPr>
        <xdr:cNvPr id="379" name="n_4mainValue【福祉施設】&#10;一人当たり面積">
          <a:extLst>
            <a:ext uri="{FF2B5EF4-FFF2-40B4-BE49-F238E27FC236}">
              <a16:creationId xmlns:a16="http://schemas.microsoft.com/office/drawing/2014/main" id="{515E60C5-1D77-4F48-8786-A37E8E573CBF}"/>
            </a:ext>
          </a:extLst>
        </xdr:cNvPr>
        <xdr:cNvSpPr txBox="1"/>
      </xdr:nvSpPr>
      <xdr:spPr>
        <a:xfrm>
          <a:off x="6737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E934482-08B2-4217-AF23-AB36CC1700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AE5F510-A580-4E19-99C5-BECCFFF0C36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0D0BA99-5FD7-4CDC-BFEE-EFAA25656F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9ABB492D-3D2A-4B72-AE74-CE31AB5DBE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63626EE-1BDD-491F-A498-A51B23E16C9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00F1014-6D05-4E0F-B3FE-A8C345CF5C8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90BFCAD-BE3A-4C20-B24A-2BC15C0D79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70D0E79-1090-4E1A-A771-36562F96C78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2A0CCE56-C555-44F3-96FB-15AD2BDD0B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AB84D396-E342-4086-9C48-C74D25469F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337F966C-F002-4E19-8D14-4585CB47EB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927292C4-0CFA-4CCD-9323-F84E1C52F1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BE85FB9C-701E-46DB-8BBB-25959A6C4A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E64018B8-D252-4BAB-B7B3-EE6D0A2CE97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F86D10EF-5853-451A-829F-CF4DC703F0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252CEAEE-A48B-4659-B290-98F2FA62516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95A06304-4890-4BC3-A793-D4F4291F1EE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2BF1836C-9F13-4D54-B6A4-597A52FA46C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504ABA5F-6C53-4928-BBD3-E2925144082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997974F5-F5CA-4148-899C-56D22983FD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F7D46102-33A9-48F8-BFA1-5556749A07C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26311C9E-AADA-4781-BE05-F81ED871BE6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F8E46331-6EB5-4F40-8193-281AA46C2E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AFAC24FD-E7F0-46AD-BF2A-1B7FC30693C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EF3C02E6-1D35-4E0C-B682-30C30F082EA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21551D7-C1C0-4076-B305-E6ACDC6FF8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8F70C480-C98C-4BA9-9D64-638A520A8B9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6D39207A-1A77-4B41-AD22-6B4015F5E83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DECBD26E-B65C-4B87-A6E2-1DD04EC3E3B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AC4502AA-19BF-426D-A4F3-CEC38D4A8E9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DBB50E90-3022-48AE-894E-93755DFB329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7D84C2EC-1CAD-4AB5-BE5B-1934AE41A8B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F38F5BCF-11CA-4290-8E30-6649D022A1E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5CF2BC3A-1BC2-430F-B924-26FB834ED01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B321C40E-6239-48AA-A727-86B97016524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B06FD0F1-D0A8-4E70-8F76-52251ABD7BA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8A08C56D-E563-4CEC-8DEA-49F1C985D95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6AE909EE-65B4-4044-B90B-CA76031A04C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D0D5BEE2-6D62-4285-BC42-C672E2146C7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63FDD1D8-0529-4B53-AD3E-EAF0DD21920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B78FCC75-FA04-4B71-9C80-1271EDC8B59D}"/>
            </a:ext>
          </a:extLst>
        </xdr:cNvPr>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2948519A-A768-4C96-A2FF-7C451DF2287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1FC50727-7BA8-48B4-A144-F7C8F4B3EA2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58AC90E7-8A4D-4810-B627-823FF7797B5C}"/>
            </a:ext>
          </a:extLst>
        </xdr:cNvPr>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424" name="直線コネクタ 423">
          <a:extLst>
            <a:ext uri="{FF2B5EF4-FFF2-40B4-BE49-F238E27FC236}">
              <a16:creationId xmlns:a16="http://schemas.microsoft.com/office/drawing/2014/main" id="{71204B02-6008-4431-BF65-89580C123812}"/>
            </a:ext>
          </a:extLst>
        </xdr:cNvPr>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66692</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ACB2F564-C78A-45FB-B132-58C34FB5B32E}"/>
            </a:ext>
          </a:extLst>
        </xdr:cNvPr>
        <xdr:cNvSpPr txBox="1"/>
      </xdr:nvSpPr>
      <xdr:spPr>
        <a:xfrm>
          <a:off x="16357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426" name="フローチャート: 判断 425">
          <a:extLst>
            <a:ext uri="{FF2B5EF4-FFF2-40B4-BE49-F238E27FC236}">
              <a16:creationId xmlns:a16="http://schemas.microsoft.com/office/drawing/2014/main" id="{079FD461-863A-40E0-BBB2-E02E91CC0911}"/>
            </a:ext>
          </a:extLst>
        </xdr:cNvPr>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27" name="フローチャート: 判断 426">
          <a:extLst>
            <a:ext uri="{FF2B5EF4-FFF2-40B4-BE49-F238E27FC236}">
              <a16:creationId xmlns:a16="http://schemas.microsoft.com/office/drawing/2014/main" id="{DA7388AC-F6A0-4AE1-A53F-1DEE96C2BEFC}"/>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28" name="フローチャート: 判断 427">
          <a:extLst>
            <a:ext uri="{FF2B5EF4-FFF2-40B4-BE49-F238E27FC236}">
              <a16:creationId xmlns:a16="http://schemas.microsoft.com/office/drawing/2014/main" id="{DC786A29-5F04-4C20-8316-78BB2251F111}"/>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9" name="フローチャート: 判断 428">
          <a:extLst>
            <a:ext uri="{FF2B5EF4-FFF2-40B4-BE49-F238E27FC236}">
              <a16:creationId xmlns:a16="http://schemas.microsoft.com/office/drawing/2014/main" id="{6F666C01-CFF8-462C-9202-2E89CF8020C0}"/>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30" name="フローチャート: 判断 429">
          <a:extLst>
            <a:ext uri="{FF2B5EF4-FFF2-40B4-BE49-F238E27FC236}">
              <a16:creationId xmlns:a16="http://schemas.microsoft.com/office/drawing/2014/main" id="{AB68048C-804C-4BDA-8DC7-86C28B834801}"/>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628660E-A43F-480B-9521-383F785F314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595604D-7B5A-4430-927C-9AC74BF97A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DFA6A01-4A26-417F-8868-77748019FF6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BC4569C-19A4-4F9F-99F7-D2FD450AAE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5ED9274-848A-4F19-9765-4BE24705268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6" name="楕円 435">
          <a:extLst>
            <a:ext uri="{FF2B5EF4-FFF2-40B4-BE49-F238E27FC236}">
              <a16:creationId xmlns:a16="http://schemas.microsoft.com/office/drawing/2014/main" id="{67AA8743-332F-43AF-9A7B-59358B4B73A7}"/>
            </a:ext>
          </a:extLst>
        </xdr:cNvPr>
        <xdr:cNvSpPr/>
      </xdr:nvSpPr>
      <xdr:spPr>
        <a:xfrm>
          <a:off x="16268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292A1328-923D-42A9-8C57-8AC57AD23997}"/>
            </a:ext>
          </a:extLst>
        </xdr:cNvPr>
        <xdr:cNvSpPr txBox="1"/>
      </xdr:nvSpPr>
      <xdr:spPr>
        <a:xfrm>
          <a:off x="16357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438" name="楕円 437">
          <a:extLst>
            <a:ext uri="{FF2B5EF4-FFF2-40B4-BE49-F238E27FC236}">
              <a16:creationId xmlns:a16="http://schemas.microsoft.com/office/drawing/2014/main" id="{C8FC6B95-9432-44BE-832F-73D228BEB1B5}"/>
            </a:ext>
          </a:extLst>
        </xdr:cNvPr>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81915</xdr:rowOff>
    </xdr:to>
    <xdr:cxnSp macro="">
      <xdr:nvCxnSpPr>
        <xdr:cNvPr id="439" name="直線コネクタ 438">
          <a:extLst>
            <a:ext uri="{FF2B5EF4-FFF2-40B4-BE49-F238E27FC236}">
              <a16:creationId xmlns:a16="http://schemas.microsoft.com/office/drawing/2014/main" id="{DF844E23-2530-4F81-878E-47E8B47C6C29}"/>
            </a:ext>
          </a:extLst>
        </xdr:cNvPr>
        <xdr:cNvCxnSpPr/>
      </xdr:nvCxnSpPr>
      <xdr:spPr>
        <a:xfrm>
          <a:off x="15481300" y="633984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29210</xdr:rowOff>
    </xdr:from>
    <xdr:to>
      <xdr:col>76</xdr:col>
      <xdr:colOff>165100</xdr:colOff>
      <xdr:row>36</xdr:row>
      <xdr:rowOff>130810</xdr:rowOff>
    </xdr:to>
    <xdr:sp macro="" textlink="">
      <xdr:nvSpPr>
        <xdr:cNvPr id="440" name="楕円 439">
          <a:extLst>
            <a:ext uri="{FF2B5EF4-FFF2-40B4-BE49-F238E27FC236}">
              <a16:creationId xmlns:a16="http://schemas.microsoft.com/office/drawing/2014/main" id="{FE3933AA-ADB9-4AF6-9733-6A1315369C21}"/>
            </a:ext>
          </a:extLst>
        </xdr:cNvPr>
        <xdr:cNvSpPr/>
      </xdr:nvSpPr>
      <xdr:spPr>
        <a:xfrm>
          <a:off x="1454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80010</xdr:rowOff>
    </xdr:from>
    <xdr:to>
      <xdr:col>81</xdr:col>
      <xdr:colOff>50800</xdr:colOff>
      <xdr:row>36</xdr:row>
      <xdr:rowOff>167640</xdr:rowOff>
    </xdr:to>
    <xdr:cxnSp macro="">
      <xdr:nvCxnSpPr>
        <xdr:cNvPr id="441" name="直線コネクタ 440">
          <a:extLst>
            <a:ext uri="{FF2B5EF4-FFF2-40B4-BE49-F238E27FC236}">
              <a16:creationId xmlns:a16="http://schemas.microsoft.com/office/drawing/2014/main" id="{B19A0BF0-B096-41C0-B40D-AE81063865B1}"/>
            </a:ext>
          </a:extLst>
        </xdr:cNvPr>
        <xdr:cNvCxnSpPr/>
      </xdr:nvCxnSpPr>
      <xdr:spPr>
        <a:xfrm>
          <a:off x="14592300" y="62522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114935</xdr:rowOff>
    </xdr:from>
    <xdr:to>
      <xdr:col>72</xdr:col>
      <xdr:colOff>38100</xdr:colOff>
      <xdr:row>36</xdr:row>
      <xdr:rowOff>45085</xdr:rowOff>
    </xdr:to>
    <xdr:sp macro="" textlink="">
      <xdr:nvSpPr>
        <xdr:cNvPr id="442" name="楕円 441">
          <a:extLst>
            <a:ext uri="{FF2B5EF4-FFF2-40B4-BE49-F238E27FC236}">
              <a16:creationId xmlns:a16="http://schemas.microsoft.com/office/drawing/2014/main" id="{F85B907C-212C-446A-8A3A-03EE987CEBD1}"/>
            </a:ext>
          </a:extLst>
        </xdr:cNvPr>
        <xdr:cNvSpPr/>
      </xdr:nvSpPr>
      <xdr:spPr>
        <a:xfrm>
          <a:off x="13652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165735</xdr:rowOff>
    </xdr:from>
    <xdr:to>
      <xdr:col>76</xdr:col>
      <xdr:colOff>114300</xdr:colOff>
      <xdr:row>36</xdr:row>
      <xdr:rowOff>80010</xdr:rowOff>
    </xdr:to>
    <xdr:cxnSp macro="">
      <xdr:nvCxnSpPr>
        <xdr:cNvPr id="443" name="直線コネクタ 442">
          <a:extLst>
            <a:ext uri="{FF2B5EF4-FFF2-40B4-BE49-F238E27FC236}">
              <a16:creationId xmlns:a16="http://schemas.microsoft.com/office/drawing/2014/main" id="{B3090E54-4255-499C-BEAB-BDBEFD62E141}"/>
            </a:ext>
          </a:extLst>
        </xdr:cNvPr>
        <xdr:cNvCxnSpPr/>
      </xdr:nvCxnSpPr>
      <xdr:spPr>
        <a:xfrm>
          <a:off x="13703300" y="61664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29210</xdr:rowOff>
    </xdr:from>
    <xdr:to>
      <xdr:col>67</xdr:col>
      <xdr:colOff>101600</xdr:colOff>
      <xdr:row>35</xdr:row>
      <xdr:rowOff>130810</xdr:rowOff>
    </xdr:to>
    <xdr:sp macro="" textlink="">
      <xdr:nvSpPr>
        <xdr:cNvPr id="444" name="楕円 443">
          <a:extLst>
            <a:ext uri="{FF2B5EF4-FFF2-40B4-BE49-F238E27FC236}">
              <a16:creationId xmlns:a16="http://schemas.microsoft.com/office/drawing/2014/main" id="{D41A4018-CB7D-4648-8680-9FCCCA8D0B10}"/>
            </a:ext>
          </a:extLst>
        </xdr:cNvPr>
        <xdr:cNvSpPr/>
      </xdr:nvSpPr>
      <xdr:spPr>
        <a:xfrm>
          <a:off x="12763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80010</xdr:rowOff>
    </xdr:from>
    <xdr:to>
      <xdr:col>71</xdr:col>
      <xdr:colOff>177800</xdr:colOff>
      <xdr:row>35</xdr:row>
      <xdr:rowOff>165735</xdr:rowOff>
    </xdr:to>
    <xdr:cxnSp macro="">
      <xdr:nvCxnSpPr>
        <xdr:cNvPr id="445" name="直線コネクタ 444">
          <a:extLst>
            <a:ext uri="{FF2B5EF4-FFF2-40B4-BE49-F238E27FC236}">
              <a16:creationId xmlns:a16="http://schemas.microsoft.com/office/drawing/2014/main" id="{226C1124-442C-4291-ADD2-30933BE7974E}"/>
            </a:ext>
          </a:extLst>
        </xdr:cNvPr>
        <xdr:cNvCxnSpPr/>
      </xdr:nvCxnSpPr>
      <xdr:spPr>
        <a:xfrm>
          <a:off x="12814300" y="60807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3708FF4E-4126-4935-8338-212D755DC3E2}"/>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EC9BC391-E5EB-4188-9CF2-CC1E5E5B5F46}"/>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F64FC71C-6DB7-488A-A0F7-9DEBDFA3F463}"/>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F8135798-CD55-4058-9EB2-82FDF6BCCC15}"/>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B0D5159B-433D-46C3-8FAC-2004FD279FC2}"/>
            </a:ext>
          </a:extLst>
        </xdr:cNvPr>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147337</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DE8F023-9936-4854-A931-5392606B466C}"/>
            </a:ext>
          </a:extLst>
        </xdr:cNvPr>
        <xdr:cNvSpPr txBox="1"/>
      </xdr:nvSpPr>
      <xdr:spPr>
        <a:xfrm>
          <a:off x="14389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61612</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1D8E13EE-2E68-434B-A98F-2DE2C729FBC3}"/>
            </a:ext>
          </a:extLst>
        </xdr:cNvPr>
        <xdr:cNvSpPr txBox="1"/>
      </xdr:nvSpPr>
      <xdr:spPr>
        <a:xfrm>
          <a:off x="13500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147337</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B7D43B79-F68B-4D0A-8024-7C2B66ACEE67}"/>
            </a:ext>
          </a:extLst>
        </xdr:cNvPr>
        <xdr:cNvSpPr txBox="1"/>
      </xdr:nvSpPr>
      <xdr:spPr>
        <a:xfrm>
          <a:off x="12611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334F85C8-C0C7-483F-BD31-EE1C4B20133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A162E463-4CBE-44A5-B304-19A6901D99A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2DE3FDF-98DA-4301-8277-CFC3552F77E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784E99CD-F2ED-4827-9B2D-4C278E0044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88DCE7FE-06CF-4D3D-98B4-50D30D9C8F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2A9C88B-2380-498E-BBA0-2E33C2521C5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2DAB104C-1A54-435A-8908-C1A426DA5F6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997825A3-FAC3-4D51-8253-919E8D26BF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FB5C96F4-37EC-4C13-AC85-644A4A7AAF7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892F6D50-3880-44D3-BAF6-72481BAA409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FD718712-ED5A-4AEF-9830-F880E7DDB99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83C5B774-ADBE-4E78-913E-2D6900DE882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3083E552-DA71-460E-B8FD-7E7F894A2F0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3F7D82C4-678B-456C-8349-E17FD228173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EC5E2E51-80D1-4C23-BF0C-F7C0DFDA6D6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9" name="テキスト ボックス 468">
          <a:extLst>
            <a:ext uri="{FF2B5EF4-FFF2-40B4-BE49-F238E27FC236}">
              <a16:creationId xmlns:a16="http://schemas.microsoft.com/office/drawing/2014/main" id="{A004C797-7262-4E96-A76F-A77BEEC1691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E5E8C8A6-8E86-46C6-B3C7-5599298BE64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1" name="テキスト ボックス 470">
          <a:extLst>
            <a:ext uri="{FF2B5EF4-FFF2-40B4-BE49-F238E27FC236}">
              <a16:creationId xmlns:a16="http://schemas.microsoft.com/office/drawing/2014/main" id="{EDE9F3D5-1AC4-4923-9DC0-EACBF69B696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F681A024-D7EF-41EE-815D-85D2318C17C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3" name="テキスト ボックス 472">
          <a:extLst>
            <a:ext uri="{FF2B5EF4-FFF2-40B4-BE49-F238E27FC236}">
              <a16:creationId xmlns:a16="http://schemas.microsoft.com/office/drawing/2014/main" id="{0BC16502-E8E5-4D42-9AB6-4ECA713B3F9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300BD7E6-463B-4CE6-B4E4-CBB0D9F113D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2CA98A13-29E6-4075-8620-D412AB4FA56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1D51A2BA-E6D8-4E2A-A43B-5381AEF86E7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477" name="直線コネクタ 476">
          <a:extLst>
            <a:ext uri="{FF2B5EF4-FFF2-40B4-BE49-F238E27FC236}">
              <a16:creationId xmlns:a16="http://schemas.microsoft.com/office/drawing/2014/main" id="{0A9C5333-DD76-42AE-9778-3FB54E3AF891}"/>
            </a:ext>
          </a:extLst>
        </xdr:cNvPr>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34D54E73-936D-4329-B3BB-EBF6480E87D9}"/>
            </a:ext>
          </a:extLst>
        </xdr:cNvPr>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479" name="直線コネクタ 478">
          <a:extLst>
            <a:ext uri="{FF2B5EF4-FFF2-40B4-BE49-F238E27FC236}">
              <a16:creationId xmlns:a16="http://schemas.microsoft.com/office/drawing/2014/main" id="{7A5AA5CA-3FAF-4061-AD59-A5A5230D69A4}"/>
            </a:ext>
          </a:extLst>
        </xdr:cNvPr>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363B143E-60EB-4C16-BA44-0B79CE57539B}"/>
            </a:ext>
          </a:extLst>
        </xdr:cNvPr>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481" name="直線コネクタ 480">
          <a:extLst>
            <a:ext uri="{FF2B5EF4-FFF2-40B4-BE49-F238E27FC236}">
              <a16:creationId xmlns:a16="http://schemas.microsoft.com/office/drawing/2014/main" id="{E21FA0D2-6AE2-484F-BF73-B317A117EF7A}"/>
            </a:ext>
          </a:extLst>
        </xdr:cNvPr>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164208</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B4694997-3F0D-4464-8EF3-45A5EC645BDE}"/>
            </a:ext>
          </a:extLst>
        </xdr:cNvPr>
        <xdr:cNvSpPr txBox="1"/>
      </xdr:nvSpPr>
      <xdr:spPr>
        <a:xfrm>
          <a:off x="22199600" y="6507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483" name="フローチャート: 判断 482">
          <a:extLst>
            <a:ext uri="{FF2B5EF4-FFF2-40B4-BE49-F238E27FC236}">
              <a16:creationId xmlns:a16="http://schemas.microsoft.com/office/drawing/2014/main" id="{97BB913C-0DA4-4620-B5AE-D0AEC9828C47}"/>
            </a:ext>
          </a:extLst>
        </xdr:cNvPr>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484" name="フローチャート: 判断 483">
          <a:extLst>
            <a:ext uri="{FF2B5EF4-FFF2-40B4-BE49-F238E27FC236}">
              <a16:creationId xmlns:a16="http://schemas.microsoft.com/office/drawing/2014/main" id="{4F3DD65E-D548-4168-861F-9FCB96B9F9AD}"/>
            </a:ext>
          </a:extLst>
        </xdr:cNvPr>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485" name="フローチャート: 判断 484">
          <a:extLst>
            <a:ext uri="{FF2B5EF4-FFF2-40B4-BE49-F238E27FC236}">
              <a16:creationId xmlns:a16="http://schemas.microsoft.com/office/drawing/2014/main" id="{D5D67B0E-2589-490F-B4A7-1586BB0ED368}"/>
            </a:ext>
          </a:extLst>
        </xdr:cNvPr>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486" name="フローチャート: 判断 485">
          <a:extLst>
            <a:ext uri="{FF2B5EF4-FFF2-40B4-BE49-F238E27FC236}">
              <a16:creationId xmlns:a16="http://schemas.microsoft.com/office/drawing/2014/main" id="{86D3F707-0FE1-448B-9103-71539E6C3D25}"/>
            </a:ext>
          </a:extLst>
        </xdr:cNvPr>
        <xdr:cNvSpPr/>
      </xdr:nvSpPr>
      <xdr:spPr>
        <a:xfrm>
          <a:off x="19494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487" name="フローチャート: 判断 486">
          <a:extLst>
            <a:ext uri="{FF2B5EF4-FFF2-40B4-BE49-F238E27FC236}">
              <a16:creationId xmlns:a16="http://schemas.microsoft.com/office/drawing/2014/main" id="{91356053-6800-49B6-9809-4AEB2C5D27BD}"/>
            </a:ext>
          </a:extLst>
        </xdr:cNvPr>
        <xdr:cNvSpPr/>
      </xdr:nvSpPr>
      <xdr:spPr>
        <a:xfrm>
          <a:off x="18605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439BA83-B695-4C3A-89D4-FE0A7D33AEF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B165468-DCAF-41FF-A2D5-FF9EF87ACC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5122C02-8E63-4A76-9095-20DB0386EFB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1B29C4E-0EB2-49DB-BB5F-D87812D22F6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1E645A8-484D-4332-A2F1-D766B398E80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76999</xdr:rowOff>
    </xdr:from>
    <xdr:to>
      <xdr:col>116</xdr:col>
      <xdr:colOff>114300</xdr:colOff>
      <xdr:row>40</xdr:row>
      <xdr:rowOff>7149</xdr:rowOff>
    </xdr:to>
    <xdr:sp macro="" textlink="">
      <xdr:nvSpPr>
        <xdr:cNvPr id="493" name="楕円 492">
          <a:extLst>
            <a:ext uri="{FF2B5EF4-FFF2-40B4-BE49-F238E27FC236}">
              <a16:creationId xmlns:a16="http://schemas.microsoft.com/office/drawing/2014/main" id="{2699E545-A0B8-422A-878C-CD65B1CC0358}"/>
            </a:ext>
          </a:extLst>
        </xdr:cNvPr>
        <xdr:cNvSpPr/>
      </xdr:nvSpPr>
      <xdr:spPr>
        <a:xfrm>
          <a:off x="22110700" y="67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55426</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31277A1B-AFBD-4B0A-A84A-06B14B67ECF9}"/>
            </a:ext>
          </a:extLst>
        </xdr:cNvPr>
        <xdr:cNvSpPr txBox="1"/>
      </xdr:nvSpPr>
      <xdr:spPr>
        <a:xfrm>
          <a:off x="22199600" y="674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96738</xdr:rowOff>
    </xdr:from>
    <xdr:to>
      <xdr:col>112</xdr:col>
      <xdr:colOff>38100</xdr:colOff>
      <xdr:row>40</xdr:row>
      <xdr:rowOff>26888</xdr:rowOff>
    </xdr:to>
    <xdr:sp macro="" textlink="">
      <xdr:nvSpPr>
        <xdr:cNvPr id="495" name="楕円 494">
          <a:extLst>
            <a:ext uri="{FF2B5EF4-FFF2-40B4-BE49-F238E27FC236}">
              <a16:creationId xmlns:a16="http://schemas.microsoft.com/office/drawing/2014/main" id="{9B814C10-CC08-47C2-9499-DC0F69127F2C}"/>
            </a:ext>
          </a:extLst>
        </xdr:cNvPr>
        <xdr:cNvSpPr/>
      </xdr:nvSpPr>
      <xdr:spPr>
        <a:xfrm>
          <a:off x="21272500" y="67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127799</xdr:rowOff>
    </xdr:from>
    <xdr:to>
      <xdr:col>116</xdr:col>
      <xdr:colOff>63500</xdr:colOff>
      <xdr:row>39</xdr:row>
      <xdr:rowOff>147538</xdr:rowOff>
    </xdr:to>
    <xdr:cxnSp macro="">
      <xdr:nvCxnSpPr>
        <xdr:cNvPr id="496" name="直線コネクタ 495">
          <a:extLst>
            <a:ext uri="{FF2B5EF4-FFF2-40B4-BE49-F238E27FC236}">
              <a16:creationId xmlns:a16="http://schemas.microsoft.com/office/drawing/2014/main" id="{C98E1FC5-75EC-4522-A0A9-43E0E4BD8D82}"/>
            </a:ext>
          </a:extLst>
        </xdr:cNvPr>
        <xdr:cNvCxnSpPr/>
      </xdr:nvCxnSpPr>
      <xdr:spPr>
        <a:xfrm flipV="1">
          <a:off x="21323300" y="6814349"/>
          <a:ext cx="8382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114360</xdr:rowOff>
    </xdr:from>
    <xdr:to>
      <xdr:col>107</xdr:col>
      <xdr:colOff>101600</xdr:colOff>
      <xdr:row>40</xdr:row>
      <xdr:rowOff>44510</xdr:rowOff>
    </xdr:to>
    <xdr:sp macro="" textlink="">
      <xdr:nvSpPr>
        <xdr:cNvPr id="497" name="楕円 496">
          <a:extLst>
            <a:ext uri="{FF2B5EF4-FFF2-40B4-BE49-F238E27FC236}">
              <a16:creationId xmlns:a16="http://schemas.microsoft.com/office/drawing/2014/main" id="{2962D16D-B39A-4951-B5AB-1ED5CD4BC510}"/>
            </a:ext>
          </a:extLst>
        </xdr:cNvPr>
        <xdr:cNvSpPr/>
      </xdr:nvSpPr>
      <xdr:spPr>
        <a:xfrm>
          <a:off x="20383500" y="68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147538</xdr:rowOff>
    </xdr:from>
    <xdr:to>
      <xdr:col>111</xdr:col>
      <xdr:colOff>177800</xdr:colOff>
      <xdr:row>39</xdr:row>
      <xdr:rowOff>165160</xdr:rowOff>
    </xdr:to>
    <xdr:cxnSp macro="">
      <xdr:nvCxnSpPr>
        <xdr:cNvPr id="498" name="直線コネクタ 497">
          <a:extLst>
            <a:ext uri="{FF2B5EF4-FFF2-40B4-BE49-F238E27FC236}">
              <a16:creationId xmlns:a16="http://schemas.microsoft.com/office/drawing/2014/main" id="{D1463AB0-F044-40B1-8410-236058974607}"/>
            </a:ext>
          </a:extLst>
        </xdr:cNvPr>
        <xdr:cNvCxnSpPr/>
      </xdr:nvCxnSpPr>
      <xdr:spPr>
        <a:xfrm flipV="1">
          <a:off x="20434300" y="6834088"/>
          <a:ext cx="8890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126807</xdr:rowOff>
    </xdr:from>
    <xdr:to>
      <xdr:col>102</xdr:col>
      <xdr:colOff>165100</xdr:colOff>
      <xdr:row>40</xdr:row>
      <xdr:rowOff>56957</xdr:rowOff>
    </xdr:to>
    <xdr:sp macro="" textlink="">
      <xdr:nvSpPr>
        <xdr:cNvPr id="499" name="楕円 498">
          <a:extLst>
            <a:ext uri="{FF2B5EF4-FFF2-40B4-BE49-F238E27FC236}">
              <a16:creationId xmlns:a16="http://schemas.microsoft.com/office/drawing/2014/main" id="{EF9F2FB1-2198-4C43-9593-7576CCAC9E3D}"/>
            </a:ext>
          </a:extLst>
        </xdr:cNvPr>
        <xdr:cNvSpPr/>
      </xdr:nvSpPr>
      <xdr:spPr>
        <a:xfrm>
          <a:off x="19494500" y="681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165160</xdr:rowOff>
    </xdr:from>
    <xdr:to>
      <xdr:col>107</xdr:col>
      <xdr:colOff>50800</xdr:colOff>
      <xdr:row>40</xdr:row>
      <xdr:rowOff>6157</xdr:rowOff>
    </xdr:to>
    <xdr:cxnSp macro="">
      <xdr:nvCxnSpPr>
        <xdr:cNvPr id="500" name="直線コネクタ 499">
          <a:extLst>
            <a:ext uri="{FF2B5EF4-FFF2-40B4-BE49-F238E27FC236}">
              <a16:creationId xmlns:a16="http://schemas.microsoft.com/office/drawing/2014/main" id="{68F763D2-816F-479C-A266-75703F79CC34}"/>
            </a:ext>
          </a:extLst>
        </xdr:cNvPr>
        <xdr:cNvCxnSpPr/>
      </xdr:nvCxnSpPr>
      <xdr:spPr>
        <a:xfrm flipV="1">
          <a:off x="19545300" y="6851710"/>
          <a:ext cx="8890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125786</xdr:rowOff>
    </xdr:from>
    <xdr:to>
      <xdr:col>98</xdr:col>
      <xdr:colOff>38100</xdr:colOff>
      <xdr:row>40</xdr:row>
      <xdr:rowOff>55936</xdr:rowOff>
    </xdr:to>
    <xdr:sp macro="" textlink="">
      <xdr:nvSpPr>
        <xdr:cNvPr id="501" name="楕円 500">
          <a:extLst>
            <a:ext uri="{FF2B5EF4-FFF2-40B4-BE49-F238E27FC236}">
              <a16:creationId xmlns:a16="http://schemas.microsoft.com/office/drawing/2014/main" id="{746AD2C3-0A44-466B-BCA2-B42D5299A439}"/>
            </a:ext>
          </a:extLst>
        </xdr:cNvPr>
        <xdr:cNvSpPr/>
      </xdr:nvSpPr>
      <xdr:spPr>
        <a:xfrm>
          <a:off x="18605500" y="68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5136</xdr:rowOff>
    </xdr:from>
    <xdr:to>
      <xdr:col>102</xdr:col>
      <xdr:colOff>114300</xdr:colOff>
      <xdr:row>40</xdr:row>
      <xdr:rowOff>6157</xdr:rowOff>
    </xdr:to>
    <xdr:cxnSp macro="">
      <xdr:nvCxnSpPr>
        <xdr:cNvPr id="502" name="直線コネクタ 501">
          <a:extLst>
            <a:ext uri="{FF2B5EF4-FFF2-40B4-BE49-F238E27FC236}">
              <a16:creationId xmlns:a16="http://schemas.microsoft.com/office/drawing/2014/main" id="{D228F977-D8C0-45FE-A349-C523B4A9EA2D}"/>
            </a:ext>
          </a:extLst>
        </xdr:cNvPr>
        <xdr:cNvCxnSpPr/>
      </xdr:nvCxnSpPr>
      <xdr:spPr>
        <a:xfrm>
          <a:off x="18656300" y="6863136"/>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82780</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5EAB2174-2C7E-40DD-92A2-E8A6167F8259}"/>
            </a:ext>
          </a:extLst>
        </xdr:cNvPr>
        <xdr:cNvSpPr txBox="1"/>
      </xdr:nvSpPr>
      <xdr:spPr>
        <a:xfrm>
          <a:off x="21011095" y="64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103564</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570EF24F-4BCC-4BEE-8581-E26FDB431B49}"/>
            </a:ext>
          </a:extLst>
        </xdr:cNvPr>
        <xdr:cNvSpPr txBox="1"/>
      </xdr:nvSpPr>
      <xdr:spPr>
        <a:xfrm>
          <a:off x="20134795" y="644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156275</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9D50888E-81CE-4179-A8C0-FDCB5547FB46}"/>
            </a:ext>
          </a:extLst>
        </xdr:cNvPr>
        <xdr:cNvSpPr txBox="1"/>
      </xdr:nvSpPr>
      <xdr:spPr>
        <a:xfrm>
          <a:off x="19245795" y="64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157574</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26477F80-5F13-4F18-BEF8-A7B1FC30B2EB}"/>
            </a:ext>
          </a:extLst>
        </xdr:cNvPr>
        <xdr:cNvSpPr txBox="1"/>
      </xdr:nvSpPr>
      <xdr:spPr>
        <a:xfrm>
          <a:off x="18356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18015</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5945D3DE-100E-4593-8E8B-59D3FD6B9849}"/>
            </a:ext>
          </a:extLst>
        </xdr:cNvPr>
        <xdr:cNvSpPr txBox="1"/>
      </xdr:nvSpPr>
      <xdr:spPr>
        <a:xfrm>
          <a:off x="21011095" y="687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35637</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F91B9822-CCB4-4221-9944-C724916515D2}"/>
            </a:ext>
          </a:extLst>
        </xdr:cNvPr>
        <xdr:cNvSpPr txBox="1"/>
      </xdr:nvSpPr>
      <xdr:spPr>
        <a:xfrm>
          <a:off x="20134795" y="689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48084</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36774F87-767F-4119-89E1-A8073FCE9699}"/>
            </a:ext>
          </a:extLst>
        </xdr:cNvPr>
        <xdr:cNvSpPr txBox="1"/>
      </xdr:nvSpPr>
      <xdr:spPr>
        <a:xfrm>
          <a:off x="19278111" y="690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47063</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4E3EEE89-17F5-4395-82FF-7EA6FB556E2F}"/>
            </a:ext>
          </a:extLst>
        </xdr:cNvPr>
        <xdr:cNvSpPr txBox="1"/>
      </xdr:nvSpPr>
      <xdr:spPr>
        <a:xfrm>
          <a:off x="18389111" y="69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42D80861-6C87-4AD9-B861-FCE472281F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D5E8CD47-6C38-46BF-BE6B-E8DEC364A0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D7CA22E-A7DD-4FC0-AC0A-4478AC85D61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9C53C9A5-B43F-4354-9881-D8B12BC97A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3B0FEB52-4114-4354-AB6A-13B974CBC97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9CA90692-89DA-43DA-A9AF-4CE0C5DBFD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9DDD680-E536-49E5-B357-CAD2CDB779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E84667D-F0E2-4D2E-A068-63055580F0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FBD73406-9FF9-4B5E-93F1-08E6FADF615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A3C5FBAE-062D-4E56-9EC9-DC6ACC51559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A29D8098-BD12-4C9A-A92F-4F7FEB9681C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330E735D-BD00-4879-950C-BA75EF32B8D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6CA2AB03-8DF1-40DA-900E-A56A74DA08C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CC151E6C-814D-496B-B5FE-DFEA3308114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F859E799-7722-43CE-8685-E7B3B541418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19A92ED5-26AD-4E0F-B2F2-E4B4B2B9D96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C4E6FE15-8A56-479F-BC71-9C507D8FFE7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9E60AF58-BEB1-43D4-A4E3-BE13AB649AD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5D2B9AE2-9035-459A-9B32-35BC4AA76D9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6B18ABD1-5245-4B51-8DFD-C6BEE319B14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146B2AC9-D56D-4162-96B0-6B6FC2A471C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4844925D-35AE-45DC-BD9F-B9CD787221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3E81E1E6-7EC9-4CBE-B960-2F63C630B3C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2E016A47-9AE7-4FE9-BFEA-C6221FF3D40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35" name="直線コネクタ 534">
          <a:extLst>
            <a:ext uri="{FF2B5EF4-FFF2-40B4-BE49-F238E27FC236}">
              <a16:creationId xmlns:a16="http://schemas.microsoft.com/office/drawing/2014/main" id="{935D169A-8B91-4AD1-A9B8-5023604595DD}"/>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6" name="【保健センター・保健所】&#10;有形固定資産減価償却率最小値テキスト">
          <a:extLst>
            <a:ext uri="{FF2B5EF4-FFF2-40B4-BE49-F238E27FC236}">
              <a16:creationId xmlns:a16="http://schemas.microsoft.com/office/drawing/2014/main" id="{D520B0C6-4E02-4098-BA6C-478E7D45D39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7" name="直線コネクタ 536">
          <a:extLst>
            <a:ext uri="{FF2B5EF4-FFF2-40B4-BE49-F238E27FC236}">
              <a16:creationId xmlns:a16="http://schemas.microsoft.com/office/drawing/2014/main" id="{6DB6106D-A229-418B-8C1C-41EAA8B0D162}"/>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29D31475-020B-4D83-9C47-11C81D6FB01F}"/>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9" name="直線コネクタ 538">
          <a:extLst>
            <a:ext uri="{FF2B5EF4-FFF2-40B4-BE49-F238E27FC236}">
              <a16:creationId xmlns:a16="http://schemas.microsoft.com/office/drawing/2014/main" id="{A4BEE412-1D22-48AF-9013-90DBD535A9F9}"/>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27B113AF-AD45-464A-B5B4-417AED5DC4CB}"/>
            </a:ext>
          </a:extLst>
        </xdr:cNvPr>
        <xdr:cNvSpPr txBox="1"/>
      </xdr:nvSpPr>
      <xdr:spPr>
        <a:xfrm>
          <a:off x="16357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541" name="フローチャート: 判断 540">
          <a:extLst>
            <a:ext uri="{FF2B5EF4-FFF2-40B4-BE49-F238E27FC236}">
              <a16:creationId xmlns:a16="http://schemas.microsoft.com/office/drawing/2014/main" id="{5638863F-CCF0-4B43-A987-87B1DED8825D}"/>
            </a:ext>
          </a:extLst>
        </xdr:cNvPr>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542" name="フローチャート: 判断 541">
          <a:extLst>
            <a:ext uri="{FF2B5EF4-FFF2-40B4-BE49-F238E27FC236}">
              <a16:creationId xmlns:a16="http://schemas.microsoft.com/office/drawing/2014/main" id="{55736503-C0BE-447F-B5CF-40BC009B5C2D}"/>
            </a:ext>
          </a:extLst>
        </xdr:cNvPr>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43" name="フローチャート: 判断 542">
          <a:extLst>
            <a:ext uri="{FF2B5EF4-FFF2-40B4-BE49-F238E27FC236}">
              <a16:creationId xmlns:a16="http://schemas.microsoft.com/office/drawing/2014/main" id="{81C3DBB4-9C0E-409A-9E85-3A5A2F2691B1}"/>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544" name="フローチャート: 判断 543">
          <a:extLst>
            <a:ext uri="{FF2B5EF4-FFF2-40B4-BE49-F238E27FC236}">
              <a16:creationId xmlns:a16="http://schemas.microsoft.com/office/drawing/2014/main" id="{971EEB83-68D5-46C5-861A-FF543CB2D7A2}"/>
            </a:ext>
          </a:extLst>
        </xdr:cNvPr>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545" name="フローチャート: 判断 544">
          <a:extLst>
            <a:ext uri="{FF2B5EF4-FFF2-40B4-BE49-F238E27FC236}">
              <a16:creationId xmlns:a16="http://schemas.microsoft.com/office/drawing/2014/main" id="{1BB7EB4C-3CEA-4333-8049-14C88200C69C}"/>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27B18E4-0EC5-4F55-A849-4E10557A98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58C0C36-87C4-4503-A1C9-4843D4DDF9D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AD2E1CE-EFE0-4A3B-B122-89FDCC65773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6EE70C3-3273-4314-B83E-2804AA0363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B2CAE2E-638C-4815-9C39-A3F1D696A7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551" name="楕円 550">
          <a:extLst>
            <a:ext uri="{FF2B5EF4-FFF2-40B4-BE49-F238E27FC236}">
              <a16:creationId xmlns:a16="http://schemas.microsoft.com/office/drawing/2014/main" id="{49C395AF-A8A3-4E54-BC61-3ECE8EEF0A7D}"/>
            </a:ext>
          </a:extLst>
        </xdr:cNvPr>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91457</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13CFC5A4-5817-44AA-B60F-5CC8C5C73370}"/>
            </a:ext>
          </a:extLst>
        </xdr:cNvPr>
        <xdr:cNvSpPr txBox="1"/>
      </xdr:nvSpPr>
      <xdr:spPr>
        <a:xfrm>
          <a:off x="16357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553" name="楕円 552">
          <a:extLst>
            <a:ext uri="{FF2B5EF4-FFF2-40B4-BE49-F238E27FC236}">
              <a16:creationId xmlns:a16="http://schemas.microsoft.com/office/drawing/2014/main" id="{A39B392F-F2B6-4069-846F-11E03242EF40}"/>
            </a:ext>
          </a:extLst>
        </xdr:cNvPr>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163830</xdr:rowOff>
    </xdr:to>
    <xdr:cxnSp macro="">
      <xdr:nvCxnSpPr>
        <xdr:cNvPr id="554" name="直線コネクタ 553">
          <a:extLst>
            <a:ext uri="{FF2B5EF4-FFF2-40B4-BE49-F238E27FC236}">
              <a16:creationId xmlns:a16="http://schemas.microsoft.com/office/drawing/2014/main" id="{307D5C8B-CFA1-409D-9792-B510518E4A69}"/>
            </a:ext>
          </a:extLst>
        </xdr:cNvPr>
        <xdr:cNvCxnSpPr/>
      </xdr:nvCxnSpPr>
      <xdr:spPr>
        <a:xfrm>
          <a:off x="15481300" y="103251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55" name="楕円 554">
          <a:extLst>
            <a:ext uri="{FF2B5EF4-FFF2-40B4-BE49-F238E27FC236}">
              <a16:creationId xmlns:a16="http://schemas.microsoft.com/office/drawing/2014/main" id="{3736A09D-969B-43E0-8C6A-D06394D544A3}"/>
            </a:ext>
          </a:extLst>
        </xdr:cNvPr>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60</xdr:row>
      <xdr:rowOff>38100</xdr:rowOff>
    </xdr:to>
    <xdr:cxnSp macro="">
      <xdr:nvCxnSpPr>
        <xdr:cNvPr id="556" name="直線コネクタ 555">
          <a:extLst>
            <a:ext uri="{FF2B5EF4-FFF2-40B4-BE49-F238E27FC236}">
              <a16:creationId xmlns:a16="http://schemas.microsoft.com/office/drawing/2014/main" id="{E644FB3B-2955-4AE9-A020-2DC72A7C6378}"/>
            </a:ext>
          </a:extLst>
        </xdr:cNvPr>
        <xdr:cNvCxnSpPr/>
      </xdr:nvCxnSpPr>
      <xdr:spPr>
        <a:xfrm>
          <a:off x="14592300" y="102012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82550</xdr:rowOff>
    </xdr:from>
    <xdr:to>
      <xdr:col>72</xdr:col>
      <xdr:colOff>38100</xdr:colOff>
      <xdr:row>59</xdr:row>
      <xdr:rowOff>12700</xdr:rowOff>
    </xdr:to>
    <xdr:sp macro="" textlink="">
      <xdr:nvSpPr>
        <xdr:cNvPr id="557" name="楕円 556">
          <a:extLst>
            <a:ext uri="{FF2B5EF4-FFF2-40B4-BE49-F238E27FC236}">
              <a16:creationId xmlns:a16="http://schemas.microsoft.com/office/drawing/2014/main" id="{3C73F752-6A5C-4E8C-8729-1D0C0A0D502E}"/>
            </a:ext>
          </a:extLst>
        </xdr:cNvPr>
        <xdr:cNvSpPr/>
      </xdr:nvSpPr>
      <xdr:spPr>
        <a:xfrm>
          <a:off x="13652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133350</xdr:rowOff>
    </xdr:from>
    <xdr:to>
      <xdr:col>76</xdr:col>
      <xdr:colOff>114300</xdr:colOff>
      <xdr:row>59</xdr:row>
      <xdr:rowOff>85725</xdr:rowOff>
    </xdr:to>
    <xdr:cxnSp macro="">
      <xdr:nvCxnSpPr>
        <xdr:cNvPr id="558" name="直線コネクタ 557">
          <a:extLst>
            <a:ext uri="{FF2B5EF4-FFF2-40B4-BE49-F238E27FC236}">
              <a16:creationId xmlns:a16="http://schemas.microsoft.com/office/drawing/2014/main" id="{56F3B18E-06F9-4151-91F5-5DFB7366A43C}"/>
            </a:ext>
          </a:extLst>
        </xdr:cNvPr>
        <xdr:cNvCxnSpPr/>
      </xdr:nvCxnSpPr>
      <xdr:spPr>
        <a:xfrm>
          <a:off x="13703300" y="100774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130175</xdr:rowOff>
    </xdr:from>
    <xdr:to>
      <xdr:col>67</xdr:col>
      <xdr:colOff>101600</xdr:colOff>
      <xdr:row>58</xdr:row>
      <xdr:rowOff>60325</xdr:rowOff>
    </xdr:to>
    <xdr:sp macro="" textlink="">
      <xdr:nvSpPr>
        <xdr:cNvPr id="559" name="楕円 558">
          <a:extLst>
            <a:ext uri="{FF2B5EF4-FFF2-40B4-BE49-F238E27FC236}">
              <a16:creationId xmlns:a16="http://schemas.microsoft.com/office/drawing/2014/main" id="{AF8AA181-F27D-4D21-B7B4-95811914D8AD}"/>
            </a:ext>
          </a:extLst>
        </xdr:cNvPr>
        <xdr:cNvSpPr/>
      </xdr:nvSpPr>
      <xdr:spPr>
        <a:xfrm>
          <a:off x="12763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xdr:rowOff>
    </xdr:from>
    <xdr:to>
      <xdr:col>71</xdr:col>
      <xdr:colOff>177800</xdr:colOff>
      <xdr:row>58</xdr:row>
      <xdr:rowOff>133350</xdr:rowOff>
    </xdr:to>
    <xdr:cxnSp macro="">
      <xdr:nvCxnSpPr>
        <xdr:cNvPr id="560" name="直線コネクタ 559">
          <a:extLst>
            <a:ext uri="{FF2B5EF4-FFF2-40B4-BE49-F238E27FC236}">
              <a16:creationId xmlns:a16="http://schemas.microsoft.com/office/drawing/2014/main" id="{2BC766CE-7994-4152-83B7-25F4E357C0A9}"/>
            </a:ext>
          </a:extLst>
        </xdr:cNvPr>
        <xdr:cNvCxnSpPr/>
      </xdr:nvCxnSpPr>
      <xdr:spPr>
        <a:xfrm>
          <a:off x="12814300" y="99536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93C233AE-0654-47A1-9492-E076E2F0C313}"/>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1AD146FB-C8F7-4E8A-9039-6ACA75B1A53D}"/>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102887</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8905356B-2B2E-427D-8EA4-B58047C04D2E}"/>
            </a:ext>
          </a:extLst>
        </xdr:cNvPr>
        <xdr:cNvSpPr txBox="1"/>
      </xdr:nvSpPr>
      <xdr:spPr>
        <a:xfrm>
          <a:off x="13500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51452</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520C1BF8-2A4B-40D2-88BA-11B8892AFFC9}"/>
            </a:ext>
          </a:extLst>
        </xdr:cNvPr>
        <xdr:cNvSpPr txBox="1"/>
      </xdr:nvSpPr>
      <xdr:spPr>
        <a:xfrm>
          <a:off x="12611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913F3BD4-A114-4DCD-85F1-68605EC7CACC}"/>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AD5DE84D-9A37-4AC2-B48F-2B3488D94924}"/>
            </a:ext>
          </a:extLst>
        </xdr:cNvPr>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ECB40F02-7F70-4D8A-9F03-C653B8F5F7EA}"/>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76852</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281BE892-4796-47C6-851F-1EB1BBE234DD}"/>
            </a:ext>
          </a:extLst>
        </xdr:cNvPr>
        <xdr:cNvSpPr txBox="1"/>
      </xdr:nvSpPr>
      <xdr:spPr>
        <a:xfrm>
          <a:off x="12611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195F99C-70F1-40C5-9311-3235EBD4A59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4D9BC904-7906-44FB-B035-1FD5B3F27FE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9DFD097-61A6-4FBA-81B4-75B1F870E54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8FC761A-B6CA-41E6-A735-99AD0AD72F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9227002-805A-4809-A0BC-A413320BF8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2AC79E42-7381-41A8-9CA5-6E49F94EA4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7D8CCDC-22F6-4CA9-92CF-3F883BA541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7D9C7D1-0ABB-48AD-A638-E5C32B4BD1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59D1561C-1360-4715-95F9-56BC123B374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D35F15D1-5D7E-4121-B16B-8D0BD2EDB09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EBC178F4-BCED-4F61-9915-B263D34D83E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FEEC03B7-2172-4B5A-8148-CEB13003669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818C9C85-FE0D-4747-BADB-5A88EA6461A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2DEB775F-508C-42BF-8C04-08B126CA381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9AB2D03B-CE65-425F-9BEC-247EC2345AB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FB45797B-0446-4AA1-9603-33966001505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44FCAAC8-CD30-47CD-AAD7-1529908B611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B02CD14B-DBC7-49CE-8D7B-E1485386DC6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EE24CAFA-5573-4528-B71D-02A941811CB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8BEA9D25-EE19-41AF-8E6C-CFE6F522A04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F3DE4094-CD01-4DCB-8F19-8676FE7D833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a:extLst>
            <a:ext uri="{FF2B5EF4-FFF2-40B4-BE49-F238E27FC236}">
              <a16:creationId xmlns:a16="http://schemas.microsoft.com/office/drawing/2014/main" id="{EF693393-4DD2-4642-A0A2-473CD5429EF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935544AB-B1D4-48A7-AC66-3EB104D1F9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F6894537-E70E-4FE6-B9D0-A6C968A5DFE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E166828F-2451-481D-A94B-26FC76FA362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594" name="直線コネクタ 593">
          <a:extLst>
            <a:ext uri="{FF2B5EF4-FFF2-40B4-BE49-F238E27FC236}">
              <a16:creationId xmlns:a16="http://schemas.microsoft.com/office/drawing/2014/main" id="{AB1B774A-66C8-4A21-B62F-D877798F4B6D}"/>
            </a:ext>
          </a:extLst>
        </xdr:cNvPr>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0A5A1B5D-51AD-437E-B371-6625D7C85D33}"/>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596" name="直線コネクタ 595">
          <a:extLst>
            <a:ext uri="{FF2B5EF4-FFF2-40B4-BE49-F238E27FC236}">
              <a16:creationId xmlns:a16="http://schemas.microsoft.com/office/drawing/2014/main" id="{DFFC65E0-320D-4075-9B7B-D3DA359EDDA9}"/>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65762D5D-7F2B-4F1C-9F1B-858D27FC0AB9}"/>
            </a:ext>
          </a:extLst>
        </xdr:cNvPr>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598" name="直線コネクタ 597">
          <a:extLst>
            <a:ext uri="{FF2B5EF4-FFF2-40B4-BE49-F238E27FC236}">
              <a16:creationId xmlns:a16="http://schemas.microsoft.com/office/drawing/2014/main" id="{FCFE28AF-D900-4889-9429-4B975F25991B}"/>
            </a:ext>
          </a:extLst>
        </xdr:cNvPr>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C55A6796-A1A2-4C27-BE29-F9A166E7ECA0}"/>
            </a:ext>
          </a:extLst>
        </xdr:cNvPr>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00" name="フローチャート: 判断 599">
          <a:extLst>
            <a:ext uri="{FF2B5EF4-FFF2-40B4-BE49-F238E27FC236}">
              <a16:creationId xmlns:a16="http://schemas.microsoft.com/office/drawing/2014/main" id="{1DB8FFEC-B91D-4317-9AB2-57173C728EAD}"/>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601" name="フローチャート: 判断 600">
          <a:extLst>
            <a:ext uri="{FF2B5EF4-FFF2-40B4-BE49-F238E27FC236}">
              <a16:creationId xmlns:a16="http://schemas.microsoft.com/office/drawing/2014/main" id="{655F80CC-DB19-4D42-A69A-350C7EEA1489}"/>
            </a:ext>
          </a:extLst>
        </xdr:cNvPr>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602" name="フローチャート: 判断 601">
          <a:extLst>
            <a:ext uri="{FF2B5EF4-FFF2-40B4-BE49-F238E27FC236}">
              <a16:creationId xmlns:a16="http://schemas.microsoft.com/office/drawing/2014/main" id="{4719D54B-E31C-4BD3-B97F-54FA40803494}"/>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603" name="フローチャート: 判断 602">
          <a:extLst>
            <a:ext uri="{FF2B5EF4-FFF2-40B4-BE49-F238E27FC236}">
              <a16:creationId xmlns:a16="http://schemas.microsoft.com/office/drawing/2014/main" id="{355F0300-4B0F-4CAF-8108-EE08E46C3C9C}"/>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604" name="フローチャート: 判断 603">
          <a:extLst>
            <a:ext uri="{FF2B5EF4-FFF2-40B4-BE49-F238E27FC236}">
              <a16:creationId xmlns:a16="http://schemas.microsoft.com/office/drawing/2014/main" id="{D1800E9C-8F95-4314-9474-172F620D84D7}"/>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9D8A841-50C0-4118-A67A-2221244B828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EBE15AC-A2C1-4630-B2D2-E128A22F512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1FC74E3-64BC-4F83-A24D-6A27351C792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6AA7873-05FD-4469-9E63-71A630BA42B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B45A013-7DB8-4D14-BC81-AA00F3DED2B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0" name="楕円 609">
          <a:extLst>
            <a:ext uri="{FF2B5EF4-FFF2-40B4-BE49-F238E27FC236}">
              <a16:creationId xmlns:a16="http://schemas.microsoft.com/office/drawing/2014/main" id="{6960006E-5C7B-4BCC-B87E-A092D9FD0D9A}"/>
            </a:ext>
          </a:extLst>
        </xdr:cNvPr>
        <xdr:cNvSpPr/>
      </xdr:nvSpPr>
      <xdr:spPr>
        <a:xfrm>
          <a:off x="22110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159855</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7CC14052-BBDE-4F92-9128-3C3AAE1201C8}"/>
            </a:ext>
          </a:extLst>
        </xdr:cNvPr>
        <xdr:cNvSpPr txBox="1"/>
      </xdr:nvSpPr>
      <xdr:spPr>
        <a:xfrm>
          <a:off x="22199600"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612" name="楕円 611">
          <a:extLst>
            <a:ext uri="{FF2B5EF4-FFF2-40B4-BE49-F238E27FC236}">
              <a16:creationId xmlns:a16="http://schemas.microsoft.com/office/drawing/2014/main" id="{48E3F6BD-36C1-4D33-9AF4-8392BDB7B62D}"/>
            </a:ext>
          </a:extLst>
        </xdr:cNvPr>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xdr:rowOff>
    </xdr:from>
    <xdr:to>
      <xdr:col>116</xdr:col>
      <xdr:colOff>63500</xdr:colOff>
      <xdr:row>62</xdr:row>
      <xdr:rowOff>22860</xdr:rowOff>
    </xdr:to>
    <xdr:cxnSp macro="">
      <xdr:nvCxnSpPr>
        <xdr:cNvPr id="613" name="直線コネクタ 612">
          <a:extLst>
            <a:ext uri="{FF2B5EF4-FFF2-40B4-BE49-F238E27FC236}">
              <a16:creationId xmlns:a16="http://schemas.microsoft.com/office/drawing/2014/main" id="{99BF1FBC-5EA1-456A-972E-F39A5F310EBA}"/>
            </a:ext>
          </a:extLst>
        </xdr:cNvPr>
        <xdr:cNvCxnSpPr/>
      </xdr:nvCxnSpPr>
      <xdr:spPr>
        <a:xfrm flipV="1">
          <a:off x="21323300" y="106462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60234</xdr:rowOff>
    </xdr:from>
    <xdr:to>
      <xdr:col>107</xdr:col>
      <xdr:colOff>101600</xdr:colOff>
      <xdr:row>62</xdr:row>
      <xdr:rowOff>161834</xdr:rowOff>
    </xdr:to>
    <xdr:sp macro="" textlink="">
      <xdr:nvSpPr>
        <xdr:cNvPr id="614" name="楕円 613">
          <a:extLst>
            <a:ext uri="{FF2B5EF4-FFF2-40B4-BE49-F238E27FC236}">
              <a16:creationId xmlns:a16="http://schemas.microsoft.com/office/drawing/2014/main" id="{320BD0A7-A491-4E9F-BFDD-66A1D7E40215}"/>
            </a:ext>
          </a:extLst>
        </xdr:cNvPr>
        <xdr:cNvSpPr/>
      </xdr:nvSpPr>
      <xdr:spPr>
        <a:xfrm>
          <a:off x="20383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111034</xdr:rowOff>
    </xdr:to>
    <xdr:cxnSp macro="">
      <xdr:nvCxnSpPr>
        <xdr:cNvPr id="615" name="直線コネクタ 614">
          <a:extLst>
            <a:ext uri="{FF2B5EF4-FFF2-40B4-BE49-F238E27FC236}">
              <a16:creationId xmlns:a16="http://schemas.microsoft.com/office/drawing/2014/main" id="{43427E17-508E-43D2-9C42-CFB6D86B522B}"/>
            </a:ext>
          </a:extLst>
        </xdr:cNvPr>
        <xdr:cNvCxnSpPr/>
      </xdr:nvCxnSpPr>
      <xdr:spPr>
        <a:xfrm flipV="1">
          <a:off x="20434300" y="1065276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163104</xdr:rowOff>
    </xdr:from>
    <xdr:to>
      <xdr:col>102</xdr:col>
      <xdr:colOff>165100</xdr:colOff>
      <xdr:row>62</xdr:row>
      <xdr:rowOff>93254</xdr:rowOff>
    </xdr:to>
    <xdr:sp macro="" textlink="">
      <xdr:nvSpPr>
        <xdr:cNvPr id="616" name="楕円 615">
          <a:extLst>
            <a:ext uri="{FF2B5EF4-FFF2-40B4-BE49-F238E27FC236}">
              <a16:creationId xmlns:a16="http://schemas.microsoft.com/office/drawing/2014/main" id="{386732E3-FFCF-4530-885B-E130BAD66187}"/>
            </a:ext>
          </a:extLst>
        </xdr:cNvPr>
        <xdr:cNvSpPr/>
      </xdr:nvSpPr>
      <xdr:spPr>
        <a:xfrm>
          <a:off x="19494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42454</xdr:rowOff>
    </xdr:from>
    <xdr:to>
      <xdr:col>107</xdr:col>
      <xdr:colOff>50800</xdr:colOff>
      <xdr:row>62</xdr:row>
      <xdr:rowOff>111034</xdr:rowOff>
    </xdr:to>
    <xdr:cxnSp macro="">
      <xdr:nvCxnSpPr>
        <xdr:cNvPr id="617" name="直線コネクタ 616">
          <a:extLst>
            <a:ext uri="{FF2B5EF4-FFF2-40B4-BE49-F238E27FC236}">
              <a16:creationId xmlns:a16="http://schemas.microsoft.com/office/drawing/2014/main" id="{17BB9EC6-7D5F-46D3-904D-6F549262BE06}"/>
            </a:ext>
          </a:extLst>
        </xdr:cNvPr>
        <xdr:cNvCxnSpPr/>
      </xdr:nvCxnSpPr>
      <xdr:spPr>
        <a:xfrm>
          <a:off x="19545300" y="1067235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1451</xdr:rowOff>
    </xdr:from>
    <xdr:to>
      <xdr:col>98</xdr:col>
      <xdr:colOff>38100</xdr:colOff>
      <xdr:row>62</xdr:row>
      <xdr:rowOff>103051</xdr:rowOff>
    </xdr:to>
    <xdr:sp macro="" textlink="">
      <xdr:nvSpPr>
        <xdr:cNvPr id="618" name="楕円 617">
          <a:extLst>
            <a:ext uri="{FF2B5EF4-FFF2-40B4-BE49-F238E27FC236}">
              <a16:creationId xmlns:a16="http://schemas.microsoft.com/office/drawing/2014/main" id="{0F7E712D-104B-4561-B0BC-2FCA0651A0E6}"/>
            </a:ext>
          </a:extLst>
        </xdr:cNvPr>
        <xdr:cNvSpPr/>
      </xdr:nvSpPr>
      <xdr:spPr>
        <a:xfrm>
          <a:off x="18605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42454</xdr:rowOff>
    </xdr:from>
    <xdr:to>
      <xdr:col>102</xdr:col>
      <xdr:colOff>114300</xdr:colOff>
      <xdr:row>62</xdr:row>
      <xdr:rowOff>52251</xdr:rowOff>
    </xdr:to>
    <xdr:cxnSp macro="">
      <xdr:nvCxnSpPr>
        <xdr:cNvPr id="619" name="直線コネクタ 618">
          <a:extLst>
            <a:ext uri="{FF2B5EF4-FFF2-40B4-BE49-F238E27FC236}">
              <a16:creationId xmlns:a16="http://schemas.microsoft.com/office/drawing/2014/main" id="{289E1514-73FE-4D24-A418-E58BA30C9006}"/>
            </a:ext>
          </a:extLst>
        </xdr:cNvPr>
        <xdr:cNvCxnSpPr/>
      </xdr:nvCxnSpPr>
      <xdr:spPr>
        <a:xfrm flipV="1">
          <a:off x="18656300" y="106723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159493</xdr:rowOff>
    </xdr:from>
    <xdr:ext cx="469744" cy="259045"/>
    <xdr:sp macro="" textlink="">
      <xdr:nvSpPr>
        <xdr:cNvPr id="620" name="n_1aveValue【保健センター・保健所】&#10;一人当たり面積">
          <a:extLst>
            <a:ext uri="{FF2B5EF4-FFF2-40B4-BE49-F238E27FC236}">
              <a16:creationId xmlns:a16="http://schemas.microsoft.com/office/drawing/2014/main" id="{468C2C59-AE4B-403E-96F6-30D417B72265}"/>
            </a:ext>
          </a:extLst>
        </xdr:cNvPr>
        <xdr:cNvSpPr txBox="1"/>
      </xdr:nvSpPr>
      <xdr:spPr>
        <a:xfrm>
          <a:off x="210757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159493</xdr:rowOff>
    </xdr:from>
    <xdr:ext cx="469744" cy="259045"/>
    <xdr:sp macro="" textlink="">
      <xdr:nvSpPr>
        <xdr:cNvPr id="621" name="n_2aveValue【保健センター・保健所】&#10;一人当たり面積">
          <a:extLst>
            <a:ext uri="{FF2B5EF4-FFF2-40B4-BE49-F238E27FC236}">
              <a16:creationId xmlns:a16="http://schemas.microsoft.com/office/drawing/2014/main" id="{587F6DB6-F910-4057-B5B3-91C4E2ED776F}"/>
            </a:ext>
          </a:extLst>
        </xdr:cNvPr>
        <xdr:cNvSpPr txBox="1"/>
      </xdr:nvSpPr>
      <xdr:spPr>
        <a:xfrm>
          <a:off x="20199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149696</xdr:rowOff>
    </xdr:from>
    <xdr:ext cx="469744" cy="259045"/>
    <xdr:sp macro="" textlink="">
      <xdr:nvSpPr>
        <xdr:cNvPr id="622" name="n_3aveValue【保健センター・保健所】&#10;一人当たり面積">
          <a:extLst>
            <a:ext uri="{FF2B5EF4-FFF2-40B4-BE49-F238E27FC236}">
              <a16:creationId xmlns:a16="http://schemas.microsoft.com/office/drawing/2014/main" id="{9B43BF04-6D7C-4948-B84C-8B5E357D237A}"/>
            </a:ext>
          </a:extLst>
        </xdr:cNvPr>
        <xdr:cNvSpPr txBox="1"/>
      </xdr:nvSpPr>
      <xdr:spPr>
        <a:xfrm>
          <a:off x="19310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149696</xdr:rowOff>
    </xdr:from>
    <xdr:ext cx="469744" cy="259045"/>
    <xdr:sp macro="" textlink="">
      <xdr:nvSpPr>
        <xdr:cNvPr id="623" name="n_4aveValue【保健センター・保健所】&#10;一人当たり面積">
          <a:extLst>
            <a:ext uri="{FF2B5EF4-FFF2-40B4-BE49-F238E27FC236}">
              <a16:creationId xmlns:a16="http://schemas.microsoft.com/office/drawing/2014/main" id="{3BF03455-6EAE-4BF9-A8E5-8509104EBD51}"/>
            </a:ext>
          </a:extLst>
        </xdr:cNvPr>
        <xdr:cNvSpPr txBox="1"/>
      </xdr:nvSpPr>
      <xdr:spPr>
        <a:xfrm>
          <a:off x="18421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90187</xdr:rowOff>
    </xdr:from>
    <xdr:ext cx="469744" cy="259045"/>
    <xdr:sp macro="" textlink="">
      <xdr:nvSpPr>
        <xdr:cNvPr id="624" name="n_1mainValue【保健センター・保健所】&#10;一人当たり面積">
          <a:extLst>
            <a:ext uri="{FF2B5EF4-FFF2-40B4-BE49-F238E27FC236}">
              <a16:creationId xmlns:a16="http://schemas.microsoft.com/office/drawing/2014/main" id="{0460E942-2C41-4016-8536-ED7EF5546547}"/>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6911</xdr:rowOff>
    </xdr:from>
    <xdr:ext cx="469744" cy="259045"/>
    <xdr:sp macro="" textlink="">
      <xdr:nvSpPr>
        <xdr:cNvPr id="625" name="n_2mainValue【保健センター・保健所】&#10;一人当たり面積">
          <a:extLst>
            <a:ext uri="{FF2B5EF4-FFF2-40B4-BE49-F238E27FC236}">
              <a16:creationId xmlns:a16="http://schemas.microsoft.com/office/drawing/2014/main" id="{6E669EDA-4FEC-410B-8926-6C1C95C5ED12}"/>
            </a:ext>
          </a:extLst>
        </xdr:cNvPr>
        <xdr:cNvSpPr txBox="1"/>
      </xdr:nvSpPr>
      <xdr:spPr>
        <a:xfrm>
          <a:off x="20199427" y="1046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109781</xdr:rowOff>
    </xdr:from>
    <xdr:ext cx="469744" cy="259045"/>
    <xdr:sp macro="" textlink="">
      <xdr:nvSpPr>
        <xdr:cNvPr id="626" name="n_3mainValue【保健センター・保健所】&#10;一人当たり面積">
          <a:extLst>
            <a:ext uri="{FF2B5EF4-FFF2-40B4-BE49-F238E27FC236}">
              <a16:creationId xmlns:a16="http://schemas.microsoft.com/office/drawing/2014/main" id="{10B99643-396B-4B35-AF8E-70B1DAB39780}"/>
            </a:ext>
          </a:extLst>
        </xdr:cNvPr>
        <xdr:cNvSpPr txBox="1"/>
      </xdr:nvSpPr>
      <xdr:spPr>
        <a:xfrm>
          <a:off x="19310427" y="1039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119578</xdr:rowOff>
    </xdr:from>
    <xdr:ext cx="469744" cy="259045"/>
    <xdr:sp macro="" textlink="">
      <xdr:nvSpPr>
        <xdr:cNvPr id="627" name="n_4mainValue【保健センター・保健所】&#10;一人当たり面積">
          <a:extLst>
            <a:ext uri="{FF2B5EF4-FFF2-40B4-BE49-F238E27FC236}">
              <a16:creationId xmlns:a16="http://schemas.microsoft.com/office/drawing/2014/main" id="{F9B030E3-635B-4DEB-B2DF-E5B94D5F5D5D}"/>
            </a:ext>
          </a:extLst>
        </xdr:cNvPr>
        <xdr:cNvSpPr txBox="1"/>
      </xdr:nvSpPr>
      <xdr:spPr>
        <a:xfrm>
          <a:off x="18421427" y="1040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86077ADD-DBD3-4C9E-B2D0-D70E2D48DD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21A08BC4-C5C2-496C-97AF-9B6C43035CC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D242BDF6-52B8-4A60-8B2C-D78B3E6033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A8A9337C-4FAF-4FBA-AB49-778017F871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66191E85-B97D-4384-9C65-68EB9E8CDFC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12072DA1-A574-449F-84E7-F41B7E4C3E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EC4538D7-9E28-4602-8AB0-F8C64DF7A6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E4C8E0B0-212C-4F4D-8E0F-2281DD5150E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FE6BFB9C-EC14-4F42-AED2-FF86F1F4FAE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C54AFF4B-32AF-4D87-A9F4-488D6DCE60D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64D25B05-5313-465C-B7F4-9FDB59659D3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DD0492C9-73B8-41ED-9CF1-17B3F2B9C09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60C0B4A9-0388-4E1B-BF33-8F0722E372D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81847232-2905-4C8A-BAEC-F2FA4DCE077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94D153D2-DDF8-450F-BCF0-B50BEEA172F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7E90705B-D5DE-4485-B8AC-91D84FFEAED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B75B04BC-7C4A-4A3B-B44A-DD19A469592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2066186C-8D64-4D3B-BB68-B9D6162BCF8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A873F805-8478-4736-8604-E3A917888A6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AFF74B6C-051C-4FC8-94B8-341FDB69893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12481809-F2C6-44B2-8381-A08A128E28A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B56F5A45-FD1A-4CAF-A4C6-669D5B072B7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12A0D2C1-77E8-49F6-B976-483971D4495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AE000ACA-7ABB-4F98-8C7B-D234A0EFA3D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8D2BA2E7-EC7C-4A6F-91D1-229859FD36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653" name="直線コネクタ 652">
          <a:extLst>
            <a:ext uri="{FF2B5EF4-FFF2-40B4-BE49-F238E27FC236}">
              <a16:creationId xmlns:a16="http://schemas.microsoft.com/office/drawing/2014/main" id="{F24B6987-56B6-475E-A4F4-C139A75F2EC1}"/>
            </a:ext>
          </a:extLst>
        </xdr:cNvPr>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654" name="【消防施設】&#10;有形固定資産減価償却率最小値テキスト">
          <a:extLst>
            <a:ext uri="{FF2B5EF4-FFF2-40B4-BE49-F238E27FC236}">
              <a16:creationId xmlns:a16="http://schemas.microsoft.com/office/drawing/2014/main" id="{96C10A94-7C84-43D5-96F1-1A37BF87A84C}"/>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655" name="直線コネクタ 654">
          <a:extLst>
            <a:ext uri="{FF2B5EF4-FFF2-40B4-BE49-F238E27FC236}">
              <a16:creationId xmlns:a16="http://schemas.microsoft.com/office/drawing/2014/main" id="{FA7B637D-3202-4B35-B950-B5BB2EB1E2AC}"/>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6" name="【消防施設】&#10;有形固定資産減価償却率最大値テキスト">
          <a:extLst>
            <a:ext uri="{FF2B5EF4-FFF2-40B4-BE49-F238E27FC236}">
              <a16:creationId xmlns:a16="http://schemas.microsoft.com/office/drawing/2014/main" id="{A9EFAA95-B206-45E6-B37C-A323B2AA38B6}"/>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7" name="直線コネクタ 656">
          <a:extLst>
            <a:ext uri="{FF2B5EF4-FFF2-40B4-BE49-F238E27FC236}">
              <a16:creationId xmlns:a16="http://schemas.microsoft.com/office/drawing/2014/main" id="{F9D5E98C-F771-40D4-A41F-10014BA46C17}"/>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19803DAD-CF6F-45C4-A2EA-DECD2176D0B5}"/>
            </a:ext>
          </a:extLst>
        </xdr:cNvPr>
        <xdr:cNvSpPr txBox="1"/>
      </xdr:nvSpPr>
      <xdr:spPr>
        <a:xfrm>
          <a:off x="16357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659" name="フローチャート: 判断 658">
          <a:extLst>
            <a:ext uri="{FF2B5EF4-FFF2-40B4-BE49-F238E27FC236}">
              <a16:creationId xmlns:a16="http://schemas.microsoft.com/office/drawing/2014/main" id="{C8AACBDB-D144-4F3E-BCE6-5DA70FC2381E}"/>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60" name="フローチャート: 判断 659">
          <a:extLst>
            <a:ext uri="{FF2B5EF4-FFF2-40B4-BE49-F238E27FC236}">
              <a16:creationId xmlns:a16="http://schemas.microsoft.com/office/drawing/2014/main" id="{1C197B61-3BBA-4C80-B6FD-C53B37B2D5B6}"/>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661" name="フローチャート: 判断 660">
          <a:extLst>
            <a:ext uri="{FF2B5EF4-FFF2-40B4-BE49-F238E27FC236}">
              <a16:creationId xmlns:a16="http://schemas.microsoft.com/office/drawing/2014/main" id="{3F795A83-45A7-46B2-9BBA-9DB57F1C121B}"/>
            </a:ext>
          </a:extLst>
        </xdr:cNvPr>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62" name="フローチャート: 判断 661">
          <a:extLst>
            <a:ext uri="{FF2B5EF4-FFF2-40B4-BE49-F238E27FC236}">
              <a16:creationId xmlns:a16="http://schemas.microsoft.com/office/drawing/2014/main" id="{8406A4C1-2F41-4A00-A996-81F162AF04DB}"/>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663" name="フローチャート: 判断 662">
          <a:extLst>
            <a:ext uri="{FF2B5EF4-FFF2-40B4-BE49-F238E27FC236}">
              <a16:creationId xmlns:a16="http://schemas.microsoft.com/office/drawing/2014/main" id="{588F690A-DFFD-4A06-B850-74184CD5F0B3}"/>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E69EE04-1132-4277-8946-029F1CB70E1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59A083E-5062-453A-AF9C-07F3C61D541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09D20C0-0A02-4A7A-916B-D5E7EFF2C3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C32D445D-7C3A-4B65-BCE3-5D1B4082E5E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51A5C72-D377-4F7D-90E7-A42E5A570B7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93436</xdr:rowOff>
    </xdr:from>
    <xdr:to>
      <xdr:col>85</xdr:col>
      <xdr:colOff>177800</xdr:colOff>
      <xdr:row>82</xdr:row>
      <xdr:rowOff>23586</xdr:rowOff>
    </xdr:to>
    <xdr:sp macro="" textlink="">
      <xdr:nvSpPr>
        <xdr:cNvPr id="669" name="楕円 668">
          <a:extLst>
            <a:ext uri="{FF2B5EF4-FFF2-40B4-BE49-F238E27FC236}">
              <a16:creationId xmlns:a16="http://schemas.microsoft.com/office/drawing/2014/main" id="{75ECCCE3-7D2C-4CB4-81A4-1B7B1769B028}"/>
            </a:ext>
          </a:extLst>
        </xdr:cNvPr>
        <xdr:cNvSpPr/>
      </xdr:nvSpPr>
      <xdr:spPr>
        <a:xfrm>
          <a:off x="16268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116313</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DAFB5447-B09B-4190-8F54-4F70655F65BB}"/>
            </a:ext>
          </a:extLst>
        </xdr:cNvPr>
        <xdr:cNvSpPr txBox="1"/>
      </xdr:nvSpPr>
      <xdr:spPr>
        <a:xfrm>
          <a:off x="16357600" y="138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671" name="楕円 670">
          <a:extLst>
            <a:ext uri="{FF2B5EF4-FFF2-40B4-BE49-F238E27FC236}">
              <a16:creationId xmlns:a16="http://schemas.microsoft.com/office/drawing/2014/main" id="{E96E3A4A-9BF4-4504-A1C3-A380B84F9277}"/>
            </a:ext>
          </a:extLst>
        </xdr:cNvPr>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144236</xdr:rowOff>
    </xdr:to>
    <xdr:cxnSp macro="">
      <xdr:nvCxnSpPr>
        <xdr:cNvPr id="672" name="直線コネクタ 671">
          <a:extLst>
            <a:ext uri="{FF2B5EF4-FFF2-40B4-BE49-F238E27FC236}">
              <a16:creationId xmlns:a16="http://schemas.microsoft.com/office/drawing/2014/main" id="{0F3F4211-E8B5-43C9-9F02-473965434B7F}"/>
            </a:ext>
          </a:extLst>
        </xdr:cNvPr>
        <xdr:cNvCxnSpPr/>
      </xdr:nvCxnSpPr>
      <xdr:spPr>
        <a:xfrm>
          <a:off x="15481300" y="13959839"/>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116295</xdr:rowOff>
    </xdr:from>
    <xdr:to>
      <xdr:col>76</xdr:col>
      <xdr:colOff>165100</xdr:colOff>
      <xdr:row>81</xdr:row>
      <xdr:rowOff>46445</xdr:rowOff>
    </xdr:to>
    <xdr:sp macro="" textlink="">
      <xdr:nvSpPr>
        <xdr:cNvPr id="673" name="楕円 672">
          <a:extLst>
            <a:ext uri="{FF2B5EF4-FFF2-40B4-BE49-F238E27FC236}">
              <a16:creationId xmlns:a16="http://schemas.microsoft.com/office/drawing/2014/main" id="{A5B09FBD-34B0-479B-8D51-DBAD754AF67E}"/>
            </a:ext>
          </a:extLst>
        </xdr:cNvPr>
        <xdr:cNvSpPr/>
      </xdr:nvSpPr>
      <xdr:spPr>
        <a:xfrm>
          <a:off x="14541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167095</xdr:rowOff>
    </xdr:from>
    <xdr:to>
      <xdr:col>81</xdr:col>
      <xdr:colOff>50800</xdr:colOff>
      <xdr:row>81</xdr:row>
      <xdr:rowOff>72389</xdr:rowOff>
    </xdr:to>
    <xdr:cxnSp macro="">
      <xdr:nvCxnSpPr>
        <xdr:cNvPr id="674" name="直線コネクタ 673">
          <a:extLst>
            <a:ext uri="{FF2B5EF4-FFF2-40B4-BE49-F238E27FC236}">
              <a16:creationId xmlns:a16="http://schemas.microsoft.com/office/drawing/2014/main" id="{16E7D3F6-BDA0-4413-A39E-F6970A4BF8B2}"/>
            </a:ext>
          </a:extLst>
        </xdr:cNvPr>
        <xdr:cNvCxnSpPr/>
      </xdr:nvCxnSpPr>
      <xdr:spPr>
        <a:xfrm>
          <a:off x="14592300" y="1388309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155484</xdr:rowOff>
    </xdr:from>
    <xdr:to>
      <xdr:col>72</xdr:col>
      <xdr:colOff>38100</xdr:colOff>
      <xdr:row>81</xdr:row>
      <xdr:rowOff>85634</xdr:rowOff>
    </xdr:to>
    <xdr:sp macro="" textlink="">
      <xdr:nvSpPr>
        <xdr:cNvPr id="675" name="楕円 674">
          <a:extLst>
            <a:ext uri="{FF2B5EF4-FFF2-40B4-BE49-F238E27FC236}">
              <a16:creationId xmlns:a16="http://schemas.microsoft.com/office/drawing/2014/main" id="{6364847F-21BD-4A31-94E4-13882DA4EF38}"/>
            </a:ext>
          </a:extLst>
        </xdr:cNvPr>
        <xdr:cNvSpPr/>
      </xdr:nvSpPr>
      <xdr:spPr>
        <a:xfrm>
          <a:off x="13652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167095</xdr:rowOff>
    </xdr:from>
    <xdr:to>
      <xdr:col>76</xdr:col>
      <xdr:colOff>114300</xdr:colOff>
      <xdr:row>81</xdr:row>
      <xdr:rowOff>34834</xdr:rowOff>
    </xdr:to>
    <xdr:cxnSp macro="">
      <xdr:nvCxnSpPr>
        <xdr:cNvPr id="676" name="直線コネクタ 675">
          <a:extLst>
            <a:ext uri="{FF2B5EF4-FFF2-40B4-BE49-F238E27FC236}">
              <a16:creationId xmlns:a16="http://schemas.microsoft.com/office/drawing/2014/main" id="{A4A5F389-4B51-4B9C-AEDF-F4107F45E971}"/>
            </a:ext>
          </a:extLst>
        </xdr:cNvPr>
        <xdr:cNvCxnSpPr/>
      </xdr:nvCxnSpPr>
      <xdr:spPr>
        <a:xfrm flipV="1">
          <a:off x="13703300" y="138830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158750</xdr:rowOff>
    </xdr:from>
    <xdr:to>
      <xdr:col>67</xdr:col>
      <xdr:colOff>101600</xdr:colOff>
      <xdr:row>81</xdr:row>
      <xdr:rowOff>88900</xdr:rowOff>
    </xdr:to>
    <xdr:sp macro="" textlink="">
      <xdr:nvSpPr>
        <xdr:cNvPr id="677" name="楕円 676">
          <a:extLst>
            <a:ext uri="{FF2B5EF4-FFF2-40B4-BE49-F238E27FC236}">
              <a16:creationId xmlns:a16="http://schemas.microsoft.com/office/drawing/2014/main" id="{A5E23A5F-8B81-49C8-A8B3-D1B00CA00FF3}"/>
            </a:ext>
          </a:extLst>
        </xdr:cNvPr>
        <xdr:cNvSpPr/>
      </xdr:nvSpPr>
      <xdr:spPr>
        <a:xfrm>
          <a:off x="1276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34834</xdr:rowOff>
    </xdr:from>
    <xdr:to>
      <xdr:col>71</xdr:col>
      <xdr:colOff>177800</xdr:colOff>
      <xdr:row>81</xdr:row>
      <xdr:rowOff>38100</xdr:rowOff>
    </xdr:to>
    <xdr:cxnSp macro="">
      <xdr:nvCxnSpPr>
        <xdr:cNvPr id="678" name="直線コネクタ 677">
          <a:extLst>
            <a:ext uri="{FF2B5EF4-FFF2-40B4-BE49-F238E27FC236}">
              <a16:creationId xmlns:a16="http://schemas.microsoft.com/office/drawing/2014/main" id="{5DB30EEA-4DF4-4B68-8C0A-D7999181A329}"/>
            </a:ext>
          </a:extLst>
        </xdr:cNvPr>
        <xdr:cNvCxnSpPr/>
      </xdr:nvCxnSpPr>
      <xdr:spPr>
        <a:xfrm flipV="1">
          <a:off x="12814300" y="139222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79" name="n_1aveValue【消防施設】&#10;有形固定資産減価償却率">
          <a:extLst>
            <a:ext uri="{FF2B5EF4-FFF2-40B4-BE49-F238E27FC236}">
              <a16:creationId xmlns:a16="http://schemas.microsoft.com/office/drawing/2014/main" id="{7A8F9A3F-D4E4-4C77-A4D6-F58721025D38}"/>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680" name="n_2aveValue【消防施設】&#10;有形固定資産減価償却率">
          <a:extLst>
            <a:ext uri="{FF2B5EF4-FFF2-40B4-BE49-F238E27FC236}">
              <a16:creationId xmlns:a16="http://schemas.microsoft.com/office/drawing/2014/main" id="{F5519000-F2C7-4679-B9AD-5D02B9644B96}"/>
            </a:ext>
          </a:extLst>
        </xdr:cNvPr>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681" name="n_3aveValue【消防施設】&#10;有形固定資産減価償却率">
          <a:extLst>
            <a:ext uri="{FF2B5EF4-FFF2-40B4-BE49-F238E27FC236}">
              <a16:creationId xmlns:a16="http://schemas.microsoft.com/office/drawing/2014/main" id="{6D9092E3-38FB-44F7-9715-E543E7ABC59B}"/>
            </a:ext>
          </a:extLst>
        </xdr:cNvPr>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78395</xdr:rowOff>
    </xdr:from>
    <xdr:ext cx="405111" cy="259045"/>
    <xdr:sp macro="" textlink="">
      <xdr:nvSpPr>
        <xdr:cNvPr id="682" name="n_4aveValue【消防施設】&#10;有形固定資産減価償却率">
          <a:extLst>
            <a:ext uri="{FF2B5EF4-FFF2-40B4-BE49-F238E27FC236}">
              <a16:creationId xmlns:a16="http://schemas.microsoft.com/office/drawing/2014/main" id="{2CAD035C-4A2F-4178-AE5E-9931B675E0EF}"/>
            </a:ext>
          </a:extLst>
        </xdr:cNvPr>
        <xdr:cNvSpPr txBox="1"/>
      </xdr:nvSpPr>
      <xdr:spPr>
        <a:xfrm>
          <a:off x="12611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683" name="n_1mainValue【消防施設】&#10;有形固定資産減価償却率">
          <a:extLst>
            <a:ext uri="{FF2B5EF4-FFF2-40B4-BE49-F238E27FC236}">
              <a16:creationId xmlns:a16="http://schemas.microsoft.com/office/drawing/2014/main" id="{5BBE1002-4C74-4187-AE28-3E85180DC203}"/>
            </a:ext>
          </a:extLst>
        </xdr:cNvPr>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62972</xdr:rowOff>
    </xdr:from>
    <xdr:ext cx="405111" cy="259045"/>
    <xdr:sp macro="" textlink="">
      <xdr:nvSpPr>
        <xdr:cNvPr id="684" name="n_2mainValue【消防施設】&#10;有形固定資産減価償却率">
          <a:extLst>
            <a:ext uri="{FF2B5EF4-FFF2-40B4-BE49-F238E27FC236}">
              <a16:creationId xmlns:a16="http://schemas.microsoft.com/office/drawing/2014/main" id="{B39F935A-4509-430C-A46E-FBA72D1C744C}"/>
            </a:ext>
          </a:extLst>
        </xdr:cNvPr>
        <xdr:cNvSpPr txBox="1"/>
      </xdr:nvSpPr>
      <xdr:spPr>
        <a:xfrm>
          <a:off x="14389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102161</xdr:rowOff>
    </xdr:from>
    <xdr:ext cx="405111" cy="259045"/>
    <xdr:sp macro="" textlink="">
      <xdr:nvSpPr>
        <xdr:cNvPr id="685" name="n_3mainValue【消防施設】&#10;有形固定資産減価償却率">
          <a:extLst>
            <a:ext uri="{FF2B5EF4-FFF2-40B4-BE49-F238E27FC236}">
              <a16:creationId xmlns:a16="http://schemas.microsoft.com/office/drawing/2014/main" id="{B3351F3E-EEB3-467E-818D-76329CD8D1A5}"/>
            </a:ext>
          </a:extLst>
        </xdr:cNvPr>
        <xdr:cNvSpPr txBox="1"/>
      </xdr:nvSpPr>
      <xdr:spPr>
        <a:xfrm>
          <a:off x="13500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105427</xdr:rowOff>
    </xdr:from>
    <xdr:ext cx="405111" cy="259045"/>
    <xdr:sp macro="" textlink="">
      <xdr:nvSpPr>
        <xdr:cNvPr id="686" name="n_4mainValue【消防施設】&#10;有形固定資産減価償却率">
          <a:extLst>
            <a:ext uri="{FF2B5EF4-FFF2-40B4-BE49-F238E27FC236}">
              <a16:creationId xmlns:a16="http://schemas.microsoft.com/office/drawing/2014/main" id="{92E522F2-3682-41BB-96FC-5FE1E9B8CD29}"/>
            </a:ext>
          </a:extLst>
        </xdr:cNvPr>
        <xdr:cNvSpPr txBox="1"/>
      </xdr:nvSpPr>
      <xdr:spPr>
        <a:xfrm>
          <a:off x="12611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A3F3C2B5-2F70-4603-8C20-A57C177D36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95C30132-7FFF-4EC2-B4FA-1B9253E9324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813BDFCE-5F51-43B0-898F-34946D49AB0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323F0F38-F1CE-4C38-8B8C-226AF5A19C1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F51E53CF-8D3B-4A68-850B-5F351958C28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3F8F2E8C-C597-40D5-958A-4B74D2E118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147F7077-D0D7-4597-BD3A-B4D36DF68F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A2C78E73-CAA5-403E-85FB-A5C42024B1E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77EB4EF7-B87B-4ACB-A146-F9DA103B24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A998BF94-E525-4766-97FC-6FF70FAB876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7" name="直線コネクタ 696">
          <a:extLst>
            <a:ext uri="{FF2B5EF4-FFF2-40B4-BE49-F238E27FC236}">
              <a16:creationId xmlns:a16="http://schemas.microsoft.com/office/drawing/2014/main" id="{205B8747-9198-47D0-9904-DA691646076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8" name="テキスト ボックス 697">
          <a:extLst>
            <a:ext uri="{FF2B5EF4-FFF2-40B4-BE49-F238E27FC236}">
              <a16:creationId xmlns:a16="http://schemas.microsoft.com/office/drawing/2014/main" id="{EF54562C-3669-4B79-AB4F-9DEBB51DCCF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9" name="直線コネクタ 698">
          <a:extLst>
            <a:ext uri="{FF2B5EF4-FFF2-40B4-BE49-F238E27FC236}">
              <a16:creationId xmlns:a16="http://schemas.microsoft.com/office/drawing/2014/main" id="{A4568F2E-2785-47F2-A787-08EC5E5131C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0" name="テキスト ボックス 699">
          <a:extLst>
            <a:ext uri="{FF2B5EF4-FFF2-40B4-BE49-F238E27FC236}">
              <a16:creationId xmlns:a16="http://schemas.microsoft.com/office/drawing/2014/main" id="{22D6DBE5-F163-4D24-B1D4-9C6BB381B01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1" name="直線コネクタ 700">
          <a:extLst>
            <a:ext uri="{FF2B5EF4-FFF2-40B4-BE49-F238E27FC236}">
              <a16:creationId xmlns:a16="http://schemas.microsoft.com/office/drawing/2014/main" id="{69AA94C9-388C-4E5F-907C-DC2291E9814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2" name="テキスト ボックス 701">
          <a:extLst>
            <a:ext uri="{FF2B5EF4-FFF2-40B4-BE49-F238E27FC236}">
              <a16:creationId xmlns:a16="http://schemas.microsoft.com/office/drawing/2014/main" id="{A8EF59F9-63BD-4A02-AE5A-2F947F984B1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3" name="直線コネクタ 702">
          <a:extLst>
            <a:ext uri="{FF2B5EF4-FFF2-40B4-BE49-F238E27FC236}">
              <a16:creationId xmlns:a16="http://schemas.microsoft.com/office/drawing/2014/main" id="{DACB7E4E-4434-4954-AA7C-E4C46FB97DE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4" name="テキスト ボックス 703">
          <a:extLst>
            <a:ext uri="{FF2B5EF4-FFF2-40B4-BE49-F238E27FC236}">
              <a16:creationId xmlns:a16="http://schemas.microsoft.com/office/drawing/2014/main" id="{CC3C5CCB-B87D-426C-96D8-8AC855AFE07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5" name="直線コネクタ 704">
          <a:extLst>
            <a:ext uri="{FF2B5EF4-FFF2-40B4-BE49-F238E27FC236}">
              <a16:creationId xmlns:a16="http://schemas.microsoft.com/office/drawing/2014/main" id="{68D072D8-E812-4B31-943C-19D43DE8958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6" name="テキスト ボックス 705">
          <a:extLst>
            <a:ext uri="{FF2B5EF4-FFF2-40B4-BE49-F238E27FC236}">
              <a16:creationId xmlns:a16="http://schemas.microsoft.com/office/drawing/2014/main" id="{8CF16E7F-BD85-424E-9E5C-2D5C912ABA0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7" name="直線コネクタ 706">
          <a:extLst>
            <a:ext uri="{FF2B5EF4-FFF2-40B4-BE49-F238E27FC236}">
              <a16:creationId xmlns:a16="http://schemas.microsoft.com/office/drawing/2014/main" id="{2E691F91-FEC1-4E71-B712-F114C634384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8" name="テキスト ボックス 707">
          <a:extLst>
            <a:ext uri="{FF2B5EF4-FFF2-40B4-BE49-F238E27FC236}">
              <a16:creationId xmlns:a16="http://schemas.microsoft.com/office/drawing/2014/main" id="{620D862E-657A-4CD0-89CB-A6D08C68E7E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DC3069DD-B4D1-4565-9E57-139F19F0A1A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637C849C-471A-44AA-B6F3-6DDDBB49789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消防施設】&#10;一人当たり面積グラフ枠">
          <a:extLst>
            <a:ext uri="{FF2B5EF4-FFF2-40B4-BE49-F238E27FC236}">
              <a16:creationId xmlns:a16="http://schemas.microsoft.com/office/drawing/2014/main" id="{F5252D33-8EA6-4C1A-9CC0-D7E5864AF47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712" name="直線コネクタ 711">
          <a:extLst>
            <a:ext uri="{FF2B5EF4-FFF2-40B4-BE49-F238E27FC236}">
              <a16:creationId xmlns:a16="http://schemas.microsoft.com/office/drawing/2014/main" id="{103AF194-A25A-45D8-90FD-801767C34306}"/>
            </a:ext>
          </a:extLst>
        </xdr:cNvPr>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13" name="【消防施設】&#10;一人当たり面積最小値テキスト">
          <a:extLst>
            <a:ext uri="{FF2B5EF4-FFF2-40B4-BE49-F238E27FC236}">
              <a16:creationId xmlns:a16="http://schemas.microsoft.com/office/drawing/2014/main" id="{FEBBBA5D-88EE-4387-AAC4-E012319FF24A}"/>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14" name="直線コネクタ 713">
          <a:extLst>
            <a:ext uri="{FF2B5EF4-FFF2-40B4-BE49-F238E27FC236}">
              <a16:creationId xmlns:a16="http://schemas.microsoft.com/office/drawing/2014/main" id="{432C942D-59FA-4CB0-BE4F-4BEAF649F0C7}"/>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715" name="【消防施設】&#10;一人当たり面積最大値テキスト">
          <a:extLst>
            <a:ext uri="{FF2B5EF4-FFF2-40B4-BE49-F238E27FC236}">
              <a16:creationId xmlns:a16="http://schemas.microsoft.com/office/drawing/2014/main" id="{F0E3459F-832B-4D5C-93A7-05F8FBDA1980}"/>
            </a:ext>
          </a:extLst>
        </xdr:cNvPr>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716" name="直線コネクタ 715">
          <a:extLst>
            <a:ext uri="{FF2B5EF4-FFF2-40B4-BE49-F238E27FC236}">
              <a16:creationId xmlns:a16="http://schemas.microsoft.com/office/drawing/2014/main" id="{EFF8B683-8656-4469-B74A-DBE4E30B476D}"/>
            </a:ext>
          </a:extLst>
        </xdr:cNvPr>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717" name="【消防施設】&#10;一人当たり面積平均値テキスト">
          <a:extLst>
            <a:ext uri="{FF2B5EF4-FFF2-40B4-BE49-F238E27FC236}">
              <a16:creationId xmlns:a16="http://schemas.microsoft.com/office/drawing/2014/main" id="{A263421B-E382-4687-91F7-3E57F34B2A77}"/>
            </a:ext>
          </a:extLst>
        </xdr:cNvPr>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718" name="フローチャート: 判断 717">
          <a:extLst>
            <a:ext uri="{FF2B5EF4-FFF2-40B4-BE49-F238E27FC236}">
              <a16:creationId xmlns:a16="http://schemas.microsoft.com/office/drawing/2014/main" id="{D3FD929A-33CD-4A72-82D2-F3D4561463BE}"/>
            </a:ext>
          </a:extLst>
        </xdr:cNvPr>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719" name="フローチャート: 判断 718">
          <a:extLst>
            <a:ext uri="{FF2B5EF4-FFF2-40B4-BE49-F238E27FC236}">
              <a16:creationId xmlns:a16="http://schemas.microsoft.com/office/drawing/2014/main" id="{ABB5496F-FACD-4375-A02F-A67EF6E53B70}"/>
            </a:ext>
          </a:extLst>
        </xdr:cNvPr>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720" name="フローチャート: 判断 719">
          <a:extLst>
            <a:ext uri="{FF2B5EF4-FFF2-40B4-BE49-F238E27FC236}">
              <a16:creationId xmlns:a16="http://schemas.microsoft.com/office/drawing/2014/main" id="{89558D01-32C9-4703-B2C6-F10038E0929A}"/>
            </a:ext>
          </a:extLst>
        </xdr:cNvPr>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721" name="フローチャート: 判断 720">
          <a:extLst>
            <a:ext uri="{FF2B5EF4-FFF2-40B4-BE49-F238E27FC236}">
              <a16:creationId xmlns:a16="http://schemas.microsoft.com/office/drawing/2014/main" id="{1EA9D747-F95A-4DD5-BD92-2E714C437687}"/>
            </a:ext>
          </a:extLst>
        </xdr:cNvPr>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722" name="フローチャート: 判断 721">
          <a:extLst>
            <a:ext uri="{FF2B5EF4-FFF2-40B4-BE49-F238E27FC236}">
              <a16:creationId xmlns:a16="http://schemas.microsoft.com/office/drawing/2014/main" id="{595F3525-962D-406D-AC1B-CE986DE0E45A}"/>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758E0169-5148-477F-A365-0C6BBB3804B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64BCD6C4-C401-44D6-9F38-85AE29AFACE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1A3F0B02-131B-4A73-996E-F5E9B739705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1A7CA22E-75FE-470C-B8F2-9795D8C2F15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4DD80AD8-47A5-475F-8F33-3D895F55888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67311</xdr:rowOff>
    </xdr:from>
    <xdr:to>
      <xdr:col>116</xdr:col>
      <xdr:colOff>114300</xdr:colOff>
      <xdr:row>86</xdr:row>
      <xdr:rowOff>168911</xdr:rowOff>
    </xdr:to>
    <xdr:sp macro="" textlink="">
      <xdr:nvSpPr>
        <xdr:cNvPr id="728" name="楕円 727">
          <a:extLst>
            <a:ext uri="{FF2B5EF4-FFF2-40B4-BE49-F238E27FC236}">
              <a16:creationId xmlns:a16="http://schemas.microsoft.com/office/drawing/2014/main" id="{107D93C3-42AE-4202-98D4-DD40D8BACE4C}"/>
            </a:ext>
          </a:extLst>
        </xdr:cNvPr>
        <xdr:cNvSpPr/>
      </xdr:nvSpPr>
      <xdr:spPr>
        <a:xfrm>
          <a:off x="221107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345</xdr:rowOff>
    </xdr:from>
    <xdr:ext cx="469744" cy="259045"/>
    <xdr:sp macro="" textlink="">
      <xdr:nvSpPr>
        <xdr:cNvPr id="729" name="【消防施設】&#10;一人当たり面積該当値テキスト">
          <a:extLst>
            <a:ext uri="{FF2B5EF4-FFF2-40B4-BE49-F238E27FC236}">
              <a16:creationId xmlns:a16="http://schemas.microsoft.com/office/drawing/2014/main" id="{77F5E385-BD19-4AF2-9104-04474638218F}"/>
            </a:ext>
          </a:extLst>
        </xdr:cNvPr>
        <xdr:cNvSpPr txBox="1"/>
      </xdr:nvSpPr>
      <xdr:spPr>
        <a:xfrm>
          <a:off x="22199600" y="1474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67963</xdr:rowOff>
    </xdr:from>
    <xdr:to>
      <xdr:col>112</xdr:col>
      <xdr:colOff>38100</xdr:colOff>
      <xdr:row>86</xdr:row>
      <xdr:rowOff>169563</xdr:rowOff>
    </xdr:to>
    <xdr:sp macro="" textlink="">
      <xdr:nvSpPr>
        <xdr:cNvPr id="730" name="楕円 729">
          <a:extLst>
            <a:ext uri="{FF2B5EF4-FFF2-40B4-BE49-F238E27FC236}">
              <a16:creationId xmlns:a16="http://schemas.microsoft.com/office/drawing/2014/main" id="{98C152A4-601A-41A6-9A8E-0644E6A984F9}"/>
            </a:ext>
          </a:extLst>
        </xdr:cNvPr>
        <xdr:cNvSpPr/>
      </xdr:nvSpPr>
      <xdr:spPr>
        <a:xfrm>
          <a:off x="21272500" y="148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118111</xdr:rowOff>
    </xdr:from>
    <xdr:to>
      <xdr:col>116</xdr:col>
      <xdr:colOff>63500</xdr:colOff>
      <xdr:row>86</xdr:row>
      <xdr:rowOff>118763</xdr:rowOff>
    </xdr:to>
    <xdr:cxnSp macro="">
      <xdr:nvCxnSpPr>
        <xdr:cNvPr id="731" name="直線コネクタ 730">
          <a:extLst>
            <a:ext uri="{FF2B5EF4-FFF2-40B4-BE49-F238E27FC236}">
              <a16:creationId xmlns:a16="http://schemas.microsoft.com/office/drawing/2014/main" id="{89B69B0D-CEEF-4E94-8F10-A20BD14E055D}"/>
            </a:ext>
          </a:extLst>
        </xdr:cNvPr>
        <xdr:cNvCxnSpPr/>
      </xdr:nvCxnSpPr>
      <xdr:spPr>
        <a:xfrm flipV="1">
          <a:off x="21323300" y="14862811"/>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69270</xdr:rowOff>
    </xdr:from>
    <xdr:to>
      <xdr:col>107</xdr:col>
      <xdr:colOff>101600</xdr:colOff>
      <xdr:row>86</xdr:row>
      <xdr:rowOff>170870</xdr:rowOff>
    </xdr:to>
    <xdr:sp macro="" textlink="">
      <xdr:nvSpPr>
        <xdr:cNvPr id="732" name="楕円 731">
          <a:extLst>
            <a:ext uri="{FF2B5EF4-FFF2-40B4-BE49-F238E27FC236}">
              <a16:creationId xmlns:a16="http://schemas.microsoft.com/office/drawing/2014/main" id="{A076F607-4B96-4CFD-A840-FBB03C6ED71A}"/>
            </a:ext>
          </a:extLst>
        </xdr:cNvPr>
        <xdr:cNvSpPr/>
      </xdr:nvSpPr>
      <xdr:spPr>
        <a:xfrm>
          <a:off x="20383500" y="148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118763</xdr:rowOff>
    </xdr:from>
    <xdr:to>
      <xdr:col>111</xdr:col>
      <xdr:colOff>177800</xdr:colOff>
      <xdr:row>86</xdr:row>
      <xdr:rowOff>120070</xdr:rowOff>
    </xdr:to>
    <xdr:cxnSp macro="">
      <xdr:nvCxnSpPr>
        <xdr:cNvPr id="733" name="直線コネクタ 732">
          <a:extLst>
            <a:ext uri="{FF2B5EF4-FFF2-40B4-BE49-F238E27FC236}">
              <a16:creationId xmlns:a16="http://schemas.microsoft.com/office/drawing/2014/main" id="{05F50F29-1042-4CFB-84B7-5E1113CBB5CF}"/>
            </a:ext>
          </a:extLst>
        </xdr:cNvPr>
        <xdr:cNvCxnSpPr/>
      </xdr:nvCxnSpPr>
      <xdr:spPr>
        <a:xfrm flipV="1">
          <a:off x="20434300" y="1486346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70576</xdr:rowOff>
    </xdr:from>
    <xdr:to>
      <xdr:col>102</xdr:col>
      <xdr:colOff>165100</xdr:colOff>
      <xdr:row>87</xdr:row>
      <xdr:rowOff>726</xdr:rowOff>
    </xdr:to>
    <xdr:sp macro="" textlink="">
      <xdr:nvSpPr>
        <xdr:cNvPr id="734" name="楕円 733">
          <a:extLst>
            <a:ext uri="{FF2B5EF4-FFF2-40B4-BE49-F238E27FC236}">
              <a16:creationId xmlns:a16="http://schemas.microsoft.com/office/drawing/2014/main" id="{91715545-3E4C-4434-A8C4-4B720E3B1139}"/>
            </a:ext>
          </a:extLst>
        </xdr:cNvPr>
        <xdr:cNvSpPr/>
      </xdr:nvSpPr>
      <xdr:spPr>
        <a:xfrm>
          <a:off x="19494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120070</xdr:rowOff>
    </xdr:from>
    <xdr:to>
      <xdr:col>107</xdr:col>
      <xdr:colOff>50800</xdr:colOff>
      <xdr:row>86</xdr:row>
      <xdr:rowOff>121376</xdr:rowOff>
    </xdr:to>
    <xdr:cxnSp macro="">
      <xdr:nvCxnSpPr>
        <xdr:cNvPr id="735" name="直線コネクタ 734">
          <a:extLst>
            <a:ext uri="{FF2B5EF4-FFF2-40B4-BE49-F238E27FC236}">
              <a16:creationId xmlns:a16="http://schemas.microsoft.com/office/drawing/2014/main" id="{9AE8F2FE-2DF8-41E2-B1C5-E50792C6AFE6}"/>
            </a:ext>
          </a:extLst>
        </xdr:cNvPr>
        <xdr:cNvCxnSpPr/>
      </xdr:nvCxnSpPr>
      <xdr:spPr>
        <a:xfrm flipV="1">
          <a:off x="19545300" y="1486477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70576</xdr:rowOff>
    </xdr:from>
    <xdr:to>
      <xdr:col>98</xdr:col>
      <xdr:colOff>38100</xdr:colOff>
      <xdr:row>87</xdr:row>
      <xdr:rowOff>726</xdr:rowOff>
    </xdr:to>
    <xdr:sp macro="" textlink="">
      <xdr:nvSpPr>
        <xdr:cNvPr id="736" name="楕円 735">
          <a:extLst>
            <a:ext uri="{FF2B5EF4-FFF2-40B4-BE49-F238E27FC236}">
              <a16:creationId xmlns:a16="http://schemas.microsoft.com/office/drawing/2014/main" id="{D2E6EE22-A39C-4AF8-AAB8-EF1B9BFD6F96}"/>
            </a:ext>
          </a:extLst>
        </xdr:cNvPr>
        <xdr:cNvSpPr/>
      </xdr:nvSpPr>
      <xdr:spPr>
        <a:xfrm>
          <a:off x="18605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121376</xdr:rowOff>
    </xdr:from>
    <xdr:to>
      <xdr:col>102</xdr:col>
      <xdr:colOff>114300</xdr:colOff>
      <xdr:row>86</xdr:row>
      <xdr:rowOff>121376</xdr:rowOff>
    </xdr:to>
    <xdr:cxnSp macro="">
      <xdr:nvCxnSpPr>
        <xdr:cNvPr id="737" name="直線コネクタ 736">
          <a:extLst>
            <a:ext uri="{FF2B5EF4-FFF2-40B4-BE49-F238E27FC236}">
              <a16:creationId xmlns:a16="http://schemas.microsoft.com/office/drawing/2014/main" id="{A9774F72-FCB4-4D5A-8E2B-77BCB90C6F8B}"/>
            </a:ext>
          </a:extLst>
        </xdr:cNvPr>
        <xdr:cNvCxnSpPr/>
      </xdr:nvCxnSpPr>
      <xdr:spPr>
        <a:xfrm>
          <a:off x="18656300" y="14866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738" name="n_1aveValue【消防施設】&#10;一人当たり面積">
          <a:extLst>
            <a:ext uri="{FF2B5EF4-FFF2-40B4-BE49-F238E27FC236}">
              <a16:creationId xmlns:a16="http://schemas.microsoft.com/office/drawing/2014/main" id="{DB0F79D7-071D-4FF4-AE24-A07445CA5CAF}"/>
            </a:ext>
          </a:extLst>
        </xdr:cNvPr>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739" name="n_2aveValue【消防施設】&#10;一人当たり面積">
          <a:extLst>
            <a:ext uri="{FF2B5EF4-FFF2-40B4-BE49-F238E27FC236}">
              <a16:creationId xmlns:a16="http://schemas.microsoft.com/office/drawing/2014/main" id="{EC63B88B-1935-4737-A680-147598C8545B}"/>
            </a:ext>
          </a:extLst>
        </xdr:cNvPr>
        <xdr:cNvSpPr txBox="1"/>
      </xdr:nvSpPr>
      <xdr:spPr>
        <a:xfrm>
          <a:off x="201994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167222</xdr:rowOff>
    </xdr:from>
    <xdr:ext cx="469744" cy="259045"/>
    <xdr:sp macro="" textlink="">
      <xdr:nvSpPr>
        <xdr:cNvPr id="740" name="n_3aveValue【消防施設】&#10;一人当たり面積">
          <a:extLst>
            <a:ext uri="{FF2B5EF4-FFF2-40B4-BE49-F238E27FC236}">
              <a16:creationId xmlns:a16="http://schemas.microsoft.com/office/drawing/2014/main" id="{AC615948-9974-4820-AB4C-072C8E7BC47A}"/>
            </a:ext>
          </a:extLst>
        </xdr:cNvPr>
        <xdr:cNvSpPr txBox="1"/>
      </xdr:nvSpPr>
      <xdr:spPr>
        <a:xfrm>
          <a:off x="19310427" y="149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741" name="n_4aveValue【消防施設】&#10;一人当たり面積">
          <a:extLst>
            <a:ext uri="{FF2B5EF4-FFF2-40B4-BE49-F238E27FC236}">
              <a16:creationId xmlns:a16="http://schemas.microsoft.com/office/drawing/2014/main" id="{B8F5D654-300E-42D7-86CD-3016BA5654FB}"/>
            </a:ext>
          </a:extLst>
        </xdr:cNvPr>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160690</xdr:rowOff>
    </xdr:from>
    <xdr:ext cx="469744" cy="259045"/>
    <xdr:sp macro="" textlink="">
      <xdr:nvSpPr>
        <xdr:cNvPr id="742" name="n_1mainValue【消防施設】&#10;一人当たり面積">
          <a:extLst>
            <a:ext uri="{FF2B5EF4-FFF2-40B4-BE49-F238E27FC236}">
              <a16:creationId xmlns:a16="http://schemas.microsoft.com/office/drawing/2014/main" id="{98755AE2-0849-4143-A9FD-0647C2B93873}"/>
            </a:ext>
          </a:extLst>
        </xdr:cNvPr>
        <xdr:cNvSpPr txBox="1"/>
      </xdr:nvSpPr>
      <xdr:spPr>
        <a:xfrm>
          <a:off x="21075727" y="149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161997</xdr:rowOff>
    </xdr:from>
    <xdr:ext cx="469744" cy="259045"/>
    <xdr:sp macro="" textlink="">
      <xdr:nvSpPr>
        <xdr:cNvPr id="743" name="n_2mainValue【消防施設】&#10;一人当たり面積">
          <a:extLst>
            <a:ext uri="{FF2B5EF4-FFF2-40B4-BE49-F238E27FC236}">
              <a16:creationId xmlns:a16="http://schemas.microsoft.com/office/drawing/2014/main" id="{8262648E-7A75-47D8-A315-86619A547288}"/>
            </a:ext>
          </a:extLst>
        </xdr:cNvPr>
        <xdr:cNvSpPr txBox="1"/>
      </xdr:nvSpPr>
      <xdr:spPr>
        <a:xfrm>
          <a:off x="20199427" y="1490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17253</xdr:rowOff>
    </xdr:from>
    <xdr:ext cx="469744" cy="259045"/>
    <xdr:sp macro="" textlink="">
      <xdr:nvSpPr>
        <xdr:cNvPr id="744" name="n_3mainValue【消防施設】&#10;一人当たり面積">
          <a:extLst>
            <a:ext uri="{FF2B5EF4-FFF2-40B4-BE49-F238E27FC236}">
              <a16:creationId xmlns:a16="http://schemas.microsoft.com/office/drawing/2014/main" id="{E76AC2EE-164C-4160-B182-86D63F5F5E85}"/>
            </a:ext>
          </a:extLst>
        </xdr:cNvPr>
        <xdr:cNvSpPr txBox="1"/>
      </xdr:nvSpPr>
      <xdr:spPr>
        <a:xfrm>
          <a:off x="19310427" y="1459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17253</xdr:rowOff>
    </xdr:from>
    <xdr:ext cx="469744" cy="259045"/>
    <xdr:sp macro="" textlink="">
      <xdr:nvSpPr>
        <xdr:cNvPr id="745" name="n_4mainValue【消防施設】&#10;一人当たり面積">
          <a:extLst>
            <a:ext uri="{FF2B5EF4-FFF2-40B4-BE49-F238E27FC236}">
              <a16:creationId xmlns:a16="http://schemas.microsoft.com/office/drawing/2014/main" id="{0E393E77-9106-4237-9EE1-40B6F5D9FFE4}"/>
            </a:ext>
          </a:extLst>
        </xdr:cNvPr>
        <xdr:cNvSpPr txBox="1"/>
      </xdr:nvSpPr>
      <xdr:spPr>
        <a:xfrm>
          <a:off x="18421427" y="1459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D630DE21-E9FC-430A-89C7-87D27885CE8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0BE1F71D-6291-4079-8C72-3E1DFB3E54C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6AA8F39C-7E34-4EE3-A868-25689E48D7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F521A51A-51A6-400B-AE34-8B17726F29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F347B722-B494-4F6B-84CC-992BA176EFB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67F4777A-9261-443B-9598-48F6BA066AA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B33B897A-5798-4644-BA6F-F659DC4F23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E9990836-628E-42DC-8B2F-BDF54870651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602015AD-1944-4583-96CA-0653AD927B5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D27F3067-37D5-48B1-B2D5-0E4002592A8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697E9D98-E3F7-4955-B28F-ED832D9DA5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449BA318-A0F6-47E1-ABEA-0A87328EEC4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88744A66-D7B2-4B71-9FD6-31CDFC8C807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2DC4CE66-DB9B-48C5-AA2D-D7317B6A6E9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9544604A-B8EF-4986-A245-451AC376901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C59E1130-50A8-4A84-A447-34C6B706B79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28779BB6-0C7A-4BAA-8373-1A50C4451EA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2A791B8D-CF10-4A14-B6E9-3814DC17AE1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9E6326CB-07F1-418D-8FE8-E8C564ADB28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84D78D9C-12A8-433F-B615-C930322A647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7B3C81AD-5DA9-4911-8ABD-436AD03D900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BB6C6A22-1FE0-4EA3-A8B4-0812CF3CB34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38B53CDE-D3B3-4A34-960A-E8925C24725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AE269BEE-120F-457B-A50F-EC56D8F692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a:extLst>
            <a:ext uri="{FF2B5EF4-FFF2-40B4-BE49-F238E27FC236}">
              <a16:creationId xmlns:a16="http://schemas.microsoft.com/office/drawing/2014/main" id="{3B229738-A4F5-48B5-996D-FC2E86C4F3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57179A76-E9A1-4484-9CD0-957B63023254}"/>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庁舎】&#10;有形固定資産減価償却率最小値テキスト">
          <a:extLst>
            <a:ext uri="{FF2B5EF4-FFF2-40B4-BE49-F238E27FC236}">
              <a16:creationId xmlns:a16="http://schemas.microsoft.com/office/drawing/2014/main" id="{59DA25E6-30ED-4071-8012-30DF493441E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1F59C5E2-8740-48B8-A3EB-120194F5219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74" name="【庁舎】&#10;有形固定資産減価償却率最大値テキスト">
          <a:extLst>
            <a:ext uri="{FF2B5EF4-FFF2-40B4-BE49-F238E27FC236}">
              <a16:creationId xmlns:a16="http://schemas.microsoft.com/office/drawing/2014/main" id="{D653C55D-F45D-4258-905A-3E9F5509E22F}"/>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75" name="直線コネクタ 774">
          <a:extLst>
            <a:ext uri="{FF2B5EF4-FFF2-40B4-BE49-F238E27FC236}">
              <a16:creationId xmlns:a16="http://schemas.microsoft.com/office/drawing/2014/main" id="{F318394E-089F-4C0E-AA09-F5591C9D29FC}"/>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776" name="【庁舎】&#10;有形固定資産減価償却率平均値テキスト">
          <a:extLst>
            <a:ext uri="{FF2B5EF4-FFF2-40B4-BE49-F238E27FC236}">
              <a16:creationId xmlns:a16="http://schemas.microsoft.com/office/drawing/2014/main" id="{940AB383-9E5F-4EA1-A52E-AB9A9A3F8038}"/>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77" name="フローチャート: 判断 776">
          <a:extLst>
            <a:ext uri="{FF2B5EF4-FFF2-40B4-BE49-F238E27FC236}">
              <a16:creationId xmlns:a16="http://schemas.microsoft.com/office/drawing/2014/main" id="{E8939E6F-E6C2-4E7D-9B3E-6EA1937AE72C}"/>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8" name="フローチャート: 判断 777">
          <a:extLst>
            <a:ext uri="{FF2B5EF4-FFF2-40B4-BE49-F238E27FC236}">
              <a16:creationId xmlns:a16="http://schemas.microsoft.com/office/drawing/2014/main" id="{DA6E6B7B-E725-4B1D-ACBB-965BD761A5B1}"/>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9" name="フローチャート: 判断 778">
          <a:extLst>
            <a:ext uri="{FF2B5EF4-FFF2-40B4-BE49-F238E27FC236}">
              <a16:creationId xmlns:a16="http://schemas.microsoft.com/office/drawing/2014/main" id="{40744DDE-E57E-4FBC-B346-631248D9278C}"/>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780" name="フローチャート: 判断 779">
          <a:extLst>
            <a:ext uri="{FF2B5EF4-FFF2-40B4-BE49-F238E27FC236}">
              <a16:creationId xmlns:a16="http://schemas.microsoft.com/office/drawing/2014/main" id="{5E78088C-393E-4509-A59B-A9AABBEE9940}"/>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81" name="フローチャート: 判断 780">
          <a:extLst>
            <a:ext uri="{FF2B5EF4-FFF2-40B4-BE49-F238E27FC236}">
              <a16:creationId xmlns:a16="http://schemas.microsoft.com/office/drawing/2014/main" id="{3427BE0E-D0EF-40D8-8576-27344376068F}"/>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29AAB6C5-D02D-4E6C-9E8B-FB06D7ACFB4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20082365-3D4B-4F96-B5BB-C41027A4E60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E285C0F8-6DF0-4AF5-B6B5-EBF7973541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D70DCA65-E786-4405-BE7F-F2D626B30F8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830A4FEF-49ED-43A1-A551-F4B236DF211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787" name="楕円 786">
          <a:extLst>
            <a:ext uri="{FF2B5EF4-FFF2-40B4-BE49-F238E27FC236}">
              <a16:creationId xmlns:a16="http://schemas.microsoft.com/office/drawing/2014/main" id="{A1988EA3-DACB-4F43-8ADD-428A6E70694F}"/>
            </a:ext>
          </a:extLst>
        </xdr:cNvPr>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788" name="【庁舎】&#10;有形固定資産減価償却率該当値テキスト">
          <a:extLst>
            <a:ext uri="{FF2B5EF4-FFF2-40B4-BE49-F238E27FC236}">
              <a16:creationId xmlns:a16="http://schemas.microsoft.com/office/drawing/2014/main" id="{4FD58F44-CCFD-42AF-A76A-1DE87BC8B05A}"/>
            </a:ext>
          </a:extLst>
        </xdr:cNvPr>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789" name="楕円 788">
          <a:extLst>
            <a:ext uri="{FF2B5EF4-FFF2-40B4-BE49-F238E27FC236}">
              <a16:creationId xmlns:a16="http://schemas.microsoft.com/office/drawing/2014/main" id="{49BB8E9C-9058-47D4-969A-966F4BE8A405}"/>
            </a:ext>
          </a:extLst>
        </xdr:cNvPr>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110489</xdr:rowOff>
    </xdr:from>
    <xdr:to>
      <xdr:col>85</xdr:col>
      <xdr:colOff>127000</xdr:colOff>
      <xdr:row>106</xdr:row>
      <xdr:rowOff>121920</xdr:rowOff>
    </xdr:to>
    <xdr:cxnSp macro="">
      <xdr:nvCxnSpPr>
        <xdr:cNvPr id="790" name="直線コネクタ 789">
          <a:extLst>
            <a:ext uri="{FF2B5EF4-FFF2-40B4-BE49-F238E27FC236}">
              <a16:creationId xmlns:a16="http://schemas.microsoft.com/office/drawing/2014/main" id="{66BA5EA1-8C8F-4B52-8B1B-7EFD81B9F2ED}"/>
            </a:ext>
          </a:extLst>
        </xdr:cNvPr>
        <xdr:cNvCxnSpPr/>
      </xdr:nvCxnSpPr>
      <xdr:spPr>
        <a:xfrm>
          <a:off x="15481300" y="182841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138068</xdr:rowOff>
    </xdr:from>
    <xdr:to>
      <xdr:col>76</xdr:col>
      <xdr:colOff>165100</xdr:colOff>
      <xdr:row>108</xdr:row>
      <xdr:rowOff>68218</xdr:rowOff>
    </xdr:to>
    <xdr:sp macro="" textlink="">
      <xdr:nvSpPr>
        <xdr:cNvPr id="791" name="楕円 790">
          <a:extLst>
            <a:ext uri="{FF2B5EF4-FFF2-40B4-BE49-F238E27FC236}">
              <a16:creationId xmlns:a16="http://schemas.microsoft.com/office/drawing/2014/main" id="{B7D9CBE4-4AE2-40A7-8234-97004212B11F}"/>
            </a:ext>
          </a:extLst>
        </xdr:cNvPr>
        <xdr:cNvSpPr/>
      </xdr:nvSpPr>
      <xdr:spPr>
        <a:xfrm>
          <a:off x="14541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108</xdr:row>
      <xdr:rowOff>17418</xdr:rowOff>
    </xdr:to>
    <xdr:cxnSp macro="">
      <xdr:nvCxnSpPr>
        <xdr:cNvPr id="792" name="直線コネクタ 791">
          <a:extLst>
            <a:ext uri="{FF2B5EF4-FFF2-40B4-BE49-F238E27FC236}">
              <a16:creationId xmlns:a16="http://schemas.microsoft.com/office/drawing/2014/main" id="{4E52750C-4943-4480-8079-B786D8C1DF2E}"/>
            </a:ext>
          </a:extLst>
        </xdr:cNvPr>
        <xdr:cNvCxnSpPr/>
      </xdr:nvCxnSpPr>
      <xdr:spPr>
        <a:xfrm flipV="1">
          <a:off x="14592300" y="18284189"/>
          <a:ext cx="889000" cy="24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92348</xdr:rowOff>
    </xdr:from>
    <xdr:to>
      <xdr:col>72</xdr:col>
      <xdr:colOff>38100</xdr:colOff>
      <xdr:row>109</xdr:row>
      <xdr:rowOff>22498</xdr:rowOff>
    </xdr:to>
    <xdr:sp macro="" textlink="">
      <xdr:nvSpPr>
        <xdr:cNvPr id="793" name="楕円 792">
          <a:extLst>
            <a:ext uri="{FF2B5EF4-FFF2-40B4-BE49-F238E27FC236}">
              <a16:creationId xmlns:a16="http://schemas.microsoft.com/office/drawing/2014/main" id="{A0CC5362-7BC0-453A-A8A5-20F22F78D02D}"/>
            </a:ext>
          </a:extLst>
        </xdr:cNvPr>
        <xdr:cNvSpPr/>
      </xdr:nvSpPr>
      <xdr:spPr>
        <a:xfrm>
          <a:off x="13652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17418</xdr:rowOff>
    </xdr:from>
    <xdr:to>
      <xdr:col>76</xdr:col>
      <xdr:colOff>114300</xdr:colOff>
      <xdr:row>108</xdr:row>
      <xdr:rowOff>143148</xdr:rowOff>
    </xdr:to>
    <xdr:cxnSp macro="">
      <xdr:nvCxnSpPr>
        <xdr:cNvPr id="794" name="直線コネクタ 793">
          <a:extLst>
            <a:ext uri="{FF2B5EF4-FFF2-40B4-BE49-F238E27FC236}">
              <a16:creationId xmlns:a16="http://schemas.microsoft.com/office/drawing/2014/main" id="{93EFDD57-BED4-43AC-8099-2F3ECD750728}"/>
            </a:ext>
          </a:extLst>
        </xdr:cNvPr>
        <xdr:cNvCxnSpPr/>
      </xdr:nvCxnSpPr>
      <xdr:spPr>
        <a:xfrm flipV="1">
          <a:off x="13703300" y="1853401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59689</xdr:rowOff>
    </xdr:from>
    <xdr:to>
      <xdr:col>67</xdr:col>
      <xdr:colOff>101600</xdr:colOff>
      <xdr:row>108</xdr:row>
      <xdr:rowOff>161289</xdr:rowOff>
    </xdr:to>
    <xdr:sp macro="" textlink="">
      <xdr:nvSpPr>
        <xdr:cNvPr id="795" name="楕円 794">
          <a:extLst>
            <a:ext uri="{FF2B5EF4-FFF2-40B4-BE49-F238E27FC236}">
              <a16:creationId xmlns:a16="http://schemas.microsoft.com/office/drawing/2014/main" id="{AC9C2630-B10D-43C3-820A-31363394ADB5}"/>
            </a:ext>
          </a:extLst>
        </xdr:cNvPr>
        <xdr:cNvSpPr/>
      </xdr:nvSpPr>
      <xdr:spPr>
        <a:xfrm>
          <a:off x="12763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110489</xdr:rowOff>
    </xdr:from>
    <xdr:to>
      <xdr:col>71</xdr:col>
      <xdr:colOff>177800</xdr:colOff>
      <xdr:row>108</xdr:row>
      <xdr:rowOff>143148</xdr:rowOff>
    </xdr:to>
    <xdr:cxnSp macro="">
      <xdr:nvCxnSpPr>
        <xdr:cNvPr id="796" name="直線コネクタ 795">
          <a:extLst>
            <a:ext uri="{FF2B5EF4-FFF2-40B4-BE49-F238E27FC236}">
              <a16:creationId xmlns:a16="http://schemas.microsoft.com/office/drawing/2014/main" id="{7282FB56-44A9-484B-ABB2-71046FB9B7C4}"/>
            </a:ext>
          </a:extLst>
        </xdr:cNvPr>
        <xdr:cNvCxnSpPr/>
      </xdr:nvCxnSpPr>
      <xdr:spPr>
        <a:xfrm>
          <a:off x="12814300" y="186270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7" name="n_1aveValue【庁舎】&#10;有形固定資産減価償却率">
          <a:extLst>
            <a:ext uri="{FF2B5EF4-FFF2-40B4-BE49-F238E27FC236}">
              <a16:creationId xmlns:a16="http://schemas.microsoft.com/office/drawing/2014/main" id="{407850B1-3394-4D62-8D09-066AA5DB82EE}"/>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98" name="n_2aveValue【庁舎】&#10;有形固定資産減価償却率">
          <a:extLst>
            <a:ext uri="{FF2B5EF4-FFF2-40B4-BE49-F238E27FC236}">
              <a16:creationId xmlns:a16="http://schemas.microsoft.com/office/drawing/2014/main" id="{D86F1D62-44A8-4F14-B0FD-76BEE0D32EDB}"/>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799" name="n_3aveValue【庁舎】&#10;有形固定資産減価償却率">
          <a:extLst>
            <a:ext uri="{FF2B5EF4-FFF2-40B4-BE49-F238E27FC236}">
              <a16:creationId xmlns:a16="http://schemas.microsoft.com/office/drawing/2014/main" id="{AAB5B5B7-A3F0-4E9E-B96A-6F8AAF328525}"/>
            </a:ext>
          </a:extLst>
        </xdr:cNvPr>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800" name="n_4aveValue【庁舎】&#10;有形固定資産減価償却率">
          <a:extLst>
            <a:ext uri="{FF2B5EF4-FFF2-40B4-BE49-F238E27FC236}">
              <a16:creationId xmlns:a16="http://schemas.microsoft.com/office/drawing/2014/main" id="{5C6C283E-13CA-45E9-A358-1BDA2B78CCE7}"/>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801" name="n_1mainValue【庁舎】&#10;有形固定資産減価償却率">
          <a:extLst>
            <a:ext uri="{FF2B5EF4-FFF2-40B4-BE49-F238E27FC236}">
              <a16:creationId xmlns:a16="http://schemas.microsoft.com/office/drawing/2014/main" id="{BF689B5D-0C97-4B27-8299-5DA1800FF494}"/>
            </a:ext>
          </a:extLst>
        </xdr:cNvPr>
        <xdr:cNvSpPr txBox="1"/>
      </xdr:nvSpPr>
      <xdr:spPr>
        <a:xfrm>
          <a:off x="15266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59345</xdr:rowOff>
    </xdr:from>
    <xdr:ext cx="405111" cy="259045"/>
    <xdr:sp macro="" textlink="">
      <xdr:nvSpPr>
        <xdr:cNvPr id="802" name="n_2mainValue【庁舎】&#10;有形固定資産減価償却率">
          <a:extLst>
            <a:ext uri="{FF2B5EF4-FFF2-40B4-BE49-F238E27FC236}">
              <a16:creationId xmlns:a16="http://schemas.microsoft.com/office/drawing/2014/main" id="{F5F989AB-107F-4479-8550-C6127359BFB7}"/>
            </a:ext>
          </a:extLst>
        </xdr:cNvPr>
        <xdr:cNvSpPr txBox="1"/>
      </xdr:nvSpPr>
      <xdr:spPr>
        <a:xfrm>
          <a:off x="14389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13625</xdr:rowOff>
    </xdr:from>
    <xdr:ext cx="405111" cy="259045"/>
    <xdr:sp macro="" textlink="">
      <xdr:nvSpPr>
        <xdr:cNvPr id="803" name="n_3mainValue【庁舎】&#10;有形固定資産減価償却率">
          <a:extLst>
            <a:ext uri="{FF2B5EF4-FFF2-40B4-BE49-F238E27FC236}">
              <a16:creationId xmlns:a16="http://schemas.microsoft.com/office/drawing/2014/main" id="{3B603EB5-D459-4B35-B694-67F00948D36D}"/>
            </a:ext>
          </a:extLst>
        </xdr:cNvPr>
        <xdr:cNvSpPr txBox="1"/>
      </xdr:nvSpPr>
      <xdr:spPr>
        <a:xfrm>
          <a:off x="13500744" y="1870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152416</xdr:rowOff>
    </xdr:from>
    <xdr:ext cx="405111" cy="259045"/>
    <xdr:sp macro="" textlink="">
      <xdr:nvSpPr>
        <xdr:cNvPr id="804" name="n_4mainValue【庁舎】&#10;有形固定資産減価償却率">
          <a:extLst>
            <a:ext uri="{FF2B5EF4-FFF2-40B4-BE49-F238E27FC236}">
              <a16:creationId xmlns:a16="http://schemas.microsoft.com/office/drawing/2014/main" id="{3E890939-1F42-4E7A-8491-2F583F862D91}"/>
            </a:ext>
          </a:extLst>
        </xdr:cNvPr>
        <xdr:cNvSpPr txBox="1"/>
      </xdr:nvSpPr>
      <xdr:spPr>
        <a:xfrm>
          <a:off x="12611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C6F23E0A-AF2F-405C-A0E6-CC1F07245C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940AEE51-8952-4B51-BAF9-FE3F783079B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E02C2A80-E95E-41B0-AEEB-BF6A8F05D7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E6C4C97C-6379-4713-ADB1-FAB3869FF4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A8B9AE8C-477A-4064-9C20-88F0D492129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648D78BA-25BE-43D3-A0E8-F2AFD345E1A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836DF1B3-5E26-49F7-9116-CE69BA7A015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9F1F9083-F5E7-4161-844D-A0285690658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6DD9B4F2-1E70-4E3F-90BF-639A8A46554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A9D5B553-646D-47BA-BF01-AD03BEACAC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7F1038EC-644E-4E11-A47A-B1C8D610DD7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8AB1B714-608C-4E0D-B70A-B3897B31FBF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6AA6861D-0D0D-4135-97AE-C11EF65F141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D4A6C116-EF7C-4A6D-AB19-63CFBE2E58F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BB6AD1D9-32BB-4868-9EB1-1416CCADD33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515F99F7-CD77-438E-8554-E972A0947B4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CB6242DC-D707-4C2C-A6A9-FD96E5D084E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BDF079F6-989D-4A99-A123-1AC87821EDD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4E577089-7DED-4540-B7A8-738F58AF8DA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0A77404A-8B11-40B2-859D-D20743E1EE8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A29B79F8-8447-42C6-812D-825100A5147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D967EC6C-B2CF-4F5D-A7D9-F4D2ED463DB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82704B38-9AF3-44D9-8F13-9950D56D4DB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0412F359-6DB1-4F42-84A7-25F077E8E9B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D4598B00-57E8-4AAD-B708-54ED7983A8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830" name="直線コネクタ 829">
          <a:extLst>
            <a:ext uri="{FF2B5EF4-FFF2-40B4-BE49-F238E27FC236}">
              <a16:creationId xmlns:a16="http://schemas.microsoft.com/office/drawing/2014/main" id="{379C9664-D3C2-4058-9763-1C4019520326}"/>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831" name="【庁舎】&#10;一人当たり面積最小値テキスト">
          <a:extLst>
            <a:ext uri="{FF2B5EF4-FFF2-40B4-BE49-F238E27FC236}">
              <a16:creationId xmlns:a16="http://schemas.microsoft.com/office/drawing/2014/main" id="{E81AEA72-B245-4A07-AA51-AED5094712D0}"/>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832" name="直線コネクタ 831">
          <a:extLst>
            <a:ext uri="{FF2B5EF4-FFF2-40B4-BE49-F238E27FC236}">
              <a16:creationId xmlns:a16="http://schemas.microsoft.com/office/drawing/2014/main" id="{5595CDAE-0E0D-4D3E-BD5D-0172E066081A}"/>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33" name="【庁舎】&#10;一人当たり面積最大値テキスト">
          <a:extLst>
            <a:ext uri="{FF2B5EF4-FFF2-40B4-BE49-F238E27FC236}">
              <a16:creationId xmlns:a16="http://schemas.microsoft.com/office/drawing/2014/main" id="{EC2E0A89-A0C2-4E68-9982-BE508EFED981}"/>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34" name="直線コネクタ 833">
          <a:extLst>
            <a:ext uri="{FF2B5EF4-FFF2-40B4-BE49-F238E27FC236}">
              <a16:creationId xmlns:a16="http://schemas.microsoft.com/office/drawing/2014/main" id="{115EAEDA-2C08-4A03-971F-79CBA2026667}"/>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835" name="【庁舎】&#10;一人当たり面積平均値テキスト">
          <a:extLst>
            <a:ext uri="{FF2B5EF4-FFF2-40B4-BE49-F238E27FC236}">
              <a16:creationId xmlns:a16="http://schemas.microsoft.com/office/drawing/2014/main" id="{51B5E338-AE3E-43BE-A1F7-2D1A262D82F0}"/>
            </a:ext>
          </a:extLst>
        </xdr:cNvPr>
        <xdr:cNvSpPr txBox="1"/>
      </xdr:nvSpPr>
      <xdr:spPr>
        <a:xfrm>
          <a:off x="22199600" y="17823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836" name="フローチャート: 判断 835">
          <a:extLst>
            <a:ext uri="{FF2B5EF4-FFF2-40B4-BE49-F238E27FC236}">
              <a16:creationId xmlns:a16="http://schemas.microsoft.com/office/drawing/2014/main" id="{09DD4730-FD94-450B-B4FF-E36A0A828658}"/>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837" name="フローチャート: 判断 836">
          <a:extLst>
            <a:ext uri="{FF2B5EF4-FFF2-40B4-BE49-F238E27FC236}">
              <a16:creationId xmlns:a16="http://schemas.microsoft.com/office/drawing/2014/main" id="{B973EB26-BE58-4E93-9BB7-BD2C56E18514}"/>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838" name="フローチャート: 判断 837">
          <a:extLst>
            <a:ext uri="{FF2B5EF4-FFF2-40B4-BE49-F238E27FC236}">
              <a16:creationId xmlns:a16="http://schemas.microsoft.com/office/drawing/2014/main" id="{A9C1D718-634F-48E6-8D59-1CB1B25AE8FC}"/>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839" name="フローチャート: 判断 838">
          <a:extLst>
            <a:ext uri="{FF2B5EF4-FFF2-40B4-BE49-F238E27FC236}">
              <a16:creationId xmlns:a16="http://schemas.microsoft.com/office/drawing/2014/main" id="{A49BC444-BC6A-4A6A-8BF2-5263BC83D3CA}"/>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40" name="フローチャート: 判断 839">
          <a:extLst>
            <a:ext uri="{FF2B5EF4-FFF2-40B4-BE49-F238E27FC236}">
              <a16:creationId xmlns:a16="http://schemas.microsoft.com/office/drawing/2014/main" id="{6C4729D5-A1A6-45A5-B62C-7729F79FFDA0}"/>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5A54E522-478A-485B-864C-D925CE3A06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9A5A6400-1583-43FD-9D90-FBFB58D65CD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E4A80B8A-9EFC-403F-9005-F0BF4E161B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8388923-5319-4A4B-85F9-854B79AB45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95FF2B66-B1F4-427D-B17A-3F26381E145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846" name="楕円 845">
          <a:extLst>
            <a:ext uri="{FF2B5EF4-FFF2-40B4-BE49-F238E27FC236}">
              <a16:creationId xmlns:a16="http://schemas.microsoft.com/office/drawing/2014/main" id="{7D4CBEF8-8666-41C2-A846-ACDD4D3A0420}"/>
            </a:ext>
          </a:extLst>
        </xdr:cNvPr>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847" name="【庁舎】&#10;一人当たり面積該当値テキスト">
          <a:extLst>
            <a:ext uri="{FF2B5EF4-FFF2-40B4-BE49-F238E27FC236}">
              <a16:creationId xmlns:a16="http://schemas.microsoft.com/office/drawing/2014/main" id="{156EB192-CBC2-4E3C-ABBD-5552D474BD9F}"/>
            </a:ext>
          </a:extLst>
        </xdr:cNvPr>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848" name="楕円 847">
          <a:extLst>
            <a:ext uri="{FF2B5EF4-FFF2-40B4-BE49-F238E27FC236}">
              <a16:creationId xmlns:a16="http://schemas.microsoft.com/office/drawing/2014/main" id="{C9D9DF72-A4D9-4105-946F-336B7E8D1785}"/>
            </a:ext>
          </a:extLst>
        </xdr:cNvPr>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133350</xdr:rowOff>
    </xdr:to>
    <xdr:cxnSp macro="">
      <xdr:nvCxnSpPr>
        <xdr:cNvPr id="849" name="直線コネクタ 848">
          <a:extLst>
            <a:ext uri="{FF2B5EF4-FFF2-40B4-BE49-F238E27FC236}">
              <a16:creationId xmlns:a16="http://schemas.microsoft.com/office/drawing/2014/main" id="{D799D9D0-B919-4B03-8A22-884454F41E2F}"/>
            </a:ext>
          </a:extLst>
        </xdr:cNvPr>
        <xdr:cNvCxnSpPr/>
      </xdr:nvCxnSpPr>
      <xdr:spPr>
        <a:xfrm>
          <a:off x="21323300" y="1826622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53158</xdr:rowOff>
    </xdr:from>
    <xdr:to>
      <xdr:col>107</xdr:col>
      <xdr:colOff>101600</xdr:colOff>
      <xdr:row>106</xdr:row>
      <xdr:rowOff>154758</xdr:rowOff>
    </xdr:to>
    <xdr:sp macro="" textlink="">
      <xdr:nvSpPr>
        <xdr:cNvPr id="850" name="楕円 849">
          <a:extLst>
            <a:ext uri="{FF2B5EF4-FFF2-40B4-BE49-F238E27FC236}">
              <a16:creationId xmlns:a16="http://schemas.microsoft.com/office/drawing/2014/main" id="{1C3D7F09-CBFD-47E8-A677-5E9C99975534}"/>
            </a:ext>
          </a:extLst>
        </xdr:cNvPr>
        <xdr:cNvSpPr/>
      </xdr:nvSpPr>
      <xdr:spPr>
        <a:xfrm>
          <a:off x="20383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103958</xdr:rowOff>
    </xdr:to>
    <xdr:cxnSp macro="">
      <xdr:nvCxnSpPr>
        <xdr:cNvPr id="851" name="直線コネクタ 850">
          <a:extLst>
            <a:ext uri="{FF2B5EF4-FFF2-40B4-BE49-F238E27FC236}">
              <a16:creationId xmlns:a16="http://schemas.microsoft.com/office/drawing/2014/main" id="{9AE9C3C2-8B3D-4D46-AAFD-69E101918650}"/>
            </a:ext>
          </a:extLst>
        </xdr:cNvPr>
        <xdr:cNvCxnSpPr/>
      </xdr:nvCxnSpPr>
      <xdr:spPr>
        <a:xfrm flipV="1">
          <a:off x="20434300" y="1826622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52" name="楕円 851">
          <a:extLst>
            <a:ext uri="{FF2B5EF4-FFF2-40B4-BE49-F238E27FC236}">
              <a16:creationId xmlns:a16="http://schemas.microsoft.com/office/drawing/2014/main" id="{55D34116-7EF0-43A4-AC16-0073D6712035}"/>
            </a:ext>
          </a:extLst>
        </xdr:cNvPr>
        <xdr:cNvSpPr/>
      </xdr:nvSpPr>
      <xdr:spPr>
        <a:xfrm>
          <a:off x="19494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103958</xdr:rowOff>
    </xdr:from>
    <xdr:to>
      <xdr:col>107</xdr:col>
      <xdr:colOff>50800</xdr:colOff>
      <xdr:row>106</xdr:row>
      <xdr:rowOff>112123</xdr:rowOff>
    </xdr:to>
    <xdr:cxnSp macro="">
      <xdr:nvCxnSpPr>
        <xdr:cNvPr id="853" name="直線コネクタ 852">
          <a:extLst>
            <a:ext uri="{FF2B5EF4-FFF2-40B4-BE49-F238E27FC236}">
              <a16:creationId xmlns:a16="http://schemas.microsoft.com/office/drawing/2014/main" id="{8BF950B3-F2E1-4FA0-A333-FF59D7E6E799}"/>
            </a:ext>
          </a:extLst>
        </xdr:cNvPr>
        <xdr:cNvCxnSpPr/>
      </xdr:nvCxnSpPr>
      <xdr:spPr>
        <a:xfrm flipV="1">
          <a:off x="19545300" y="182776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72752</xdr:rowOff>
    </xdr:from>
    <xdr:to>
      <xdr:col>98</xdr:col>
      <xdr:colOff>38100</xdr:colOff>
      <xdr:row>107</xdr:row>
      <xdr:rowOff>2902</xdr:rowOff>
    </xdr:to>
    <xdr:sp macro="" textlink="">
      <xdr:nvSpPr>
        <xdr:cNvPr id="854" name="楕円 853">
          <a:extLst>
            <a:ext uri="{FF2B5EF4-FFF2-40B4-BE49-F238E27FC236}">
              <a16:creationId xmlns:a16="http://schemas.microsoft.com/office/drawing/2014/main" id="{31BD4CE4-001C-4C0E-9E95-2FE4E73F66C5}"/>
            </a:ext>
          </a:extLst>
        </xdr:cNvPr>
        <xdr:cNvSpPr/>
      </xdr:nvSpPr>
      <xdr:spPr>
        <a:xfrm>
          <a:off x="18605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112123</xdr:rowOff>
    </xdr:from>
    <xdr:to>
      <xdr:col>102</xdr:col>
      <xdr:colOff>114300</xdr:colOff>
      <xdr:row>106</xdr:row>
      <xdr:rowOff>123552</xdr:rowOff>
    </xdr:to>
    <xdr:cxnSp macro="">
      <xdr:nvCxnSpPr>
        <xdr:cNvPr id="855" name="直線コネクタ 854">
          <a:extLst>
            <a:ext uri="{FF2B5EF4-FFF2-40B4-BE49-F238E27FC236}">
              <a16:creationId xmlns:a16="http://schemas.microsoft.com/office/drawing/2014/main" id="{FA4C1692-FC35-403C-8C6C-EF90ED7ECFB1}"/>
            </a:ext>
          </a:extLst>
        </xdr:cNvPr>
        <xdr:cNvCxnSpPr/>
      </xdr:nvCxnSpPr>
      <xdr:spPr>
        <a:xfrm flipV="1">
          <a:off x="18656300" y="1828582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102706</xdr:rowOff>
    </xdr:from>
    <xdr:ext cx="469744" cy="259045"/>
    <xdr:sp macro="" textlink="">
      <xdr:nvSpPr>
        <xdr:cNvPr id="856" name="n_1aveValue【庁舎】&#10;一人当たり面積">
          <a:extLst>
            <a:ext uri="{FF2B5EF4-FFF2-40B4-BE49-F238E27FC236}">
              <a16:creationId xmlns:a16="http://schemas.microsoft.com/office/drawing/2014/main" id="{318FE44F-0441-416F-AF08-3B2F2FD85C20}"/>
            </a:ext>
          </a:extLst>
        </xdr:cNvPr>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123933</xdr:rowOff>
    </xdr:from>
    <xdr:ext cx="469744" cy="259045"/>
    <xdr:sp macro="" textlink="">
      <xdr:nvSpPr>
        <xdr:cNvPr id="857" name="n_2aveValue【庁舎】&#10;一人当たり面積">
          <a:extLst>
            <a:ext uri="{FF2B5EF4-FFF2-40B4-BE49-F238E27FC236}">
              <a16:creationId xmlns:a16="http://schemas.microsoft.com/office/drawing/2014/main" id="{FFB8C1B8-3064-4281-B9B0-5CCDCB6A235B}"/>
            </a:ext>
          </a:extLst>
        </xdr:cNvPr>
        <xdr:cNvSpPr txBox="1"/>
      </xdr:nvSpPr>
      <xdr:spPr>
        <a:xfrm>
          <a:off x="20199427" y="177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858" name="n_3aveValue【庁舎】&#10;一人当たり面積">
          <a:extLst>
            <a:ext uri="{FF2B5EF4-FFF2-40B4-BE49-F238E27FC236}">
              <a16:creationId xmlns:a16="http://schemas.microsoft.com/office/drawing/2014/main" id="{8F6D96C7-45E6-4D9F-9043-1D01049EA6D4}"/>
            </a:ext>
          </a:extLst>
        </xdr:cNvPr>
        <xdr:cNvSpPr txBox="1"/>
      </xdr:nvSpPr>
      <xdr:spPr>
        <a:xfrm>
          <a:off x="19310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59" name="n_4aveValue【庁舎】&#10;一人当たり面積">
          <a:extLst>
            <a:ext uri="{FF2B5EF4-FFF2-40B4-BE49-F238E27FC236}">
              <a16:creationId xmlns:a16="http://schemas.microsoft.com/office/drawing/2014/main" id="{13A977C6-A3F6-45FE-84F5-1C69BF2D7685}"/>
            </a:ext>
          </a:extLst>
        </xdr:cNvPr>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134456</xdr:rowOff>
    </xdr:from>
    <xdr:ext cx="469744" cy="259045"/>
    <xdr:sp macro="" textlink="">
      <xdr:nvSpPr>
        <xdr:cNvPr id="860" name="n_1mainValue【庁舎】&#10;一人当たり面積">
          <a:extLst>
            <a:ext uri="{FF2B5EF4-FFF2-40B4-BE49-F238E27FC236}">
              <a16:creationId xmlns:a16="http://schemas.microsoft.com/office/drawing/2014/main" id="{9352EAB6-42A4-4C17-AE7A-D11A280911AD}"/>
            </a:ext>
          </a:extLst>
        </xdr:cNvPr>
        <xdr:cNvSpPr txBox="1"/>
      </xdr:nvSpPr>
      <xdr:spPr>
        <a:xfrm>
          <a:off x="21075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145885</xdr:rowOff>
    </xdr:from>
    <xdr:ext cx="469744" cy="259045"/>
    <xdr:sp macro="" textlink="">
      <xdr:nvSpPr>
        <xdr:cNvPr id="861" name="n_2mainValue【庁舎】&#10;一人当たり面積">
          <a:extLst>
            <a:ext uri="{FF2B5EF4-FFF2-40B4-BE49-F238E27FC236}">
              <a16:creationId xmlns:a16="http://schemas.microsoft.com/office/drawing/2014/main" id="{643C46FB-1A55-4E03-A195-8B7DB255799A}"/>
            </a:ext>
          </a:extLst>
        </xdr:cNvPr>
        <xdr:cNvSpPr txBox="1"/>
      </xdr:nvSpPr>
      <xdr:spPr>
        <a:xfrm>
          <a:off x="20199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862" name="n_3mainValue【庁舎】&#10;一人当たり面積">
          <a:extLst>
            <a:ext uri="{FF2B5EF4-FFF2-40B4-BE49-F238E27FC236}">
              <a16:creationId xmlns:a16="http://schemas.microsoft.com/office/drawing/2014/main" id="{888CC214-668B-4259-8693-4F6CB26EED25}"/>
            </a:ext>
          </a:extLst>
        </xdr:cNvPr>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165479</xdr:rowOff>
    </xdr:from>
    <xdr:ext cx="469744" cy="259045"/>
    <xdr:sp macro="" textlink="">
      <xdr:nvSpPr>
        <xdr:cNvPr id="863" name="n_4mainValue【庁舎】&#10;一人当たり面積">
          <a:extLst>
            <a:ext uri="{FF2B5EF4-FFF2-40B4-BE49-F238E27FC236}">
              <a16:creationId xmlns:a16="http://schemas.microsoft.com/office/drawing/2014/main" id="{23442601-461A-413C-9BE1-372A1066D88F}"/>
            </a:ext>
          </a:extLst>
        </xdr:cNvPr>
        <xdr:cNvSpPr txBox="1"/>
      </xdr:nvSpPr>
      <xdr:spPr>
        <a:xfrm>
          <a:off x="18421427" y="1833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A42990AD-049A-4FA0-87A0-98732775BD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422F9B97-3F4C-445A-A115-08DF2E5EBD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5892E83C-4D1A-429F-9A34-BFB0B66069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年度に耐震工事を実施し減少し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en-US" sz="1300">
              <a:latin typeface="ＭＳ Ｐゴシック" panose="020B0600070205080204" pitchFamily="50" charset="-128"/>
              <a:ea typeface="ＭＳ Ｐゴシック" panose="020B0600070205080204" pitchFamily="50" charset="-128"/>
            </a:rPr>
            <a:t>類似団体と比べて特に高くなっている。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今後も各施設の修繕・改修については優先順位を決め、財政的に平準化が保たれるよう計画的に行っていく。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W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9375858</v>
      </c>
      <c r="BO4" s="407"/>
      <c r="BP4" s="407"/>
      <c r="BQ4" s="407"/>
      <c r="BR4" s="407"/>
      <c r="BS4" s="407"/>
      <c r="BT4" s="407"/>
      <c r="BU4" s="408"/>
      <c r="BV4" s="406">
        <v>8753784</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20.2</v>
      </c>
      <c r="CU4" s="413"/>
      <c r="CV4" s="413"/>
      <c r="CW4" s="413"/>
      <c r="CX4" s="413"/>
      <c r="CY4" s="413"/>
      <c r="CZ4" s="413"/>
      <c r="DA4" s="414"/>
      <c r="DB4" s="412">
        <v>25.2</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8267020</v>
      </c>
      <c r="BO5" s="444"/>
      <c r="BP5" s="444"/>
      <c r="BQ5" s="444"/>
      <c r="BR5" s="444"/>
      <c r="BS5" s="444"/>
      <c r="BT5" s="444"/>
      <c r="BU5" s="445"/>
      <c r="BV5" s="443">
        <v>7484674</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90.6</v>
      </c>
      <c r="CU5" s="441"/>
      <c r="CV5" s="441"/>
      <c r="CW5" s="441"/>
      <c r="CX5" s="441"/>
      <c r="CY5" s="441"/>
      <c r="CZ5" s="441"/>
      <c r="DA5" s="442"/>
      <c r="DB5" s="440">
        <v>82.9</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1108838</v>
      </c>
      <c r="BO6" s="444"/>
      <c r="BP6" s="444"/>
      <c r="BQ6" s="444"/>
      <c r="BR6" s="444"/>
      <c r="BS6" s="444"/>
      <c r="BT6" s="444"/>
      <c r="BU6" s="445"/>
      <c r="BV6" s="443">
        <v>1269110</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91.8</v>
      </c>
      <c r="CU6" s="481"/>
      <c r="CV6" s="481"/>
      <c r="CW6" s="481"/>
      <c r="CX6" s="481"/>
      <c r="CY6" s="481"/>
      <c r="CZ6" s="481"/>
      <c r="DA6" s="482"/>
      <c r="DB6" s="480">
        <v>86.7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95</v>
      </c>
      <c r="AV7" s="476"/>
      <c r="AW7" s="476"/>
      <c r="AX7" s="476"/>
      <c r="AY7" s="477" t="s">
        <v>107</v>
      </c>
      <c r="AZ7" s="478"/>
      <c r="BA7" s="478"/>
      <c r="BB7" s="478"/>
      <c r="BC7" s="478"/>
      <c r="BD7" s="478"/>
      <c r="BE7" s="478"/>
      <c r="BF7" s="478"/>
      <c r="BG7" s="478"/>
      <c r="BH7" s="478"/>
      <c r="BI7" s="478"/>
      <c r="BJ7" s="478"/>
      <c r="BK7" s="478"/>
      <c r="BL7" s="478"/>
      <c r="BM7" s="479"/>
      <c r="BN7" s="443">
        <v>157911</v>
      </c>
      <c r="BO7" s="444"/>
      <c r="BP7" s="444"/>
      <c r="BQ7" s="444"/>
      <c r="BR7" s="444"/>
      <c r="BS7" s="444"/>
      <c r="BT7" s="444"/>
      <c r="BU7" s="445"/>
      <c r="BV7" s="443">
        <v>48831</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4701129</v>
      </c>
      <c r="CU7" s="444"/>
      <c r="CV7" s="444"/>
      <c r="CW7" s="444"/>
      <c r="CX7" s="444"/>
      <c r="CY7" s="444"/>
      <c r="CZ7" s="444"/>
      <c r="DA7" s="445"/>
      <c r="DB7" s="443">
        <v>4850878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950927</v>
      </c>
      <c r="BO8" s="444"/>
      <c r="BP8" s="444"/>
      <c r="BQ8" s="444"/>
      <c r="BR8" s="444"/>
      <c r="BS8" s="444"/>
      <c r="BT8" s="444"/>
      <c r="BU8" s="445"/>
      <c r="BV8" s="443">
        <v>1220279</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0.38</v>
      </c>
      <c r="CU8" s="484"/>
      <c r="CV8" s="484"/>
      <c r="CW8" s="484"/>
      <c r="CX8" s="484"/>
      <c r="CY8" s="484"/>
      <c r="CZ8" s="484"/>
      <c r="DA8" s="485"/>
      <c r="DB8" s="483">
        <v>0.38</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11891</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-269352</v>
      </c>
      <c r="BO9" s="444"/>
      <c r="BP9" s="444"/>
      <c r="BQ9" s="444"/>
      <c r="BR9" s="444"/>
      <c r="BS9" s="444"/>
      <c r="BT9" s="444"/>
      <c r="BU9" s="445"/>
      <c r="BV9" s="443">
        <v>473001</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10.8</v>
      </c>
      <c r="CU9" s="441"/>
      <c r="CV9" s="441"/>
      <c r="CW9" s="441"/>
      <c r="CX9" s="441"/>
      <c r="CY9" s="441"/>
      <c r="CZ9" s="441"/>
      <c r="DA9" s="442"/>
      <c r="DB9" s="440">
        <v>11.2</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13188</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669364</v>
      </c>
      <c r="BO10" s="444"/>
      <c r="BP10" s="444"/>
      <c r="BQ10" s="444"/>
      <c r="BR10" s="444"/>
      <c r="BS10" s="444"/>
      <c r="BT10" s="444"/>
      <c r="BU10" s="445"/>
      <c r="BV10" s="443">
        <v>417971</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11977</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117</v>
      </c>
      <c r="AV12" s="476"/>
      <c r="AW12" s="476"/>
      <c r="AX12" s="476"/>
      <c r="AY12" s="477" t="s">
        <v>138</v>
      </c>
      <c r="AZ12" s="478"/>
      <c r="BA12" s="478"/>
      <c r="BB12" s="478"/>
      <c r="BC12" s="478"/>
      <c r="BD12" s="478"/>
      <c r="BE12" s="478"/>
      <c r="BF12" s="478"/>
      <c r="BG12" s="478"/>
      <c r="BH12" s="478"/>
      <c r="BI12" s="478"/>
      <c r="BJ12" s="478"/>
      <c r="BK12" s="478"/>
      <c r="BL12" s="478"/>
      <c r="BM12" s="479"/>
      <c r="BN12" s="443">
        <v>398350</v>
      </c>
      <c r="BO12" s="444"/>
      <c r="BP12" s="444"/>
      <c r="BQ12" s="444"/>
      <c r="BR12" s="444"/>
      <c r="BS12" s="444"/>
      <c r="BT12" s="444"/>
      <c r="BU12" s="445"/>
      <c r="BV12" s="443">
        <v>203548</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11862</v>
      </c>
      <c r="S13" s="528"/>
      <c r="T13" s="528"/>
      <c r="U13" s="528"/>
      <c r="V13" s="529"/>
      <c r="W13" s="459" t="s">
        <v>143</v>
      </c>
      <c r="X13" s="460"/>
      <c r="Y13" s="460"/>
      <c r="Z13" s="460"/>
      <c r="AA13" s="460"/>
      <c r="AB13" s="450"/>
      <c r="AC13" s="494">
        <v>754</v>
      </c>
      <c r="AD13" s="495"/>
      <c r="AE13" s="495"/>
      <c r="AF13" s="495"/>
      <c r="AG13" s="537"/>
      <c r="AH13" s="494">
        <v>857</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1662</v>
      </c>
      <c r="BO13" s="444"/>
      <c r="BP13" s="444"/>
      <c r="BQ13" s="444"/>
      <c r="BR13" s="444"/>
      <c r="BS13" s="444"/>
      <c r="BT13" s="444"/>
      <c r="BU13" s="445"/>
      <c r="BV13" s="443">
        <v>687424</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8.1999999999999993</v>
      </c>
      <c r="CU13" s="441"/>
      <c r="CV13" s="441"/>
      <c r="CW13" s="441"/>
      <c r="CX13" s="441"/>
      <c r="CY13" s="441"/>
      <c r="CZ13" s="441"/>
      <c r="DA13" s="442"/>
      <c r="DB13" s="440">
        <v>8.1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12178</v>
      </c>
      <c r="S14" s="528"/>
      <c r="T14" s="528"/>
      <c r="U14" s="528"/>
      <c r="V14" s="529"/>
      <c r="W14" s="433"/>
      <c r="X14" s="434"/>
      <c r="Y14" s="434"/>
      <c r="Z14" s="434"/>
      <c r="AA14" s="434"/>
      <c r="AB14" s="423"/>
      <c r="AC14" s="530">
        <v>12.7</v>
      </c>
      <c r="AD14" s="531"/>
      <c r="AE14" s="531"/>
      <c r="AF14" s="531"/>
      <c r="AG14" s="532"/>
      <c r="AH14" s="530">
        <v>13.1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0.8</v>
      </c>
      <c r="CU14" s="542"/>
      <c r="CV14" s="542"/>
      <c r="CW14" s="542"/>
      <c r="CX14" s="542"/>
      <c r="CY14" s="542"/>
      <c r="CZ14" s="542"/>
      <c r="DA14" s="543"/>
      <c r="DB14" s="541">
        <v>11.6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150</v>
      </c>
      <c r="N15" s="535"/>
      <c r="O15" s="535"/>
      <c r="P15" s="535"/>
      <c r="Q15" s="536"/>
      <c r="R15" s="527">
        <v>12080</v>
      </c>
      <c r="S15" s="528"/>
      <c r="T15" s="528"/>
      <c r="U15" s="528"/>
      <c r="V15" s="529"/>
      <c r="W15" s="459" t="s">
        <v>151</v>
      </c>
      <c r="X15" s="460"/>
      <c r="Y15" s="460"/>
      <c r="Z15" s="460"/>
      <c r="AA15" s="460"/>
      <c r="AB15" s="450"/>
      <c r="AC15" s="494">
        <v>1740</v>
      </c>
      <c r="AD15" s="495"/>
      <c r="AE15" s="495"/>
      <c r="AF15" s="495"/>
      <c r="AG15" s="537"/>
      <c r="AH15" s="494">
        <v>1964</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1615185</v>
      </c>
      <c r="BO15" s="407"/>
      <c r="BP15" s="407"/>
      <c r="BQ15" s="407"/>
      <c r="BR15" s="407"/>
      <c r="BS15" s="407"/>
      <c r="BT15" s="407"/>
      <c r="BU15" s="408"/>
      <c r="BV15" s="406">
        <v>1532550</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29.3</v>
      </c>
      <c r="AD16" s="531"/>
      <c r="AE16" s="531"/>
      <c r="AF16" s="531"/>
      <c r="AG16" s="532"/>
      <c r="AH16" s="530">
        <v>30</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4229997</v>
      </c>
      <c r="BO16" s="444"/>
      <c r="BP16" s="444"/>
      <c r="BQ16" s="444"/>
      <c r="BR16" s="444"/>
      <c r="BS16" s="444"/>
      <c r="BT16" s="444"/>
      <c r="BU16" s="445"/>
      <c r="BV16" s="443">
        <v>4242974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3451</v>
      </c>
      <c r="AD17" s="495"/>
      <c r="AE17" s="495"/>
      <c r="AF17" s="495"/>
      <c r="AG17" s="537"/>
      <c r="AH17" s="494">
        <v>3731</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2028146</v>
      </c>
      <c r="BO17" s="444"/>
      <c r="BP17" s="444"/>
      <c r="BQ17" s="444"/>
      <c r="BR17" s="444"/>
      <c r="BS17" s="444"/>
      <c r="BT17" s="444"/>
      <c r="BU17" s="445"/>
      <c r="BV17" s="443">
        <v>1919155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161</v>
      </c>
      <c r="C18" s="486"/>
      <c r="D18" s="486"/>
      <c r="E18" s="566"/>
      <c r="F18" s="566"/>
      <c r="G18" s="566"/>
      <c r="H18" s="566"/>
      <c r="I18" s="566"/>
      <c r="J18" s="566"/>
      <c r="K18" s="566"/>
      <c r="L18" s="567">
        <v>172.69</v>
      </c>
      <c r="M18" s="567"/>
      <c r="N18" s="567"/>
      <c r="O18" s="567"/>
      <c r="P18" s="567"/>
      <c r="Q18" s="567"/>
      <c r="R18" s="568"/>
      <c r="S18" s="568"/>
      <c r="T18" s="568"/>
      <c r="U18" s="568"/>
      <c r="V18" s="569"/>
      <c r="W18" s="461"/>
      <c r="X18" s="462"/>
      <c r="Y18" s="462"/>
      <c r="Z18" s="462"/>
      <c r="AA18" s="462"/>
      <c r="AB18" s="453"/>
      <c r="AC18" s="570">
        <v>58</v>
      </c>
      <c r="AD18" s="571"/>
      <c r="AE18" s="571"/>
      <c r="AF18" s="571"/>
      <c r="AG18" s="572"/>
      <c r="AH18" s="570">
        <v>56.9</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4259285</v>
      </c>
      <c r="BO18" s="444"/>
      <c r="BP18" s="444"/>
      <c r="BQ18" s="444"/>
      <c r="BR18" s="444"/>
      <c r="BS18" s="444"/>
      <c r="BT18" s="444"/>
      <c r="BU18" s="445"/>
      <c r="BV18" s="443">
        <v>4137872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163</v>
      </c>
      <c r="C19" s="486"/>
      <c r="D19" s="486"/>
      <c r="E19" s="566"/>
      <c r="F19" s="566"/>
      <c r="G19" s="566"/>
      <c r="H19" s="566"/>
      <c r="I19" s="566"/>
      <c r="J19" s="566"/>
      <c r="K19" s="566"/>
      <c r="L19" s="574">
        <v>69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7174492</v>
      </c>
      <c r="BO19" s="444"/>
      <c r="BP19" s="444"/>
      <c r="BQ19" s="444"/>
      <c r="BR19" s="444"/>
      <c r="BS19" s="444"/>
      <c r="BT19" s="444"/>
      <c r="BU19" s="445"/>
      <c r="BV19" s="443">
        <v>6631745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165</v>
      </c>
      <c r="C20" s="486"/>
      <c r="D20" s="486"/>
      <c r="E20" s="566"/>
      <c r="F20" s="566"/>
      <c r="G20" s="566"/>
      <c r="H20" s="566"/>
      <c r="I20" s="566"/>
      <c r="J20" s="566"/>
      <c r="K20" s="566"/>
      <c r="L20" s="574">
        <v>4458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6900595</v>
      </c>
      <c r="BO22" s="407"/>
      <c r="BP22" s="407"/>
      <c r="BQ22" s="407"/>
      <c r="BR22" s="407"/>
      <c r="BS22" s="407"/>
      <c r="BT22" s="407"/>
      <c r="BU22" s="408"/>
      <c r="BV22" s="406">
        <v>7136973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6342308</v>
      </c>
      <c r="BO23" s="444"/>
      <c r="BP23" s="444"/>
      <c r="BQ23" s="444"/>
      <c r="BR23" s="444"/>
      <c r="BS23" s="444"/>
      <c r="BT23" s="444"/>
      <c r="BU23" s="445"/>
      <c r="BV23" s="443">
        <v>6488972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175</v>
      </c>
      <c r="F24" s="473"/>
      <c r="G24" s="473"/>
      <c r="H24" s="473"/>
      <c r="I24" s="473"/>
      <c r="J24" s="473"/>
      <c r="K24" s="474"/>
      <c r="L24" s="494">
        <v>1</v>
      </c>
      <c r="M24" s="495"/>
      <c r="N24" s="495"/>
      <c r="O24" s="495"/>
      <c r="P24" s="537"/>
      <c r="Q24" s="494">
        <v>7400</v>
      </c>
      <c r="R24" s="495"/>
      <c r="S24" s="495"/>
      <c r="T24" s="495"/>
      <c r="U24" s="495"/>
      <c r="V24" s="537"/>
      <c r="W24" s="589"/>
      <c r="X24" s="590"/>
      <c r="Y24" s="591"/>
      <c r="Z24" s="493" t="s">
        <v>176</v>
      </c>
      <c r="AA24" s="473"/>
      <c r="AB24" s="473"/>
      <c r="AC24" s="473"/>
      <c r="AD24" s="473"/>
      <c r="AE24" s="473"/>
      <c r="AF24" s="473"/>
      <c r="AG24" s="474"/>
      <c r="AH24" s="494">
        <v>115</v>
      </c>
      <c r="AI24" s="495"/>
      <c r="AJ24" s="495"/>
      <c r="AK24" s="495"/>
      <c r="AL24" s="537"/>
      <c r="AM24" s="494">
        <v>355465</v>
      </c>
      <c r="AN24" s="495"/>
      <c r="AO24" s="495"/>
      <c r="AP24" s="495"/>
      <c r="AQ24" s="495"/>
      <c r="AR24" s="537"/>
      <c r="AS24" s="494">
        <v>3091</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4038697</v>
      </c>
      <c r="BO24" s="444"/>
      <c r="BP24" s="444"/>
      <c r="BQ24" s="444"/>
      <c r="BR24" s="444"/>
      <c r="BS24" s="444"/>
      <c r="BT24" s="444"/>
      <c r="BU24" s="445"/>
      <c r="BV24" s="443">
        <v>4059965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178</v>
      </c>
      <c r="F25" s="473"/>
      <c r="G25" s="473"/>
      <c r="H25" s="473"/>
      <c r="I25" s="473"/>
      <c r="J25" s="473"/>
      <c r="K25" s="474"/>
      <c r="L25" s="494">
        <v>1</v>
      </c>
      <c r="M25" s="495"/>
      <c r="N25" s="495"/>
      <c r="O25" s="495"/>
      <c r="P25" s="537"/>
      <c r="Q25" s="494">
        <v>6000</v>
      </c>
      <c r="R25" s="495"/>
      <c r="S25" s="495"/>
      <c r="T25" s="495"/>
      <c r="U25" s="495"/>
      <c r="V25" s="537"/>
      <c r="W25" s="589"/>
      <c r="X25" s="590"/>
      <c r="Y25" s="591"/>
      <c r="Z25" s="493" t="s">
        <v>179</v>
      </c>
      <c r="AA25" s="473"/>
      <c r="AB25" s="473"/>
      <c r="AC25" s="473"/>
      <c r="AD25" s="473"/>
      <c r="AE25" s="473"/>
      <c r="AF25" s="473"/>
      <c r="AG25" s="474"/>
      <c r="AH25" s="494" t="s">
        <v>180</v>
      </c>
      <c r="AI25" s="495"/>
      <c r="AJ25" s="495"/>
      <c r="AK25" s="495"/>
      <c r="AL25" s="537"/>
      <c r="AM25" s="494" t="s">
        <v>180</v>
      </c>
      <c r="AN25" s="495"/>
      <c r="AO25" s="495"/>
      <c r="AP25" s="495"/>
      <c r="AQ25" s="495"/>
      <c r="AR25" s="537"/>
      <c r="AS25" s="494" t="s">
        <v>181</v>
      </c>
      <c r="AT25" s="495"/>
      <c r="AU25" s="495"/>
      <c r="AV25" s="495"/>
      <c r="AW25" s="495"/>
      <c r="AX25" s="496"/>
      <c r="AY25" s="403" t="s">
        <v>182</v>
      </c>
      <c r="AZ25" s="404"/>
      <c r="BA25" s="404"/>
      <c r="BB25" s="404"/>
      <c r="BC25" s="404"/>
      <c r="BD25" s="404"/>
      <c r="BE25" s="404"/>
      <c r="BF25" s="404"/>
      <c r="BG25" s="404"/>
      <c r="BH25" s="404"/>
      <c r="BI25" s="404"/>
      <c r="BJ25" s="404"/>
      <c r="BK25" s="404"/>
      <c r="BL25" s="404"/>
      <c r="BM25" s="405"/>
      <c r="BN25" s="406">
        <v>342667</v>
      </c>
      <c r="BO25" s="407"/>
      <c r="BP25" s="407"/>
      <c r="BQ25" s="407"/>
      <c r="BR25" s="407"/>
      <c r="BS25" s="407"/>
      <c r="BT25" s="407"/>
      <c r="BU25" s="408"/>
      <c r="BV25" s="406">
        <v>495138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183</v>
      </c>
      <c r="F26" s="473"/>
      <c r="G26" s="473"/>
      <c r="H26" s="473"/>
      <c r="I26" s="473"/>
      <c r="J26" s="473"/>
      <c r="K26" s="474"/>
      <c r="L26" s="494">
        <v>1</v>
      </c>
      <c r="M26" s="495"/>
      <c r="N26" s="495"/>
      <c r="O26" s="495"/>
      <c r="P26" s="537"/>
      <c r="Q26" s="494">
        <v>5500</v>
      </c>
      <c r="R26" s="495"/>
      <c r="S26" s="495"/>
      <c r="T26" s="495"/>
      <c r="U26" s="495"/>
      <c r="V26" s="537"/>
      <c r="W26" s="589"/>
      <c r="X26" s="590"/>
      <c r="Y26" s="591"/>
      <c r="Z26" s="493" t="s">
        <v>184</v>
      </c>
      <c r="AA26" s="595"/>
      <c r="AB26" s="595"/>
      <c r="AC26" s="595"/>
      <c r="AD26" s="595"/>
      <c r="AE26" s="595"/>
      <c r="AF26" s="595"/>
      <c r="AG26" s="596"/>
      <c r="AH26" s="494">
        <v>4</v>
      </c>
      <c r="AI26" s="495"/>
      <c r="AJ26" s="495"/>
      <c r="AK26" s="495"/>
      <c r="AL26" s="537"/>
      <c r="AM26" s="494">
        <v>10756</v>
      </c>
      <c r="AN26" s="495"/>
      <c r="AO26" s="495"/>
      <c r="AP26" s="495"/>
      <c r="AQ26" s="495"/>
      <c r="AR26" s="537"/>
      <c r="AS26" s="494">
        <v>2689</v>
      </c>
      <c r="AT26" s="495"/>
      <c r="AU26" s="495"/>
      <c r="AV26" s="495"/>
      <c r="AW26" s="495"/>
      <c r="AX26" s="496"/>
      <c r="AY26" s="446" t="s">
        <v>185</v>
      </c>
      <c r="AZ26" s="447"/>
      <c r="BA26" s="447"/>
      <c r="BB26" s="447"/>
      <c r="BC26" s="447"/>
      <c r="BD26" s="447"/>
      <c r="BE26" s="447"/>
      <c r="BF26" s="447"/>
      <c r="BG26" s="447"/>
      <c r="BH26" s="447"/>
      <c r="BI26" s="447"/>
      <c r="BJ26" s="447"/>
      <c r="BK26" s="447"/>
      <c r="BL26" s="447"/>
      <c r="BM26" s="448"/>
      <c r="BN26" s="443" t="s">
        <v>180</v>
      </c>
      <c r="BO26" s="444"/>
      <c r="BP26" s="444"/>
      <c r="BQ26" s="444"/>
      <c r="BR26" s="444"/>
      <c r="BS26" s="444"/>
      <c r="BT26" s="444"/>
      <c r="BU26" s="445"/>
      <c r="BV26" s="443" t="s">
        <v>180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186</v>
      </c>
      <c r="F27" s="473"/>
      <c r="G27" s="473"/>
      <c r="H27" s="473"/>
      <c r="I27" s="473"/>
      <c r="J27" s="473"/>
      <c r="K27" s="474"/>
      <c r="L27" s="494">
        <v>1</v>
      </c>
      <c r="M27" s="495"/>
      <c r="N27" s="495"/>
      <c r="O27" s="495"/>
      <c r="P27" s="537"/>
      <c r="Q27" s="494">
        <v>3400</v>
      </c>
      <c r="R27" s="495"/>
      <c r="S27" s="495"/>
      <c r="T27" s="495"/>
      <c r="U27" s="495"/>
      <c r="V27" s="537"/>
      <c r="W27" s="589"/>
      <c r="X27" s="590"/>
      <c r="Y27" s="591"/>
      <c r="Z27" s="493" t="s">
        <v>187</v>
      </c>
      <c r="AA27" s="473"/>
      <c r="AB27" s="473"/>
      <c r="AC27" s="473"/>
      <c r="AD27" s="473"/>
      <c r="AE27" s="473"/>
      <c r="AF27" s="473"/>
      <c r="AG27" s="474"/>
      <c r="AH27" s="494">
        <v>2</v>
      </c>
      <c r="AI27" s="495"/>
      <c r="AJ27" s="495"/>
      <c r="AK27" s="495"/>
      <c r="AL27" s="537"/>
      <c r="AM27" s="494" t="s">
        <v>188</v>
      </c>
      <c r="AN27" s="495"/>
      <c r="AO27" s="495"/>
      <c r="AP27" s="495"/>
      <c r="AQ27" s="495"/>
      <c r="AR27" s="537"/>
      <c r="AS27" s="494" t="s">
        <v>188</v>
      </c>
      <c r="AT27" s="495"/>
      <c r="AU27" s="495"/>
      <c r="AV27" s="495"/>
      <c r="AW27" s="495"/>
      <c r="AX27" s="496"/>
      <c r="AY27" s="538" t="s">
        <v>189</v>
      </c>
      <c r="AZ27" s="539"/>
      <c r="BA27" s="539"/>
      <c r="BB27" s="539"/>
      <c r="BC27" s="539"/>
      <c r="BD27" s="539"/>
      <c r="BE27" s="539"/>
      <c r="BF27" s="539"/>
      <c r="BG27" s="539"/>
      <c r="BH27" s="539"/>
      <c r="BI27" s="539"/>
      <c r="BJ27" s="539"/>
      <c r="BK27" s="539"/>
      <c r="BL27" s="539"/>
      <c r="BM27" s="540"/>
      <c r="BN27" s="562">
        <v>397564</v>
      </c>
      <c r="BO27" s="563"/>
      <c r="BP27" s="563"/>
      <c r="BQ27" s="563"/>
      <c r="BR27" s="563"/>
      <c r="BS27" s="563"/>
      <c r="BT27" s="563"/>
      <c r="BU27" s="564"/>
      <c r="BV27" s="562">
        <v>397556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190</v>
      </c>
      <c r="F28" s="473"/>
      <c r="G28" s="473"/>
      <c r="H28" s="473"/>
      <c r="I28" s="473"/>
      <c r="J28" s="473"/>
      <c r="K28" s="474"/>
      <c r="L28" s="494">
        <v>1</v>
      </c>
      <c r="M28" s="495"/>
      <c r="N28" s="495"/>
      <c r="O28" s="495"/>
      <c r="P28" s="537"/>
      <c r="Q28" s="494">
        <v>2800</v>
      </c>
      <c r="R28" s="495"/>
      <c r="S28" s="495"/>
      <c r="T28" s="495"/>
      <c r="U28" s="495"/>
      <c r="V28" s="537"/>
      <c r="W28" s="589"/>
      <c r="X28" s="590"/>
      <c r="Y28" s="591"/>
      <c r="Z28" s="493" t="s">
        <v>191</v>
      </c>
      <c r="AA28" s="473"/>
      <c r="AB28" s="473"/>
      <c r="AC28" s="473"/>
      <c r="AD28" s="473"/>
      <c r="AE28" s="473"/>
      <c r="AF28" s="473"/>
      <c r="AG28" s="474"/>
      <c r="AH28" s="494" t="s">
        <v>180</v>
      </c>
      <c r="AI28" s="495"/>
      <c r="AJ28" s="495"/>
      <c r="AK28" s="495"/>
      <c r="AL28" s="537"/>
      <c r="AM28" s="494" t="s">
        <v>180</v>
      </c>
      <c r="AN28" s="495"/>
      <c r="AO28" s="495"/>
      <c r="AP28" s="495"/>
      <c r="AQ28" s="495"/>
      <c r="AR28" s="537"/>
      <c r="AS28" s="494" t="s">
        <v>180</v>
      </c>
      <c r="AT28" s="495"/>
      <c r="AU28" s="495"/>
      <c r="AV28" s="495"/>
      <c r="AW28" s="495"/>
      <c r="AX28" s="496"/>
      <c r="AY28" s="597" t="s">
        <v>192</v>
      </c>
      <c r="AZ28" s="598"/>
      <c r="BA28" s="598"/>
      <c r="BB28" s="599"/>
      <c r="BC28" s="403" t="s">
        <v>49</v>
      </c>
      <c r="BD28" s="404"/>
      <c r="BE28" s="404"/>
      <c r="BF28" s="404"/>
      <c r="BG28" s="404"/>
      <c r="BH28" s="404"/>
      <c r="BI28" s="404"/>
      <c r="BJ28" s="404"/>
      <c r="BK28" s="404"/>
      <c r="BL28" s="404"/>
      <c r="BM28" s="405"/>
      <c r="BN28" s="406">
        <v>2169514</v>
      </c>
      <c r="BO28" s="407"/>
      <c r="BP28" s="407"/>
      <c r="BQ28" s="407"/>
      <c r="BR28" s="407"/>
      <c r="BS28" s="407"/>
      <c r="BT28" s="407"/>
      <c r="BU28" s="408"/>
      <c r="BV28" s="406">
        <v>1898500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193</v>
      </c>
      <c r="F29" s="473"/>
      <c r="G29" s="473"/>
      <c r="H29" s="473"/>
      <c r="I29" s="473"/>
      <c r="J29" s="473"/>
      <c r="K29" s="474"/>
      <c r="L29" s="494">
        <v>12</v>
      </c>
      <c r="M29" s="495"/>
      <c r="N29" s="495"/>
      <c r="O29" s="495"/>
      <c r="P29" s="537"/>
      <c r="Q29" s="494">
        <v>2500</v>
      </c>
      <c r="R29" s="495"/>
      <c r="S29" s="495"/>
      <c r="T29" s="495"/>
      <c r="U29" s="495"/>
      <c r="V29" s="537"/>
      <c r="W29" s="592"/>
      <c r="X29" s="593"/>
      <c r="Y29" s="594"/>
      <c r="Z29" s="493" t="s">
        <v>194</v>
      </c>
      <c r="AA29" s="473"/>
      <c r="AB29" s="473"/>
      <c r="AC29" s="473"/>
      <c r="AD29" s="473"/>
      <c r="AE29" s="473"/>
      <c r="AF29" s="473"/>
      <c r="AG29" s="474"/>
      <c r="AH29" s="494">
        <v>117</v>
      </c>
      <c r="AI29" s="495"/>
      <c r="AJ29" s="495"/>
      <c r="AK29" s="495"/>
      <c r="AL29" s="537"/>
      <c r="AM29" s="494">
        <v>362829</v>
      </c>
      <c r="AN29" s="495"/>
      <c r="AO29" s="495"/>
      <c r="AP29" s="495"/>
      <c r="AQ29" s="495"/>
      <c r="AR29" s="537"/>
      <c r="AS29" s="494">
        <v>3101</v>
      </c>
      <c r="AT29" s="495"/>
      <c r="AU29" s="495"/>
      <c r="AV29" s="495"/>
      <c r="AW29" s="495"/>
      <c r="AX29" s="496"/>
      <c r="AY29" s="600"/>
      <c r="AZ29" s="601"/>
      <c r="BA29" s="601"/>
      <c r="BB29" s="602"/>
      <c r="BC29" s="477" t="s">
        <v>195</v>
      </c>
      <c r="BD29" s="478"/>
      <c r="BE29" s="478"/>
      <c r="BF29" s="478"/>
      <c r="BG29" s="478"/>
      <c r="BH29" s="478"/>
      <c r="BI29" s="478"/>
      <c r="BJ29" s="478"/>
      <c r="BK29" s="478"/>
      <c r="BL29" s="478"/>
      <c r="BM29" s="479"/>
      <c r="BN29" s="443">
        <v>687443</v>
      </c>
      <c r="BO29" s="444"/>
      <c r="BP29" s="444"/>
      <c r="BQ29" s="444"/>
      <c r="BR29" s="444"/>
      <c r="BS29" s="444"/>
      <c r="BT29" s="444"/>
      <c r="BU29" s="445"/>
      <c r="BV29" s="443">
        <v>467441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196</v>
      </c>
      <c r="X30" s="611"/>
      <c r="Y30" s="611"/>
      <c r="Z30" s="611"/>
      <c r="AA30" s="611"/>
      <c r="AB30" s="611"/>
      <c r="AC30" s="611"/>
      <c r="AD30" s="611"/>
      <c r="AE30" s="611"/>
      <c r="AF30" s="611"/>
      <c r="AG30" s="612"/>
      <c r="AH30" s="570">
        <v>96.6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436716</v>
      </c>
      <c r="BO30" s="563"/>
      <c r="BP30" s="563"/>
      <c r="BQ30" s="563"/>
      <c r="BR30" s="563"/>
      <c r="BS30" s="563"/>
      <c r="BT30" s="563"/>
      <c r="BU30" s="564"/>
      <c r="BV30" s="562">
        <v>467976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197</v>
      </c>
      <c r="D32" s="606"/>
      <c r="E32" s="606"/>
      <c r="F32" s="606"/>
      <c r="G32" s="606"/>
      <c r="H32" s="606"/>
      <c r="I32" s="606"/>
      <c r="J32" s="606"/>
      <c r="K32" s="606"/>
      <c r="L32" s="606"/>
      <c r="M32" s="606"/>
      <c r="N32" s="606"/>
      <c r="O32" s="606"/>
      <c r="P32" s="606"/>
      <c r="Q32" s="606"/>
      <c r="R32" s="606"/>
      <c r="S32" s="606"/>
      <c r="U32" s="447" t="s">
        <v>198</v>
      </c>
      <c r="V32" s="447"/>
      <c r="W32" s="447"/>
      <c r="X32" s="447"/>
      <c r="Y32" s="447"/>
      <c r="Z32" s="447"/>
      <c r="AA32" s="447"/>
      <c r="AB32" s="447"/>
      <c r="AC32" s="447"/>
      <c r="AD32" s="447"/>
      <c r="AE32" s="447"/>
      <c r="AF32" s="447"/>
      <c r="AG32" s="447"/>
      <c r="AH32" s="447"/>
      <c r="AI32" s="447"/>
      <c r="AJ32" s="447"/>
      <c r="AK32" s="447"/>
      <c r="AM32" s="447" t="s">
        <v>199</v>
      </c>
      <c r="AN32" s="447"/>
      <c r="AO32" s="447"/>
      <c r="AP32" s="447"/>
      <c r="AQ32" s="447"/>
      <c r="AR32" s="447"/>
      <c r="AS32" s="447"/>
      <c r="AT32" s="447"/>
      <c r="AU32" s="447"/>
      <c r="AV32" s="447"/>
      <c r="AW32" s="447"/>
      <c r="AX32" s="447"/>
      <c r="AY32" s="447"/>
      <c r="AZ32" s="447"/>
      <c r="BA32" s="447"/>
      <c r="BB32" s="447"/>
      <c r="BC32" s="447"/>
      <c r="BE32" s="447" t="s">
        <v>200</v>
      </c>
      <c r="BF32" s="447"/>
      <c r="BG32" s="447"/>
      <c r="BH32" s="447"/>
      <c r="BI32" s="447"/>
      <c r="BJ32" s="447"/>
      <c r="BK32" s="447"/>
      <c r="BL32" s="447"/>
      <c r="BM32" s="447"/>
      <c r="BN32" s="447"/>
      <c r="BO32" s="447"/>
      <c r="BP32" s="447"/>
      <c r="BQ32" s="447"/>
      <c r="BR32" s="447"/>
      <c r="BS32" s="447"/>
      <c r="BT32" s="447"/>
      <c r="BU32" s="447"/>
      <c r="BW32" s="447" t="s">
        <v>201</v>
      </c>
      <c r="BX32" s="447"/>
      <c r="BY32" s="447"/>
      <c r="BZ32" s="447"/>
      <c r="CA32" s="447"/>
      <c r="CB32" s="447"/>
      <c r="CC32" s="447"/>
      <c r="CD32" s="447"/>
      <c r="CE32" s="447"/>
      <c r="CF32" s="447"/>
      <c r="CG32" s="447"/>
      <c r="CH32" s="447"/>
      <c r="CI32" s="447"/>
      <c r="CJ32" s="447"/>
      <c r="CK32" s="447"/>
      <c r="CL32" s="447"/>
      <c r="CM32" s="447"/>
      <c r="CO32" s="447" t="s">
        <v>202</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203</v>
      </c>
      <c r="D33" s="467"/>
      <c r="E33" s="432" t="s">
        <v>204</v>
      </c>
      <c r="F33" s="432"/>
      <c r="G33" s="432"/>
      <c r="H33" s="432"/>
      <c r="I33" s="432"/>
      <c r="J33" s="432"/>
      <c r="K33" s="432"/>
      <c r="L33" s="432"/>
      <c r="M33" s="432"/>
      <c r="N33" s="432"/>
      <c r="O33" s="432"/>
      <c r="P33" s="432"/>
      <c r="Q33" s="432"/>
      <c r="R33" s="432"/>
      <c r="S33" s="432"/>
      <c r="T33" s="206"/>
      <c r="U33" s="467" t="s">
        <v>203</v>
      </c>
      <c r="V33" s="467"/>
      <c r="W33" s="432" t="s">
        <v>204</v>
      </c>
      <c r="X33" s="432"/>
      <c r="Y33" s="432"/>
      <c r="Z33" s="432"/>
      <c r="AA33" s="432"/>
      <c r="AB33" s="432"/>
      <c r="AC33" s="432"/>
      <c r="AD33" s="432"/>
      <c r="AE33" s="432"/>
      <c r="AF33" s="432"/>
      <c r="AG33" s="432"/>
      <c r="AH33" s="432"/>
      <c r="AI33" s="432"/>
      <c r="AJ33" s="432"/>
      <c r="AK33" s="432"/>
      <c r="AL33" s="206"/>
      <c r="AM33" s="467" t="s">
        <v>205</v>
      </c>
      <c r="AN33" s="467"/>
      <c r="AO33" s="432" t="s">
        <v>204</v>
      </c>
      <c r="AP33" s="432"/>
      <c r="AQ33" s="432"/>
      <c r="AR33" s="432"/>
      <c r="AS33" s="432"/>
      <c r="AT33" s="432"/>
      <c r="AU33" s="432"/>
      <c r="AV33" s="432"/>
      <c r="AW33" s="432"/>
      <c r="AX33" s="432"/>
      <c r="AY33" s="432"/>
      <c r="AZ33" s="432"/>
      <c r="BA33" s="432"/>
      <c r="BB33" s="432"/>
      <c r="BC33" s="432"/>
      <c r="BD33" s="207"/>
      <c r="BE33" s="432" t="s">
        <v>206</v>
      </c>
      <c r="BF33" s="432"/>
      <c r="BG33" s="432" t="s">
        <v>207</v>
      </c>
      <c r="BH33" s="432"/>
      <c r="BI33" s="432"/>
      <c r="BJ33" s="432"/>
      <c r="BK33" s="432"/>
      <c r="BL33" s="432"/>
      <c r="BM33" s="432"/>
      <c r="BN33" s="432"/>
      <c r="BO33" s="432"/>
      <c r="BP33" s="432"/>
      <c r="BQ33" s="432"/>
      <c r="BR33" s="432"/>
      <c r="BS33" s="432"/>
      <c r="BT33" s="432"/>
      <c r="BU33" s="432"/>
      <c r="BV33" s="207"/>
      <c r="BW33" s="467" t="s">
        <v>206</v>
      </c>
      <c r="BX33" s="467"/>
      <c r="BY33" s="432" t="s">
        <v>208</v>
      </c>
      <c r="BZ33" s="432"/>
      <c r="CA33" s="432"/>
      <c r="CB33" s="432"/>
      <c r="CC33" s="432"/>
      <c r="CD33" s="432"/>
      <c r="CE33" s="432"/>
      <c r="CF33" s="432"/>
      <c r="CG33" s="432"/>
      <c r="CH33" s="432"/>
      <c r="CI33" s="432"/>
      <c r="CJ33" s="432"/>
      <c r="CK33" s="432"/>
      <c r="CL33" s="432"/>
      <c r="CM33" s="432"/>
      <c r="CN33" s="206"/>
      <c r="CO33" s="467" t="s">
        <v>203</v>
      </c>
      <c r="CP33" s="467"/>
      <c r="CQ33" s="432" t="s">
        <v>209</v>
      </c>
      <c r="CR33" s="432"/>
      <c r="CS33" s="432"/>
      <c r="CT33" s="432"/>
      <c r="CU33" s="432"/>
      <c r="CV33" s="432"/>
      <c r="CW33" s="432"/>
      <c r="CX33" s="432"/>
      <c r="CY33" s="432"/>
      <c r="CZ33" s="432"/>
      <c r="DA33" s="432"/>
      <c r="DB33" s="432"/>
      <c r="DC33" s="432"/>
      <c r="DD33" s="432"/>
      <c r="DE33" s="432"/>
      <c r="DF33" s="206"/>
      <c r="DG33" s="632" t="s">
        <v>210</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IF('各会計、関係団体の財政状況及び健全化判断比率'!B32="","",'各会計、関係団体の財政状況及び健全化判断比率'!B32)</f>
        <v>公共下水道事業特別会計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栃木県市町村総合事務組合(一般会計)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㈱もてぎプラザ</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ケーブルテレビ事業特別会計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IF('各会計、関係団体の財政状況及び健全化判断比率'!B33="","",'各会計、関係団体の財政状況及び健全化判断比率'!B33)</f>
        <v>宅地造成事業特別会計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栃木県市町村総合事務組合(特別会計)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栃木県後期高齢者医療広域連合(一般会計)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栃木県後期高齢者医療広域連合(後期高齢者医療特別会計)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芳賀地区広域行政事務組合(一般会計)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芳賀地区広域行政事務組合(ごみ処理施設特別会計)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芳賀地区広域行政事務組合(ふるさと市町村圏基金特別会計)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芳賀地区広域行政事務組合(卸売市場特別会計)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芳賀郡中部環境衛生事務組合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36" t="s">
        <v>212</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213</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214</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215</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216</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217</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218</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219</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q9cZQI5GF5+kVidh6HWX4nNWXtmp5o7WKTYwUACQmsoKI12j/goFEzQV7vVydRHhhciewqM8ExkovKP1pmP+FQ==" saltValue="TmMF1X1ekrvEzsz9ClR7G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CG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220</v>
      </c>
      <c r="DI1" s="639"/>
      <c r="DJ1" s="639"/>
      <c r="DK1" s="639"/>
      <c r="DL1" s="639"/>
      <c r="DM1" s="639"/>
      <c r="DN1" s="640"/>
      <c r="DO1" s="214"/>
      <c r="DP1" s="638" t="s">
        <v>221</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226</v>
      </c>
      <c r="S4" s="642"/>
      <c r="T4" s="642"/>
      <c r="U4" s="642"/>
      <c r="V4" s="642"/>
      <c r="W4" s="642"/>
      <c r="X4" s="642"/>
      <c r="Y4" s="643"/>
      <c r="Z4" s="641" t="s">
        <v>227</v>
      </c>
      <c r="AA4" s="642"/>
      <c r="AB4" s="642"/>
      <c r="AC4" s="643"/>
      <c r="AD4" s="641" t="s">
        <v>228</v>
      </c>
      <c r="AE4" s="642"/>
      <c r="AF4" s="642"/>
      <c r="AG4" s="642"/>
      <c r="AH4" s="642"/>
      <c r="AI4" s="642"/>
      <c r="AJ4" s="642"/>
      <c r="AK4" s="643"/>
      <c r="AL4" s="641" t="s">
        <v>227</v>
      </c>
      <c r="AM4" s="642"/>
      <c r="AN4" s="642"/>
      <c r="AO4" s="643"/>
      <c r="AP4" s="644" t="s">
        <v>229</v>
      </c>
      <c r="AQ4" s="644"/>
      <c r="AR4" s="644"/>
      <c r="AS4" s="644"/>
      <c r="AT4" s="644"/>
      <c r="AU4" s="644"/>
      <c r="AV4" s="644"/>
      <c r="AW4" s="644"/>
      <c r="AX4" s="644"/>
      <c r="AY4" s="644"/>
      <c r="AZ4" s="644"/>
      <c r="BA4" s="644"/>
      <c r="BB4" s="644"/>
      <c r="BC4" s="644"/>
      <c r="BD4" s="644"/>
      <c r="BE4" s="644"/>
      <c r="BF4" s="644"/>
      <c r="BG4" s="644" t="s">
        <v>230</v>
      </c>
      <c r="BH4" s="644"/>
      <c r="BI4" s="644"/>
      <c r="BJ4" s="644"/>
      <c r="BK4" s="644"/>
      <c r="BL4" s="644"/>
      <c r="BM4" s="644"/>
      <c r="BN4" s="644"/>
      <c r="BO4" s="644" t="s">
        <v>227</v>
      </c>
      <c r="BP4" s="644"/>
      <c r="BQ4" s="644"/>
      <c r="BR4" s="644"/>
      <c r="BS4" s="644" t="s">
        <v>231</v>
      </c>
      <c r="BT4" s="644"/>
      <c r="BU4" s="644"/>
      <c r="BV4" s="644"/>
      <c r="BW4" s="644"/>
      <c r="BX4" s="644"/>
      <c r="BY4" s="644"/>
      <c r="BZ4" s="644"/>
      <c r="CA4" s="644"/>
      <c r="CB4" s="644"/>
      <c r="CD4" s="641" t="s">
        <v>232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233</v>
      </c>
      <c r="C5" s="646"/>
      <c r="D5" s="646"/>
      <c r="E5" s="646"/>
      <c r="F5" s="646"/>
      <c r="G5" s="646"/>
      <c r="H5" s="646"/>
      <c r="I5" s="646"/>
      <c r="J5" s="646"/>
      <c r="K5" s="646"/>
      <c r="L5" s="646"/>
      <c r="M5" s="646"/>
      <c r="N5" s="646"/>
      <c r="O5" s="646"/>
      <c r="P5" s="646"/>
      <c r="Q5" s="647"/>
      <c r="R5" s="648">
        <v>1542826</v>
      </c>
      <c r="S5" s="649"/>
      <c r="T5" s="649"/>
      <c r="U5" s="649"/>
      <c r="V5" s="649"/>
      <c r="W5" s="649"/>
      <c r="X5" s="649"/>
      <c r="Y5" s="650"/>
      <c r="Z5" s="651">
        <v>16.5</v>
      </c>
      <c r="AA5" s="651"/>
      <c r="AB5" s="651"/>
      <c r="AC5" s="651"/>
      <c r="AD5" s="652">
        <v>1542826</v>
      </c>
      <c r="AE5" s="652"/>
      <c r="AF5" s="652"/>
      <c r="AG5" s="652"/>
      <c r="AH5" s="652"/>
      <c r="AI5" s="652"/>
      <c r="AJ5" s="652"/>
      <c r="AK5" s="652"/>
      <c r="AL5" s="653">
        <v>33.200000000000003</v>
      </c>
      <c r="AM5" s="654"/>
      <c r="AN5" s="654"/>
      <c r="AO5" s="655"/>
      <c r="AP5" s="645" t="s">
        <v>234</v>
      </c>
      <c r="AQ5" s="646"/>
      <c r="AR5" s="646"/>
      <c r="AS5" s="646"/>
      <c r="AT5" s="646"/>
      <c r="AU5" s="646"/>
      <c r="AV5" s="646"/>
      <c r="AW5" s="646"/>
      <c r="AX5" s="646"/>
      <c r="AY5" s="646"/>
      <c r="AZ5" s="646"/>
      <c r="BA5" s="646"/>
      <c r="BB5" s="646"/>
      <c r="BC5" s="646"/>
      <c r="BD5" s="646"/>
      <c r="BE5" s="646"/>
      <c r="BF5" s="647"/>
      <c r="BG5" s="659">
        <v>1542826</v>
      </c>
      <c r="BH5" s="660"/>
      <c r="BI5" s="660"/>
      <c r="BJ5" s="660"/>
      <c r="BK5" s="660"/>
      <c r="BL5" s="660"/>
      <c r="BM5" s="660"/>
      <c r="BN5" s="661"/>
      <c r="BO5" s="662">
        <v>100</v>
      </c>
      <c r="BP5" s="662"/>
      <c r="BQ5" s="662"/>
      <c r="BR5" s="662"/>
      <c r="BS5" s="663">
        <v>7362</v>
      </c>
      <c r="BT5" s="663"/>
      <c r="BU5" s="663"/>
      <c r="BV5" s="663"/>
      <c r="BW5" s="663"/>
      <c r="BX5" s="663"/>
      <c r="BY5" s="663"/>
      <c r="BZ5" s="663"/>
      <c r="CA5" s="663"/>
      <c r="CB5" s="667"/>
      <c r="CD5" s="641" t="s">
        <v>229</v>
      </c>
      <c r="CE5" s="642"/>
      <c r="CF5" s="642"/>
      <c r="CG5" s="642"/>
      <c r="CH5" s="642"/>
      <c r="CI5" s="642"/>
      <c r="CJ5" s="642"/>
      <c r="CK5" s="642"/>
      <c r="CL5" s="642"/>
      <c r="CM5" s="642"/>
      <c r="CN5" s="642"/>
      <c r="CO5" s="642"/>
      <c r="CP5" s="642"/>
      <c r="CQ5" s="643"/>
      <c r="CR5" s="641" t="s">
        <v>235</v>
      </c>
      <c r="CS5" s="642"/>
      <c r="CT5" s="642"/>
      <c r="CU5" s="642"/>
      <c r="CV5" s="642"/>
      <c r="CW5" s="642"/>
      <c r="CX5" s="642"/>
      <c r="CY5" s="643"/>
      <c r="CZ5" s="641" t="s">
        <v>227</v>
      </c>
      <c r="DA5" s="642"/>
      <c r="DB5" s="642"/>
      <c r="DC5" s="643"/>
      <c r="DD5" s="641" t="s">
        <v>236</v>
      </c>
      <c r="DE5" s="642"/>
      <c r="DF5" s="642"/>
      <c r="DG5" s="642"/>
      <c r="DH5" s="642"/>
      <c r="DI5" s="642"/>
      <c r="DJ5" s="642"/>
      <c r="DK5" s="642"/>
      <c r="DL5" s="642"/>
      <c r="DM5" s="642"/>
      <c r="DN5" s="642"/>
      <c r="DO5" s="642"/>
      <c r="DP5" s="643"/>
      <c r="DQ5" s="641" t="s">
        <v>237</v>
      </c>
      <c r="DR5" s="642"/>
      <c r="DS5" s="642"/>
      <c r="DT5" s="642"/>
      <c r="DU5" s="642"/>
      <c r="DV5" s="642"/>
      <c r="DW5" s="642"/>
      <c r="DX5" s="642"/>
      <c r="DY5" s="642"/>
      <c r="DZ5" s="642"/>
      <c r="EA5" s="642"/>
      <c r="EB5" s="642"/>
      <c r="EC5" s="643"/>
    </row>
    <row r="6" spans="2:143" ht="11.25" customHeight="1" x14ac:dyDescent="0.15">
      <c r="B6" s="656" t="s">
        <v>238</v>
      </c>
      <c r="C6" s="657"/>
      <c r="D6" s="657"/>
      <c r="E6" s="657"/>
      <c r="F6" s="657"/>
      <c r="G6" s="657"/>
      <c r="H6" s="657"/>
      <c r="I6" s="657"/>
      <c r="J6" s="657"/>
      <c r="K6" s="657"/>
      <c r="L6" s="657"/>
      <c r="M6" s="657"/>
      <c r="N6" s="657"/>
      <c r="O6" s="657"/>
      <c r="P6" s="657"/>
      <c r="Q6" s="658"/>
      <c r="R6" s="659">
        <v>94953</v>
      </c>
      <c r="S6" s="660"/>
      <c r="T6" s="660"/>
      <c r="U6" s="660"/>
      <c r="V6" s="660"/>
      <c r="W6" s="660"/>
      <c r="X6" s="660"/>
      <c r="Y6" s="661"/>
      <c r="Z6" s="662">
        <v>1</v>
      </c>
      <c r="AA6" s="662"/>
      <c r="AB6" s="662"/>
      <c r="AC6" s="662"/>
      <c r="AD6" s="663">
        <v>94953</v>
      </c>
      <c r="AE6" s="663"/>
      <c r="AF6" s="663"/>
      <c r="AG6" s="663"/>
      <c r="AH6" s="663"/>
      <c r="AI6" s="663"/>
      <c r="AJ6" s="663"/>
      <c r="AK6" s="663"/>
      <c r="AL6" s="664">
        <v>2</v>
      </c>
      <c r="AM6" s="665"/>
      <c r="AN6" s="665"/>
      <c r="AO6" s="666"/>
      <c r="AP6" s="656" t="s">
        <v>239</v>
      </c>
      <c r="AQ6" s="657"/>
      <c r="AR6" s="657"/>
      <c r="AS6" s="657"/>
      <c r="AT6" s="657"/>
      <c r="AU6" s="657"/>
      <c r="AV6" s="657"/>
      <c r="AW6" s="657"/>
      <c r="AX6" s="657"/>
      <c r="AY6" s="657"/>
      <c r="AZ6" s="657"/>
      <c r="BA6" s="657"/>
      <c r="BB6" s="657"/>
      <c r="BC6" s="657"/>
      <c r="BD6" s="657"/>
      <c r="BE6" s="657"/>
      <c r="BF6" s="658"/>
      <c r="BG6" s="659">
        <v>1542826</v>
      </c>
      <c r="BH6" s="660"/>
      <c r="BI6" s="660"/>
      <c r="BJ6" s="660"/>
      <c r="BK6" s="660"/>
      <c r="BL6" s="660"/>
      <c r="BM6" s="660"/>
      <c r="BN6" s="661"/>
      <c r="BO6" s="662">
        <v>100</v>
      </c>
      <c r="BP6" s="662"/>
      <c r="BQ6" s="662"/>
      <c r="BR6" s="662"/>
      <c r="BS6" s="663">
        <v>7362</v>
      </c>
      <c r="BT6" s="663"/>
      <c r="BU6" s="663"/>
      <c r="BV6" s="663"/>
      <c r="BW6" s="663"/>
      <c r="BX6" s="663"/>
      <c r="BY6" s="663"/>
      <c r="BZ6" s="663"/>
      <c r="CA6" s="663"/>
      <c r="CB6" s="667"/>
      <c r="CD6" s="645" t="s">
        <v>240</v>
      </c>
      <c r="CE6" s="646"/>
      <c r="CF6" s="646"/>
      <c r="CG6" s="646"/>
      <c r="CH6" s="646"/>
      <c r="CI6" s="646"/>
      <c r="CJ6" s="646"/>
      <c r="CK6" s="646"/>
      <c r="CL6" s="646"/>
      <c r="CM6" s="646"/>
      <c r="CN6" s="646"/>
      <c r="CO6" s="646"/>
      <c r="CP6" s="646"/>
      <c r="CQ6" s="647"/>
      <c r="CR6" s="659">
        <v>91084</v>
      </c>
      <c r="CS6" s="660"/>
      <c r="CT6" s="660"/>
      <c r="CU6" s="660"/>
      <c r="CV6" s="660"/>
      <c r="CW6" s="660"/>
      <c r="CX6" s="660"/>
      <c r="CY6" s="661"/>
      <c r="CZ6" s="653">
        <v>1.1000000000000001</v>
      </c>
      <c r="DA6" s="654"/>
      <c r="DB6" s="654"/>
      <c r="DC6" s="670"/>
      <c r="DD6" s="668" t="s">
        <v>241</v>
      </c>
      <c r="DE6" s="660"/>
      <c r="DF6" s="660"/>
      <c r="DG6" s="660"/>
      <c r="DH6" s="660"/>
      <c r="DI6" s="660"/>
      <c r="DJ6" s="660"/>
      <c r="DK6" s="660"/>
      <c r="DL6" s="660"/>
      <c r="DM6" s="660"/>
      <c r="DN6" s="660"/>
      <c r="DO6" s="660"/>
      <c r="DP6" s="661"/>
      <c r="DQ6" s="668">
        <v>91084</v>
      </c>
      <c r="DR6" s="660"/>
      <c r="DS6" s="660"/>
      <c r="DT6" s="660"/>
      <c r="DU6" s="660"/>
      <c r="DV6" s="660"/>
      <c r="DW6" s="660"/>
      <c r="DX6" s="660"/>
      <c r="DY6" s="660"/>
      <c r="DZ6" s="660"/>
      <c r="EA6" s="660"/>
      <c r="EB6" s="660"/>
      <c r="EC6" s="669"/>
    </row>
    <row r="7" spans="2:143" ht="11.25" customHeight="1" x14ac:dyDescent="0.15">
      <c r="B7" s="656" t="s">
        <v>242</v>
      </c>
      <c r="C7" s="657"/>
      <c r="D7" s="657"/>
      <c r="E7" s="657"/>
      <c r="F7" s="657"/>
      <c r="G7" s="657"/>
      <c r="H7" s="657"/>
      <c r="I7" s="657"/>
      <c r="J7" s="657"/>
      <c r="K7" s="657"/>
      <c r="L7" s="657"/>
      <c r="M7" s="657"/>
      <c r="N7" s="657"/>
      <c r="O7" s="657"/>
      <c r="P7" s="657"/>
      <c r="Q7" s="658"/>
      <c r="R7" s="659">
        <v>347</v>
      </c>
      <c r="S7" s="660"/>
      <c r="T7" s="660"/>
      <c r="U7" s="660"/>
      <c r="V7" s="660"/>
      <c r="W7" s="660"/>
      <c r="X7" s="660"/>
      <c r="Y7" s="661"/>
      <c r="Z7" s="662">
        <v>0</v>
      </c>
      <c r="AA7" s="662"/>
      <c r="AB7" s="662"/>
      <c r="AC7" s="662"/>
      <c r="AD7" s="663">
        <v>347</v>
      </c>
      <c r="AE7" s="663"/>
      <c r="AF7" s="663"/>
      <c r="AG7" s="663"/>
      <c r="AH7" s="663"/>
      <c r="AI7" s="663"/>
      <c r="AJ7" s="663"/>
      <c r="AK7" s="663"/>
      <c r="AL7" s="664">
        <v>0</v>
      </c>
      <c r="AM7" s="665"/>
      <c r="AN7" s="665"/>
      <c r="AO7" s="666"/>
      <c r="AP7" s="656" t="s">
        <v>243</v>
      </c>
      <c r="AQ7" s="657"/>
      <c r="AR7" s="657"/>
      <c r="AS7" s="657"/>
      <c r="AT7" s="657"/>
      <c r="AU7" s="657"/>
      <c r="AV7" s="657"/>
      <c r="AW7" s="657"/>
      <c r="AX7" s="657"/>
      <c r="AY7" s="657"/>
      <c r="AZ7" s="657"/>
      <c r="BA7" s="657"/>
      <c r="BB7" s="657"/>
      <c r="BC7" s="657"/>
      <c r="BD7" s="657"/>
      <c r="BE7" s="657"/>
      <c r="BF7" s="658"/>
      <c r="BG7" s="659">
        <v>519429</v>
      </c>
      <c r="BH7" s="660"/>
      <c r="BI7" s="660"/>
      <c r="BJ7" s="660"/>
      <c r="BK7" s="660"/>
      <c r="BL7" s="660"/>
      <c r="BM7" s="660"/>
      <c r="BN7" s="661"/>
      <c r="BO7" s="662">
        <v>33.700000000000003</v>
      </c>
      <c r="BP7" s="662"/>
      <c r="BQ7" s="662"/>
      <c r="BR7" s="662"/>
      <c r="BS7" s="663">
        <v>7362</v>
      </c>
      <c r="BT7" s="663"/>
      <c r="BU7" s="663"/>
      <c r="BV7" s="663"/>
      <c r="BW7" s="663"/>
      <c r="BX7" s="663"/>
      <c r="BY7" s="663"/>
      <c r="BZ7" s="663"/>
      <c r="CA7" s="663"/>
      <c r="CB7" s="667"/>
      <c r="CD7" s="656" t="s">
        <v>244</v>
      </c>
      <c r="CE7" s="657"/>
      <c r="CF7" s="657"/>
      <c r="CG7" s="657"/>
      <c r="CH7" s="657"/>
      <c r="CI7" s="657"/>
      <c r="CJ7" s="657"/>
      <c r="CK7" s="657"/>
      <c r="CL7" s="657"/>
      <c r="CM7" s="657"/>
      <c r="CN7" s="657"/>
      <c r="CO7" s="657"/>
      <c r="CP7" s="657"/>
      <c r="CQ7" s="658"/>
      <c r="CR7" s="659">
        <v>2417396</v>
      </c>
      <c r="CS7" s="660"/>
      <c r="CT7" s="660"/>
      <c r="CU7" s="660"/>
      <c r="CV7" s="660"/>
      <c r="CW7" s="660"/>
      <c r="CX7" s="660"/>
      <c r="CY7" s="661"/>
      <c r="CZ7" s="662">
        <v>29.2</v>
      </c>
      <c r="DA7" s="662"/>
      <c r="DB7" s="662"/>
      <c r="DC7" s="662"/>
      <c r="DD7" s="668">
        <v>286778</v>
      </c>
      <c r="DE7" s="660"/>
      <c r="DF7" s="660"/>
      <c r="DG7" s="660"/>
      <c r="DH7" s="660"/>
      <c r="DI7" s="660"/>
      <c r="DJ7" s="660"/>
      <c r="DK7" s="660"/>
      <c r="DL7" s="660"/>
      <c r="DM7" s="660"/>
      <c r="DN7" s="660"/>
      <c r="DO7" s="660"/>
      <c r="DP7" s="661"/>
      <c r="DQ7" s="668">
        <v>1903667</v>
      </c>
      <c r="DR7" s="660"/>
      <c r="DS7" s="660"/>
      <c r="DT7" s="660"/>
      <c r="DU7" s="660"/>
      <c r="DV7" s="660"/>
      <c r="DW7" s="660"/>
      <c r="DX7" s="660"/>
      <c r="DY7" s="660"/>
      <c r="DZ7" s="660"/>
      <c r="EA7" s="660"/>
      <c r="EB7" s="660"/>
      <c r="EC7" s="669"/>
    </row>
    <row r="8" spans="2:143" ht="11.25" customHeight="1" x14ac:dyDescent="0.15">
      <c r="B8" s="656" t="s">
        <v>245</v>
      </c>
      <c r="C8" s="657"/>
      <c r="D8" s="657"/>
      <c r="E8" s="657"/>
      <c r="F8" s="657"/>
      <c r="G8" s="657"/>
      <c r="H8" s="657"/>
      <c r="I8" s="657"/>
      <c r="J8" s="657"/>
      <c r="K8" s="657"/>
      <c r="L8" s="657"/>
      <c r="M8" s="657"/>
      <c r="N8" s="657"/>
      <c r="O8" s="657"/>
      <c r="P8" s="657"/>
      <c r="Q8" s="658"/>
      <c r="R8" s="659">
        <v>6698</v>
      </c>
      <c r="S8" s="660"/>
      <c r="T8" s="660"/>
      <c r="U8" s="660"/>
      <c r="V8" s="660"/>
      <c r="W8" s="660"/>
      <c r="X8" s="660"/>
      <c r="Y8" s="661"/>
      <c r="Z8" s="662">
        <v>0.1</v>
      </c>
      <c r="AA8" s="662"/>
      <c r="AB8" s="662"/>
      <c r="AC8" s="662"/>
      <c r="AD8" s="663">
        <v>6698</v>
      </c>
      <c r="AE8" s="663"/>
      <c r="AF8" s="663"/>
      <c r="AG8" s="663"/>
      <c r="AH8" s="663"/>
      <c r="AI8" s="663"/>
      <c r="AJ8" s="663"/>
      <c r="AK8" s="663"/>
      <c r="AL8" s="664">
        <v>0.1</v>
      </c>
      <c r="AM8" s="665"/>
      <c r="AN8" s="665"/>
      <c r="AO8" s="666"/>
      <c r="AP8" s="656" t="s">
        <v>246</v>
      </c>
      <c r="AQ8" s="657"/>
      <c r="AR8" s="657"/>
      <c r="AS8" s="657"/>
      <c r="AT8" s="657"/>
      <c r="AU8" s="657"/>
      <c r="AV8" s="657"/>
      <c r="AW8" s="657"/>
      <c r="AX8" s="657"/>
      <c r="AY8" s="657"/>
      <c r="AZ8" s="657"/>
      <c r="BA8" s="657"/>
      <c r="BB8" s="657"/>
      <c r="BC8" s="657"/>
      <c r="BD8" s="657"/>
      <c r="BE8" s="657"/>
      <c r="BF8" s="658"/>
      <c r="BG8" s="659">
        <v>23520</v>
      </c>
      <c r="BH8" s="660"/>
      <c r="BI8" s="660"/>
      <c r="BJ8" s="660"/>
      <c r="BK8" s="660"/>
      <c r="BL8" s="660"/>
      <c r="BM8" s="660"/>
      <c r="BN8" s="661"/>
      <c r="BO8" s="662">
        <v>1.5</v>
      </c>
      <c r="BP8" s="662"/>
      <c r="BQ8" s="662"/>
      <c r="BR8" s="662"/>
      <c r="BS8" s="663" t="s">
        <v>241</v>
      </c>
      <c r="BT8" s="663"/>
      <c r="BU8" s="663"/>
      <c r="BV8" s="663"/>
      <c r="BW8" s="663"/>
      <c r="BX8" s="663"/>
      <c r="BY8" s="663"/>
      <c r="BZ8" s="663"/>
      <c r="CA8" s="663"/>
      <c r="CB8" s="667"/>
      <c r="CD8" s="656" t="s">
        <v>247</v>
      </c>
      <c r="CE8" s="657"/>
      <c r="CF8" s="657"/>
      <c r="CG8" s="657"/>
      <c r="CH8" s="657"/>
      <c r="CI8" s="657"/>
      <c r="CJ8" s="657"/>
      <c r="CK8" s="657"/>
      <c r="CL8" s="657"/>
      <c r="CM8" s="657"/>
      <c r="CN8" s="657"/>
      <c r="CO8" s="657"/>
      <c r="CP8" s="657"/>
      <c r="CQ8" s="658"/>
      <c r="CR8" s="659">
        <v>1764288</v>
      </c>
      <c r="CS8" s="660"/>
      <c r="CT8" s="660"/>
      <c r="CU8" s="660"/>
      <c r="CV8" s="660"/>
      <c r="CW8" s="660"/>
      <c r="CX8" s="660"/>
      <c r="CY8" s="661"/>
      <c r="CZ8" s="662">
        <v>21.3</v>
      </c>
      <c r="DA8" s="662"/>
      <c r="DB8" s="662"/>
      <c r="DC8" s="662"/>
      <c r="DD8" s="668">
        <v>1006</v>
      </c>
      <c r="DE8" s="660"/>
      <c r="DF8" s="660"/>
      <c r="DG8" s="660"/>
      <c r="DH8" s="660"/>
      <c r="DI8" s="660"/>
      <c r="DJ8" s="660"/>
      <c r="DK8" s="660"/>
      <c r="DL8" s="660"/>
      <c r="DM8" s="660"/>
      <c r="DN8" s="660"/>
      <c r="DO8" s="660"/>
      <c r="DP8" s="661"/>
      <c r="DQ8" s="668">
        <v>899480</v>
      </c>
      <c r="DR8" s="660"/>
      <c r="DS8" s="660"/>
      <c r="DT8" s="660"/>
      <c r="DU8" s="660"/>
      <c r="DV8" s="660"/>
      <c r="DW8" s="660"/>
      <c r="DX8" s="660"/>
      <c r="DY8" s="660"/>
      <c r="DZ8" s="660"/>
      <c r="EA8" s="660"/>
      <c r="EB8" s="660"/>
      <c r="EC8" s="669"/>
    </row>
    <row r="9" spans="2:143" ht="11.25" customHeight="1" x14ac:dyDescent="0.15">
      <c r="B9" s="656" t="s">
        <v>248</v>
      </c>
      <c r="C9" s="657"/>
      <c r="D9" s="657"/>
      <c r="E9" s="657"/>
      <c r="F9" s="657"/>
      <c r="G9" s="657"/>
      <c r="H9" s="657"/>
      <c r="I9" s="657"/>
      <c r="J9" s="657"/>
      <c r="K9" s="657"/>
      <c r="L9" s="657"/>
      <c r="M9" s="657"/>
      <c r="N9" s="657"/>
      <c r="O9" s="657"/>
      <c r="P9" s="657"/>
      <c r="Q9" s="658"/>
      <c r="R9" s="659">
        <v>4956</v>
      </c>
      <c r="S9" s="660"/>
      <c r="T9" s="660"/>
      <c r="U9" s="660"/>
      <c r="V9" s="660"/>
      <c r="W9" s="660"/>
      <c r="X9" s="660"/>
      <c r="Y9" s="661"/>
      <c r="Z9" s="662">
        <v>0.1</v>
      </c>
      <c r="AA9" s="662"/>
      <c r="AB9" s="662"/>
      <c r="AC9" s="662"/>
      <c r="AD9" s="663">
        <v>4956</v>
      </c>
      <c r="AE9" s="663"/>
      <c r="AF9" s="663"/>
      <c r="AG9" s="663"/>
      <c r="AH9" s="663"/>
      <c r="AI9" s="663"/>
      <c r="AJ9" s="663"/>
      <c r="AK9" s="663"/>
      <c r="AL9" s="664">
        <v>0.1</v>
      </c>
      <c r="AM9" s="665"/>
      <c r="AN9" s="665"/>
      <c r="AO9" s="666"/>
      <c r="AP9" s="656" t="s">
        <v>249</v>
      </c>
      <c r="AQ9" s="657"/>
      <c r="AR9" s="657"/>
      <c r="AS9" s="657"/>
      <c r="AT9" s="657"/>
      <c r="AU9" s="657"/>
      <c r="AV9" s="657"/>
      <c r="AW9" s="657"/>
      <c r="AX9" s="657"/>
      <c r="AY9" s="657"/>
      <c r="AZ9" s="657"/>
      <c r="BA9" s="657"/>
      <c r="BB9" s="657"/>
      <c r="BC9" s="657"/>
      <c r="BD9" s="657"/>
      <c r="BE9" s="657"/>
      <c r="BF9" s="658"/>
      <c r="BG9" s="659">
        <v>445003</v>
      </c>
      <c r="BH9" s="660"/>
      <c r="BI9" s="660"/>
      <c r="BJ9" s="660"/>
      <c r="BK9" s="660"/>
      <c r="BL9" s="660"/>
      <c r="BM9" s="660"/>
      <c r="BN9" s="661"/>
      <c r="BO9" s="662">
        <v>28.8</v>
      </c>
      <c r="BP9" s="662"/>
      <c r="BQ9" s="662"/>
      <c r="BR9" s="662"/>
      <c r="BS9" s="663" t="s">
        <v>241</v>
      </c>
      <c r="BT9" s="663"/>
      <c r="BU9" s="663"/>
      <c r="BV9" s="663"/>
      <c r="BW9" s="663"/>
      <c r="BX9" s="663"/>
      <c r="BY9" s="663"/>
      <c r="BZ9" s="663"/>
      <c r="CA9" s="663"/>
      <c r="CB9" s="667"/>
      <c r="CD9" s="656" t="s">
        <v>250</v>
      </c>
      <c r="CE9" s="657"/>
      <c r="CF9" s="657"/>
      <c r="CG9" s="657"/>
      <c r="CH9" s="657"/>
      <c r="CI9" s="657"/>
      <c r="CJ9" s="657"/>
      <c r="CK9" s="657"/>
      <c r="CL9" s="657"/>
      <c r="CM9" s="657"/>
      <c r="CN9" s="657"/>
      <c r="CO9" s="657"/>
      <c r="CP9" s="657"/>
      <c r="CQ9" s="658"/>
      <c r="CR9" s="659">
        <v>524675</v>
      </c>
      <c r="CS9" s="660"/>
      <c r="CT9" s="660"/>
      <c r="CU9" s="660"/>
      <c r="CV9" s="660"/>
      <c r="CW9" s="660"/>
      <c r="CX9" s="660"/>
      <c r="CY9" s="661"/>
      <c r="CZ9" s="662">
        <v>6.3</v>
      </c>
      <c r="DA9" s="662"/>
      <c r="DB9" s="662"/>
      <c r="DC9" s="662"/>
      <c r="DD9" s="668">
        <v>23879</v>
      </c>
      <c r="DE9" s="660"/>
      <c r="DF9" s="660"/>
      <c r="DG9" s="660"/>
      <c r="DH9" s="660"/>
      <c r="DI9" s="660"/>
      <c r="DJ9" s="660"/>
      <c r="DK9" s="660"/>
      <c r="DL9" s="660"/>
      <c r="DM9" s="660"/>
      <c r="DN9" s="660"/>
      <c r="DO9" s="660"/>
      <c r="DP9" s="661"/>
      <c r="DQ9" s="668">
        <v>416686</v>
      </c>
      <c r="DR9" s="660"/>
      <c r="DS9" s="660"/>
      <c r="DT9" s="660"/>
      <c r="DU9" s="660"/>
      <c r="DV9" s="660"/>
      <c r="DW9" s="660"/>
      <c r="DX9" s="660"/>
      <c r="DY9" s="660"/>
      <c r="DZ9" s="660"/>
      <c r="EA9" s="660"/>
      <c r="EB9" s="660"/>
      <c r="EC9" s="669"/>
    </row>
    <row r="10" spans="2:143" ht="11.25" customHeight="1" x14ac:dyDescent="0.15">
      <c r="B10" s="656" t="s">
        <v>251</v>
      </c>
      <c r="C10" s="657"/>
      <c r="D10" s="657"/>
      <c r="E10" s="657"/>
      <c r="F10" s="657"/>
      <c r="G10" s="657"/>
      <c r="H10" s="657"/>
      <c r="I10" s="657"/>
      <c r="J10" s="657"/>
      <c r="K10" s="657"/>
      <c r="L10" s="657"/>
      <c r="M10" s="657"/>
      <c r="N10" s="657"/>
      <c r="O10" s="657"/>
      <c r="P10" s="657"/>
      <c r="Q10" s="658"/>
      <c r="R10" s="659" t="s">
        <v>252</v>
      </c>
      <c r="S10" s="660"/>
      <c r="T10" s="660"/>
      <c r="U10" s="660"/>
      <c r="V10" s="660"/>
      <c r="W10" s="660"/>
      <c r="X10" s="660"/>
      <c r="Y10" s="661"/>
      <c r="Z10" s="662" t="s">
        <v>252</v>
      </c>
      <c r="AA10" s="662"/>
      <c r="AB10" s="662"/>
      <c r="AC10" s="662"/>
      <c r="AD10" s="663" t="s">
        <v>252</v>
      </c>
      <c r="AE10" s="663"/>
      <c r="AF10" s="663"/>
      <c r="AG10" s="663"/>
      <c r="AH10" s="663"/>
      <c r="AI10" s="663"/>
      <c r="AJ10" s="663"/>
      <c r="AK10" s="663"/>
      <c r="AL10" s="664" t="s">
        <v>252</v>
      </c>
      <c r="AM10" s="665"/>
      <c r="AN10" s="665"/>
      <c r="AO10" s="666"/>
      <c r="AP10" s="656" t="s">
        <v>253</v>
      </c>
      <c r="AQ10" s="657"/>
      <c r="AR10" s="657"/>
      <c r="AS10" s="657"/>
      <c r="AT10" s="657"/>
      <c r="AU10" s="657"/>
      <c r="AV10" s="657"/>
      <c r="AW10" s="657"/>
      <c r="AX10" s="657"/>
      <c r="AY10" s="657"/>
      <c r="AZ10" s="657"/>
      <c r="BA10" s="657"/>
      <c r="BB10" s="657"/>
      <c r="BC10" s="657"/>
      <c r="BD10" s="657"/>
      <c r="BE10" s="657"/>
      <c r="BF10" s="658"/>
      <c r="BG10" s="659">
        <v>25266</v>
      </c>
      <c r="BH10" s="660"/>
      <c r="BI10" s="660"/>
      <c r="BJ10" s="660"/>
      <c r="BK10" s="660"/>
      <c r="BL10" s="660"/>
      <c r="BM10" s="660"/>
      <c r="BN10" s="661"/>
      <c r="BO10" s="662">
        <v>1.6</v>
      </c>
      <c r="BP10" s="662"/>
      <c r="BQ10" s="662"/>
      <c r="BR10" s="662"/>
      <c r="BS10" s="663" t="s">
        <v>252</v>
      </c>
      <c r="BT10" s="663"/>
      <c r="BU10" s="663"/>
      <c r="BV10" s="663"/>
      <c r="BW10" s="663"/>
      <c r="BX10" s="663"/>
      <c r="BY10" s="663"/>
      <c r="BZ10" s="663"/>
      <c r="CA10" s="663"/>
      <c r="CB10" s="667"/>
      <c r="CD10" s="656" t="s">
        <v>254</v>
      </c>
      <c r="CE10" s="657"/>
      <c r="CF10" s="657"/>
      <c r="CG10" s="657"/>
      <c r="CH10" s="657"/>
      <c r="CI10" s="657"/>
      <c r="CJ10" s="657"/>
      <c r="CK10" s="657"/>
      <c r="CL10" s="657"/>
      <c r="CM10" s="657"/>
      <c r="CN10" s="657"/>
      <c r="CO10" s="657"/>
      <c r="CP10" s="657"/>
      <c r="CQ10" s="658"/>
      <c r="CR10" s="659">
        <v>3041</v>
      </c>
      <c r="CS10" s="660"/>
      <c r="CT10" s="660"/>
      <c r="CU10" s="660"/>
      <c r="CV10" s="660"/>
      <c r="CW10" s="660"/>
      <c r="CX10" s="660"/>
      <c r="CY10" s="661"/>
      <c r="CZ10" s="662">
        <v>0</v>
      </c>
      <c r="DA10" s="662"/>
      <c r="DB10" s="662"/>
      <c r="DC10" s="662"/>
      <c r="DD10" s="668" t="s">
        <v>241</v>
      </c>
      <c r="DE10" s="660"/>
      <c r="DF10" s="660"/>
      <c r="DG10" s="660"/>
      <c r="DH10" s="660"/>
      <c r="DI10" s="660"/>
      <c r="DJ10" s="660"/>
      <c r="DK10" s="660"/>
      <c r="DL10" s="660"/>
      <c r="DM10" s="660"/>
      <c r="DN10" s="660"/>
      <c r="DO10" s="660"/>
      <c r="DP10" s="661"/>
      <c r="DQ10" s="668">
        <v>3041</v>
      </c>
      <c r="DR10" s="660"/>
      <c r="DS10" s="660"/>
      <c r="DT10" s="660"/>
      <c r="DU10" s="660"/>
      <c r="DV10" s="660"/>
      <c r="DW10" s="660"/>
      <c r="DX10" s="660"/>
      <c r="DY10" s="660"/>
      <c r="DZ10" s="660"/>
      <c r="EA10" s="660"/>
      <c r="EB10" s="660"/>
      <c r="EC10" s="669"/>
    </row>
    <row r="11" spans="2:143" ht="11.25" customHeight="1" x14ac:dyDescent="0.15">
      <c r="B11" s="656" t="s">
        <v>255</v>
      </c>
      <c r="C11" s="657"/>
      <c r="D11" s="657"/>
      <c r="E11" s="657"/>
      <c r="F11" s="657"/>
      <c r="G11" s="657"/>
      <c r="H11" s="657"/>
      <c r="I11" s="657"/>
      <c r="J11" s="657"/>
      <c r="K11" s="657"/>
      <c r="L11" s="657"/>
      <c r="M11" s="657"/>
      <c r="N11" s="657"/>
      <c r="O11" s="657"/>
      <c r="P11" s="657"/>
      <c r="Q11" s="658"/>
      <c r="R11" s="659">
        <v>290693</v>
      </c>
      <c r="S11" s="660"/>
      <c r="T11" s="660"/>
      <c r="U11" s="660"/>
      <c r="V11" s="660"/>
      <c r="W11" s="660"/>
      <c r="X11" s="660"/>
      <c r="Y11" s="661"/>
      <c r="Z11" s="664">
        <v>3.1</v>
      </c>
      <c r="AA11" s="665"/>
      <c r="AB11" s="665"/>
      <c r="AC11" s="671"/>
      <c r="AD11" s="668">
        <v>290693</v>
      </c>
      <c r="AE11" s="660"/>
      <c r="AF11" s="660"/>
      <c r="AG11" s="660"/>
      <c r="AH11" s="660"/>
      <c r="AI11" s="660"/>
      <c r="AJ11" s="660"/>
      <c r="AK11" s="661"/>
      <c r="AL11" s="664">
        <v>6.3</v>
      </c>
      <c r="AM11" s="665"/>
      <c r="AN11" s="665"/>
      <c r="AO11" s="666"/>
      <c r="AP11" s="656" t="s">
        <v>256</v>
      </c>
      <c r="AQ11" s="657"/>
      <c r="AR11" s="657"/>
      <c r="AS11" s="657"/>
      <c r="AT11" s="657"/>
      <c r="AU11" s="657"/>
      <c r="AV11" s="657"/>
      <c r="AW11" s="657"/>
      <c r="AX11" s="657"/>
      <c r="AY11" s="657"/>
      <c r="AZ11" s="657"/>
      <c r="BA11" s="657"/>
      <c r="BB11" s="657"/>
      <c r="BC11" s="657"/>
      <c r="BD11" s="657"/>
      <c r="BE11" s="657"/>
      <c r="BF11" s="658"/>
      <c r="BG11" s="659">
        <v>25640</v>
      </c>
      <c r="BH11" s="660"/>
      <c r="BI11" s="660"/>
      <c r="BJ11" s="660"/>
      <c r="BK11" s="660"/>
      <c r="BL11" s="660"/>
      <c r="BM11" s="660"/>
      <c r="BN11" s="661"/>
      <c r="BO11" s="662">
        <v>1.7</v>
      </c>
      <c r="BP11" s="662"/>
      <c r="BQ11" s="662"/>
      <c r="BR11" s="662"/>
      <c r="BS11" s="663">
        <v>7362</v>
      </c>
      <c r="BT11" s="663"/>
      <c r="BU11" s="663"/>
      <c r="BV11" s="663"/>
      <c r="BW11" s="663"/>
      <c r="BX11" s="663"/>
      <c r="BY11" s="663"/>
      <c r="BZ11" s="663"/>
      <c r="CA11" s="663"/>
      <c r="CB11" s="667"/>
      <c r="CD11" s="656" t="s">
        <v>257</v>
      </c>
      <c r="CE11" s="657"/>
      <c r="CF11" s="657"/>
      <c r="CG11" s="657"/>
      <c r="CH11" s="657"/>
      <c r="CI11" s="657"/>
      <c r="CJ11" s="657"/>
      <c r="CK11" s="657"/>
      <c r="CL11" s="657"/>
      <c r="CM11" s="657"/>
      <c r="CN11" s="657"/>
      <c r="CO11" s="657"/>
      <c r="CP11" s="657"/>
      <c r="CQ11" s="658"/>
      <c r="CR11" s="659">
        <v>482898</v>
      </c>
      <c r="CS11" s="660"/>
      <c r="CT11" s="660"/>
      <c r="CU11" s="660"/>
      <c r="CV11" s="660"/>
      <c r="CW11" s="660"/>
      <c r="CX11" s="660"/>
      <c r="CY11" s="661"/>
      <c r="CZ11" s="662">
        <v>5.8</v>
      </c>
      <c r="DA11" s="662"/>
      <c r="DB11" s="662"/>
      <c r="DC11" s="662"/>
      <c r="DD11" s="668">
        <v>34803</v>
      </c>
      <c r="DE11" s="660"/>
      <c r="DF11" s="660"/>
      <c r="DG11" s="660"/>
      <c r="DH11" s="660"/>
      <c r="DI11" s="660"/>
      <c r="DJ11" s="660"/>
      <c r="DK11" s="660"/>
      <c r="DL11" s="660"/>
      <c r="DM11" s="660"/>
      <c r="DN11" s="660"/>
      <c r="DO11" s="660"/>
      <c r="DP11" s="661"/>
      <c r="DQ11" s="668">
        <v>247079</v>
      </c>
      <c r="DR11" s="660"/>
      <c r="DS11" s="660"/>
      <c r="DT11" s="660"/>
      <c r="DU11" s="660"/>
      <c r="DV11" s="660"/>
      <c r="DW11" s="660"/>
      <c r="DX11" s="660"/>
      <c r="DY11" s="660"/>
      <c r="DZ11" s="660"/>
      <c r="EA11" s="660"/>
      <c r="EB11" s="660"/>
      <c r="EC11" s="669"/>
    </row>
    <row r="12" spans="2:143" ht="11.25" customHeight="1" x14ac:dyDescent="0.15">
      <c r="B12" s="656" t="s">
        <v>258</v>
      </c>
      <c r="C12" s="657"/>
      <c r="D12" s="657"/>
      <c r="E12" s="657"/>
      <c r="F12" s="657"/>
      <c r="G12" s="657"/>
      <c r="H12" s="657"/>
      <c r="I12" s="657"/>
      <c r="J12" s="657"/>
      <c r="K12" s="657"/>
      <c r="L12" s="657"/>
      <c r="M12" s="657"/>
      <c r="N12" s="657"/>
      <c r="O12" s="657"/>
      <c r="P12" s="657"/>
      <c r="Q12" s="658"/>
      <c r="R12" s="659">
        <v>45747</v>
      </c>
      <c r="S12" s="660"/>
      <c r="T12" s="660"/>
      <c r="U12" s="660"/>
      <c r="V12" s="660"/>
      <c r="W12" s="660"/>
      <c r="X12" s="660"/>
      <c r="Y12" s="661"/>
      <c r="Z12" s="662">
        <v>0.5</v>
      </c>
      <c r="AA12" s="662"/>
      <c r="AB12" s="662"/>
      <c r="AC12" s="662"/>
      <c r="AD12" s="663">
        <v>45747</v>
      </c>
      <c r="AE12" s="663"/>
      <c r="AF12" s="663"/>
      <c r="AG12" s="663"/>
      <c r="AH12" s="663"/>
      <c r="AI12" s="663"/>
      <c r="AJ12" s="663"/>
      <c r="AK12" s="663"/>
      <c r="AL12" s="664">
        <v>1</v>
      </c>
      <c r="AM12" s="665"/>
      <c r="AN12" s="665"/>
      <c r="AO12" s="666"/>
      <c r="AP12" s="656" t="s">
        <v>259</v>
      </c>
      <c r="AQ12" s="657"/>
      <c r="AR12" s="657"/>
      <c r="AS12" s="657"/>
      <c r="AT12" s="657"/>
      <c r="AU12" s="657"/>
      <c r="AV12" s="657"/>
      <c r="AW12" s="657"/>
      <c r="AX12" s="657"/>
      <c r="AY12" s="657"/>
      <c r="AZ12" s="657"/>
      <c r="BA12" s="657"/>
      <c r="BB12" s="657"/>
      <c r="BC12" s="657"/>
      <c r="BD12" s="657"/>
      <c r="BE12" s="657"/>
      <c r="BF12" s="658"/>
      <c r="BG12" s="659">
        <v>918963</v>
      </c>
      <c r="BH12" s="660"/>
      <c r="BI12" s="660"/>
      <c r="BJ12" s="660"/>
      <c r="BK12" s="660"/>
      <c r="BL12" s="660"/>
      <c r="BM12" s="660"/>
      <c r="BN12" s="661"/>
      <c r="BO12" s="662">
        <v>59.6</v>
      </c>
      <c r="BP12" s="662"/>
      <c r="BQ12" s="662"/>
      <c r="BR12" s="662"/>
      <c r="BS12" s="663" t="s">
        <v>252</v>
      </c>
      <c r="BT12" s="663"/>
      <c r="BU12" s="663"/>
      <c r="BV12" s="663"/>
      <c r="BW12" s="663"/>
      <c r="BX12" s="663"/>
      <c r="BY12" s="663"/>
      <c r="BZ12" s="663"/>
      <c r="CA12" s="663"/>
      <c r="CB12" s="667"/>
      <c r="CD12" s="656" t="s">
        <v>260</v>
      </c>
      <c r="CE12" s="657"/>
      <c r="CF12" s="657"/>
      <c r="CG12" s="657"/>
      <c r="CH12" s="657"/>
      <c r="CI12" s="657"/>
      <c r="CJ12" s="657"/>
      <c r="CK12" s="657"/>
      <c r="CL12" s="657"/>
      <c r="CM12" s="657"/>
      <c r="CN12" s="657"/>
      <c r="CO12" s="657"/>
      <c r="CP12" s="657"/>
      <c r="CQ12" s="658"/>
      <c r="CR12" s="659">
        <v>375911</v>
      </c>
      <c r="CS12" s="660"/>
      <c r="CT12" s="660"/>
      <c r="CU12" s="660"/>
      <c r="CV12" s="660"/>
      <c r="CW12" s="660"/>
      <c r="CX12" s="660"/>
      <c r="CY12" s="661"/>
      <c r="CZ12" s="662">
        <v>4.5</v>
      </c>
      <c r="DA12" s="662"/>
      <c r="DB12" s="662"/>
      <c r="DC12" s="662"/>
      <c r="DD12" s="668">
        <v>20659</v>
      </c>
      <c r="DE12" s="660"/>
      <c r="DF12" s="660"/>
      <c r="DG12" s="660"/>
      <c r="DH12" s="660"/>
      <c r="DI12" s="660"/>
      <c r="DJ12" s="660"/>
      <c r="DK12" s="660"/>
      <c r="DL12" s="660"/>
      <c r="DM12" s="660"/>
      <c r="DN12" s="660"/>
      <c r="DO12" s="660"/>
      <c r="DP12" s="661"/>
      <c r="DQ12" s="668">
        <v>288779</v>
      </c>
      <c r="DR12" s="660"/>
      <c r="DS12" s="660"/>
      <c r="DT12" s="660"/>
      <c r="DU12" s="660"/>
      <c r="DV12" s="660"/>
      <c r="DW12" s="660"/>
      <c r="DX12" s="660"/>
      <c r="DY12" s="660"/>
      <c r="DZ12" s="660"/>
      <c r="EA12" s="660"/>
      <c r="EB12" s="660"/>
      <c r="EC12" s="669"/>
    </row>
    <row r="13" spans="2:143" ht="11.25" customHeight="1" x14ac:dyDescent="0.15">
      <c r="B13" s="656" t="s">
        <v>261</v>
      </c>
      <c r="C13" s="657"/>
      <c r="D13" s="657"/>
      <c r="E13" s="657"/>
      <c r="F13" s="657"/>
      <c r="G13" s="657"/>
      <c r="H13" s="657"/>
      <c r="I13" s="657"/>
      <c r="J13" s="657"/>
      <c r="K13" s="657"/>
      <c r="L13" s="657"/>
      <c r="M13" s="657"/>
      <c r="N13" s="657"/>
      <c r="O13" s="657"/>
      <c r="P13" s="657"/>
      <c r="Q13" s="658"/>
      <c r="R13" s="659" t="s">
        <v>252</v>
      </c>
      <c r="S13" s="660"/>
      <c r="T13" s="660"/>
      <c r="U13" s="660"/>
      <c r="V13" s="660"/>
      <c r="W13" s="660"/>
      <c r="X13" s="660"/>
      <c r="Y13" s="661"/>
      <c r="Z13" s="662" t="s">
        <v>241</v>
      </c>
      <c r="AA13" s="662"/>
      <c r="AB13" s="662"/>
      <c r="AC13" s="662"/>
      <c r="AD13" s="663" t="s">
        <v>252</v>
      </c>
      <c r="AE13" s="663"/>
      <c r="AF13" s="663"/>
      <c r="AG13" s="663"/>
      <c r="AH13" s="663"/>
      <c r="AI13" s="663"/>
      <c r="AJ13" s="663"/>
      <c r="AK13" s="663"/>
      <c r="AL13" s="664" t="s">
        <v>252</v>
      </c>
      <c r="AM13" s="665"/>
      <c r="AN13" s="665"/>
      <c r="AO13" s="666"/>
      <c r="AP13" s="656" t="s">
        <v>262</v>
      </c>
      <c r="AQ13" s="657"/>
      <c r="AR13" s="657"/>
      <c r="AS13" s="657"/>
      <c r="AT13" s="657"/>
      <c r="AU13" s="657"/>
      <c r="AV13" s="657"/>
      <c r="AW13" s="657"/>
      <c r="AX13" s="657"/>
      <c r="AY13" s="657"/>
      <c r="AZ13" s="657"/>
      <c r="BA13" s="657"/>
      <c r="BB13" s="657"/>
      <c r="BC13" s="657"/>
      <c r="BD13" s="657"/>
      <c r="BE13" s="657"/>
      <c r="BF13" s="658"/>
      <c r="BG13" s="659">
        <v>918691</v>
      </c>
      <c r="BH13" s="660"/>
      <c r="BI13" s="660"/>
      <c r="BJ13" s="660"/>
      <c r="BK13" s="660"/>
      <c r="BL13" s="660"/>
      <c r="BM13" s="660"/>
      <c r="BN13" s="661"/>
      <c r="BO13" s="662">
        <v>59.5</v>
      </c>
      <c r="BP13" s="662"/>
      <c r="BQ13" s="662"/>
      <c r="BR13" s="662"/>
      <c r="BS13" s="663" t="s">
        <v>241</v>
      </c>
      <c r="BT13" s="663"/>
      <c r="BU13" s="663"/>
      <c r="BV13" s="663"/>
      <c r="BW13" s="663"/>
      <c r="BX13" s="663"/>
      <c r="BY13" s="663"/>
      <c r="BZ13" s="663"/>
      <c r="CA13" s="663"/>
      <c r="CB13" s="667"/>
      <c r="CD13" s="656" t="s">
        <v>263</v>
      </c>
      <c r="CE13" s="657"/>
      <c r="CF13" s="657"/>
      <c r="CG13" s="657"/>
      <c r="CH13" s="657"/>
      <c r="CI13" s="657"/>
      <c r="CJ13" s="657"/>
      <c r="CK13" s="657"/>
      <c r="CL13" s="657"/>
      <c r="CM13" s="657"/>
      <c r="CN13" s="657"/>
      <c r="CO13" s="657"/>
      <c r="CP13" s="657"/>
      <c r="CQ13" s="658"/>
      <c r="CR13" s="659">
        <v>762961</v>
      </c>
      <c r="CS13" s="660"/>
      <c r="CT13" s="660"/>
      <c r="CU13" s="660"/>
      <c r="CV13" s="660"/>
      <c r="CW13" s="660"/>
      <c r="CX13" s="660"/>
      <c r="CY13" s="661"/>
      <c r="CZ13" s="662">
        <v>9.1999999999999993</v>
      </c>
      <c r="DA13" s="662"/>
      <c r="DB13" s="662"/>
      <c r="DC13" s="662"/>
      <c r="DD13" s="668">
        <v>472133</v>
      </c>
      <c r="DE13" s="660"/>
      <c r="DF13" s="660"/>
      <c r="DG13" s="660"/>
      <c r="DH13" s="660"/>
      <c r="DI13" s="660"/>
      <c r="DJ13" s="660"/>
      <c r="DK13" s="660"/>
      <c r="DL13" s="660"/>
      <c r="DM13" s="660"/>
      <c r="DN13" s="660"/>
      <c r="DO13" s="660"/>
      <c r="DP13" s="661"/>
      <c r="DQ13" s="668">
        <v>437217</v>
      </c>
      <c r="DR13" s="660"/>
      <c r="DS13" s="660"/>
      <c r="DT13" s="660"/>
      <c r="DU13" s="660"/>
      <c r="DV13" s="660"/>
      <c r="DW13" s="660"/>
      <c r="DX13" s="660"/>
      <c r="DY13" s="660"/>
      <c r="DZ13" s="660"/>
      <c r="EA13" s="660"/>
      <c r="EB13" s="660"/>
      <c r="EC13" s="669"/>
    </row>
    <row r="14" spans="2:143" ht="11.25" customHeight="1" x14ac:dyDescent="0.15">
      <c r="B14" s="656" t="s">
        <v>264</v>
      </c>
      <c r="C14" s="657"/>
      <c r="D14" s="657"/>
      <c r="E14" s="657"/>
      <c r="F14" s="657"/>
      <c r="G14" s="657"/>
      <c r="H14" s="657"/>
      <c r="I14" s="657"/>
      <c r="J14" s="657"/>
      <c r="K14" s="657"/>
      <c r="L14" s="657"/>
      <c r="M14" s="657"/>
      <c r="N14" s="657"/>
      <c r="O14" s="657"/>
      <c r="P14" s="657"/>
      <c r="Q14" s="658"/>
      <c r="R14" s="659">
        <v>120</v>
      </c>
      <c r="S14" s="660"/>
      <c r="T14" s="660"/>
      <c r="U14" s="660"/>
      <c r="V14" s="660"/>
      <c r="W14" s="660"/>
      <c r="X14" s="660"/>
      <c r="Y14" s="661"/>
      <c r="Z14" s="662">
        <v>0</v>
      </c>
      <c r="AA14" s="662"/>
      <c r="AB14" s="662"/>
      <c r="AC14" s="662"/>
      <c r="AD14" s="663">
        <v>120</v>
      </c>
      <c r="AE14" s="663"/>
      <c r="AF14" s="663"/>
      <c r="AG14" s="663"/>
      <c r="AH14" s="663"/>
      <c r="AI14" s="663"/>
      <c r="AJ14" s="663"/>
      <c r="AK14" s="663"/>
      <c r="AL14" s="664">
        <v>0</v>
      </c>
      <c r="AM14" s="665"/>
      <c r="AN14" s="665"/>
      <c r="AO14" s="666"/>
      <c r="AP14" s="656" t="s">
        <v>265</v>
      </c>
      <c r="AQ14" s="657"/>
      <c r="AR14" s="657"/>
      <c r="AS14" s="657"/>
      <c r="AT14" s="657"/>
      <c r="AU14" s="657"/>
      <c r="AV14" s="657"/>
      <c r="AW14" s="657"/>
      <c r="AX14" s="657"/>
      <c r="AY14" s="657"/>
      <c r="AZ14" s="657"/>
      <c r="BA14" s="657"/>
      <c r="BB14" s="657"/>
      <c r="BC14" s="657"/>
      <c r="BD14" s="657"/>
      <c r="BE14" s="657"/>
      <c r="BF14" s="658"/>
      <c r="BG14" s="659">
        <v>51425</v>
      </c>
      <c r="BH14" s="660"/>
      <c r="BI14" s="660"/>
      <c r="BJ14" s="660"/>
      <c r="BK14" s="660"/>
      <c r="BL14" s="660"/>
      <c r="BM14" s="660"/>
      <c r="BN14" s="661"/>
      <c r="BO14" s="662">
        <v>3.3</v>
      </c>
      <c r="BP14" s="662"/>
      <c r="BQ14" s="662"/>
      <c r="BR14" s="662"/>
      <c r="BS14" s="663" t="s">
        <v>252</v>
      </c>
      <c r="BT14" s="663"/>
      <c r="BU14" s="663"/>
      <c r="BV14" s="663"/>
      <c r="BW14" s="663"/>
      <c r="BX14" s="663"/>
      <c r="BY14" s="663"/>
      <c r="BZ14" s="663"/>
      <c r="CA14" s="663"/>
      <c r="CB14" s="667"/>
      <c r="CD14" s="656" t="s">
        <v>266</v>
      </c>
      <c r="CE14" s="657"/>
      <c r="CF14" s="657"/>
      <c r="CG14" s="657"/>
      <c r="CH14" s="657"/>
      <c r="CI14" s="657"/>
      <c r="CJ14" s="657"/>
      <c r="CK14" s="657"/>
      <c r="CL14" s="657"/>
      <c r="CM14" s="657"/>
      <c r="CN14" s="657"/>
      <c r="CO14" s="657"/>
      <c r="CP14" s="657"/>
      <c r="CQ14" s="658"/>
      <c r="CR14" s="659">
        <v>300094</v>
      </c>
      <c r="CS14" s="660"/>
      <c r="CT14" s="660"/>
      <c r="CU14" s="660"/>
      <c r="CV14" s="660"/>
      <c r="CW14" s="660"/>
      <c r="CX14" s="660"/>
      <c r="CY14" s="661"/>
      <c r="CZ14" s="662">
        <v>3.6</v>
      </c>
      <c r="DA14" s="662"/>
      <c r="DB14" s="662"/>
      <c r="DC14" s="662"/>
      <c r="DD14" s="668">
        <v>4723</v>
      </c>
      <c r="DE14" s="660"/>
      <c r="DF14" s="660"/>
      <c r="DG14" s="660"/>
      <c r="DH14" s="660"/>
      <c r="DI14" s="660"/>
      <c r="DJ14" s="660"/>
      <c r="DK14" s="660"/>
      <c r="DL14" s="660"/>
      <c r="DM14" s="660"/>
      <c r="DN14" s="660"/>
      <c r="DO14" s="660"/>
      <c r="DP14" s="661"/>
      <c r="DQ14" s="668">
        <v>297543</v>
      </c>
      <c r="DR14" s="660"/>
      <c r="DS14" s="660"/>
      <c r="DT14" s="660"/>
      <c r="DU14" s="660"/>
      <c r="DV14" s="660"/>
      <c r="DW14" s="660"/>
      <c r="DX14" s="660"/>
      <c r="DY14" s="660"/>
      <c r="DZ14" s="660"/>
      <c r="EA14" s="660"/>
      <c r="EB14" s="660"/>
      <c r="EC14" s="669"/>
    </row>
    <row r="15" spans="2:143" ht="11.25" customHeight="1" x14ac:dyDescent="0.15">
      <c r="B15" s="656" t="s">
        <v>267</v>
      </c>
      <c r="C15" s="657"/>
      <c r="D15" s="657"/>
      <c r="E15" s="657"/>
      <c r="F15" s="657"/>
      <c r="G15" s="657"/>
      <c r="H15" s="657"/>
      <c r="I15" s="657"/>
      <c r="J15" s="657"/>
      <c r="K15" s="657"/>
      <c r="L15" s="657"/>
      <c r="M15" s="657"/>
      <c r="N15" s="657"/>
      <c r="O15" s="657"/>
      <c r="P15" s="657"/>
      <c r="Q15" s="658"/>
      <c r="R15" s="659" t="s">
        <v>241</v>
      </c>
      <c r="S15" s="660"/>
      <c r="T15" s="660"/>
      <c r="U15" s="660"/>
      <c r="V15" s="660"/>
      <c r="W15" s="660"/>
      <c r="X15" s="660"/>
      <c r="Y15" s="661"/>
      <c r="Z15" s="662" t="s">
        <v>241</v>
      </c>
      <c r="AA15" s="662"/>
      <c r="AB15" s="662"/>
      <c r="AC15" s="662"/>
      <c r="AD15" s="663" t="s">
        <v>252</v>
      </c>
      <c r="AE15" s="663"/>
      <c r="AF15" s="663"/>
      <c r="AG15" s="663"/>
      <c r="AH15" s="663"/>
      <c r="AI15" s="663"/>
      <c r="AJ15" s="663"/>
      <c r="AK15" s="663"/>
      <c r="AL15" s="664" t="s">
        <v>252</v>
      </c>
      <c r="AM15" s="665"/>
      <c r="AN15" s="665"/>
      <c r="AO15" s="666"/>
      <c r="AP15" s="656" t="s">
        <v>268</v>
      </c>
      <c r="AQ15" s="657"/>
      <c r="AR15" s="657"/>
      <c r="AS15" s="657"/>
      <c r="AT15" s="657"/>
      <c r="AU15" s="657"/>
      <c r="AV15" s="657"/>
      <c r="AW15" s="657"/>
      <c r="AX15" s="657"/>
      <c r="AY15" s="657"/>
      <c r="AZ15" s="657"/>
      <c r="BA15" s="657"/>
      <c r="BB15" s="657"/>
      <c r="BC15" s="657"/>
      <c r="BD15" s="657"/>
      <c r="BE15" s="657"/>
      <c r="BF15" s="658"/>
      <c r="BG15" s="659">
        <v>53009</v>
      </c>
      <c r="BH15" s="660"/>
      <c r="BI15" s="660"/>
      <c r="BJ15" s="660"/>
      <c r="BK15" s="660"/>
      <c r="BL15" s="660"/>
      <c r="BM15" s="660"/>
      <c r="BN15" s="661"/>
      <c r="BO15" s="662">
        <v>3.4</v>
      </c>
      <c r="BP15" s="662"/>
      <c r="BQ15" s="662"/>
      <c r="BR15" s="662"/>
      <c r="BS15" s="663" t="s">
        <v>241</v>
      </c>
      <c r="BT15" s="663"/>
      <c r="BU15" s="663"/>
      <c r="BV15" s="663"/>
      <c r="BW15" s="663"/>
      <c r="BX15" s="663"/>
      <c r="BY15" s="663"/>
      <c r="BZ15" s="663"/>
      <c r="CA15" s="663"/>
      <c r="CB15" s="667"/>
      <c r="CD15" s="656" t="s">
        <v>269</v>
      </c>
      <c r="CE15" s="657"/>
      <c r="CF15" s="657"/>
      <c r="CG15" s="657"/>
      <c r="CH15" s="657"/>
      <c r="CI15" s="657"/>
      <c r="CJ15" s="657"/>
      <c r="CK15" s="657"/>
      <c r="CL15" s="657"/>
      <c r="CM15" s="657"/>
      <c r="CN15" s="657"/>
      <c r="CO15" s="657"/>
      <c r="CP15" s="657"/>
      <c r="CQ15" s="658"/>
      <c r="CR15" s="659">
        <v>751308</v>
      </c>
      <c r="CS15" s="660"/>
      <c r="CT15" s="660"/>
      <c r="CU15" s="660"/>
      <c r="CV15" s="660"/>
      <c r="CW15" s="660"/>
      <c r="CX15" s="660"/>
      <c r="CY15" s="661"/>
      <c r="CZ15" s="662">
        <v>9.1</v>
      </c>
      <c r="DA15" s="662"/>
      <c r="DB15" s="662"/>
      <c r="DC15" s="662"/>
      <c r="DD15" s="668">
        <v>62257</v>
      </c>
      <c r="DE15" s="660"/>
      <c r="DF15" s="660"/>
      <c r="DG15" s="660"/>
      <c r="DH15" s="660"/>
      <c r="DI15" s="660"/>
      <c r="DJ15" s="660"/>
      <c r="DK15" s="660"/>
      <c r="DL15" s="660"/>
      <c r="DM15" s="660"/>
      <c r="DN15" s="660"/>
      <c r="DO15" s="660"/>
      <c r="DP15" s="661"/>
      <c r="DQ15" s="668">
        <v>699716</v>
      </c>
      <c r="DR15" s="660"/>
      <c r="DS15" s="660"/>
      <c r="DT15" s="660"/>
      <c r="DU15" s="660"/>
      <c r="DV15" s="660"/>
      <c r="DW15" s="660"/>
      <c r="DX15" s="660"/>
      <c r="DY15" s="660"/>
      <c r="DZ15" s="660"/>
      <c r="EA15" s="660"/>
      <c r="EB15" s="660"/>
      <c r="EC15" s="669"/>
    </row>
    <row r="16" spans="2:143" ht="11.25" customHeight="1" x14ac:dyDescent="0.15">
      <c r="B16" s="656" t="s">
        <v>270</v>
      </c>
      <c r="C16" s="657"/>
      <c r="D16" s="657"/>
      <c r="E16" s="657"/>
      <c r="F16" s="657"/>
      <c r="G16" s="657"/>
      <c r="H16" s="657"/>
      <c r="I16" s="657"/>
      <c r="J16" s="657"/>
      <c r="K16" s="657"/>
      <c r="L16" s="657"/>
      <c r="M16" s="657"/>
      <c r="N16" s="657"/>
      <c r="O16" s="657"/>
      <c r="P16" s="657"/>
      <c r="Q16" s="658"/>
      <c r="R16" s="659">
        <v>8290</v>
      </c>
      <c r="S16" s="660"/>
      <c r="T16" s="660"/>
      <c r="U16" s="660"/>
      <c r="V16" s="660"/>
      <c r="W16" s="660"/>
      <c r="X16" s="660"/>
      <c r="Y16" s="661"/>
      <c r="Z16" s="662">
        <v>0.1</v>
      </c>
      <c r="AA16" s="662"/>
      <c r="AB16" s="662"/>
      <c r="AC16" s="662"/>
      <c r="AD16" s="663">
        <v>8290</v>
      </c>
      <c r="AE16" s="663"/>
      <c r="AF16" s="663"/>
      <c r="AG16" s="663"/>
      <c r="AH16" s="663"/>
      <c r="AI16" s="663"/>
      <c r="AJ16" s="663"/>
      <c r="AK16" s="663"/>
      <c r="AL16" s="664">
        <v>0.2</v>
      </c>
      <c r="AM16" s="665"/>
      <c r="AN16" s="665"/>
      <c r="AO16" s="666"/>
      <c r="AP16" s="656" t="s">
        <v>271</v>
      </c>
      <c r="AQ16" s="657"/>
      <c r="AR16" s="657"/>
      <c r="AS16" s="657"/>
      <c r="AT16" s="657"/>
      <c r="AU16" s="657"/>
      <c r="AV16" s="657"/>
      <c r="AW16" s="657"/>
      <c r="AX16" s="657"/>
      <c r="AY16" s="657"/>
      <c r="AZ16" s="657"/>
      <c r="BA16" s="657"/>
      <c r="BB16" s="657"/>
      <c r="BC16" s="657"/>
      <c r="BD16" s="657"/>
      <c r="BE16" s="657"/>
      <c r="BF16" s="658"/>
      <c r="BG16" s="659" t="s">
        <v>241</v>
      </c>
      <c r="BH16" s="660"/>
      <c r="BI16" s="660"/>
      <c r="BJ16" s="660"/>
      <c r="BK16" s="660"/>
      <c r="BL16" s="660"/>
      <c r="BM16" s="660"/>
      <c r="BN16" s="661"/>
      <c r="BO16" s="662" t="s">
        <v>252</v>
      </c>
      <c r="BP16" s="662"/>
      <c r="BQ16" s="662"/>
      <c r="BR16" s="662"/>
      <c r="BS16" s="663" t="s">
        <v>252</v>
      </c>
      <c r="BT16" s="663"/>
      <c r="BU16" s="663"/>
      <c r="BV16" s="663"/>
      <c r="BW16" s="663"/>
      <c r="BX16" s="663"/>
      <c r="BY16" s="663"/>
      <c r="BZ16" s="663"/>
      <c r="CA16" s="663"/>
      <c r="CB16" s="667"/>
      <c r="CD16" s="656" t="s">
        <v>272</v>
      </c>
      <c r="CE16" s="657"/>
      <c r="CF16" s="657"/>
      <c r="CG16" s="657"/>
      <c r="CH16" s="657"/>
      <c r="CI16" s="657"/>
      <c r="CJ16" s="657"/>
      <c r="CK16" s="657"/>
      <c r="CL16" s="657"/>
      <c r="CM16" s="657"/>
      <c r="CN16" s="657"/>
      <c r="CO16" s="657"/>
      <c r="CP16" s="657"/>
      <c r="CQ16" s="658"/>
      <c r="CR16" s="659">
        <v>9526</v>
      </c>
      <c r="CS16" s="660"/>
      <c r="CT16" s="660"/>
      <c r="CU16" s="660"/>
      <c r="CV16" s="660"/>
      <c r="CW16" s="660"/>
      <c r="CX16" s="660"/>
      <c r="CY16" s="661"/>
      <c r="CZ16" s="662">
        <v>0.1</v>
      </c>
      <c r="DA16" s="662"/>
      <c r="DB16" s="662"/>
      <c r="DC16" s="662"/>
      <c r="DD16" s="668" t="s">
        <v>252</v>
      </c>
      <c r="DE16" s="660"/>
      <c r="DF16" s="660"/>
      <c r="DG16" s="660"/>
      <c r="DH16" s="660"/>
      <c r="DI16" s="660"/>
      <c r="DJ16" s="660"/>
      <c r="DK16" s="660"/>
      <c r="DL16" s="660"/>
      <c r="DM16" s="660"/>
      <c r="DN16" s="660"/>
      <c r="DO16" s="660"/>
      <c r="DP16" s="661"/>
      <c r="DQ16" s="668">
        <v>4702</v>
      </c>
      <c r="DR16" s="660"/>
      <c r="DS16" s="660"/>
      <c r="DT16" s="660"/>
      <c r="DU16" s="660"/>
      <c r="DV16" s="660"/>
      <c r="DW16" s="660"/>
      <c r="DX16" s="660"/>
      <c r="DY16" s="660"/>
      <c r="DZ16" s="660"/>
      <c r="EA16" s="660"/>
      <c r="EB16" s="660"/>
      <c r="EC16" s="669"/>
    </row>
    <row r="17" spans="2:133" ht="11.25" customHeight="1" x14ac:dyDescent="0.15">
      <c r="B17" s="656" t="s">
        <v>273</v>
      </c>
      <c r="C17" s="657"/>
      <c r="D17" s="657"/>
      <c r="E17" s="657"/>
      <c r="F17" s="657"/>
      <c r="G17" s="657"/>
      <c r="H17" s="657"/>
      <c r="I17" s="657"/>
      <c r="J17" s="657"/>
      <c r="K17" s="657"/>
      <c r="L17" s="657"/>
      <c r="M17" s="657"/>
      <c r="N17" s="657"/>
      <c r="O17" s="657"/>
      <c r="P17" s="657"/>
      <c r="Q17" s="658"/>
      <c r="R17" s="659">
        <v>17896</v>
      </c>
      <c r="S17" s="660"/>
      <c r="T17" s="660"/>
      <c r="U17" s="660"/>
      <c r="V17" s="660"/>
      <c r="W17" s="660"/>
      <c r="X17" s="660"/>
      <c r="Y17" s="661"/>
      <c r="Z17" s="662">
        <v>0.2</v>
      </c>
      <c r="AA17" s="662"/>
      <c r="AB17" s="662"/>
      <c r="AC17" s="662"/>
      <c r="AD17" s="663">
        <v>17896</v>
      </c>
      <c r="AE17" s="663"/>
      <c r="AF17" s="663"/>
      <c r="AG17" s="663"/>
      <c r="AH17" s="663"/>
      <c r="AI17" s="663"/>
      <c r="AJ17" s="663"/>
      <c r="AK17" s="663"/>
      <c r="AL17" s="664">
        <v>0.4</v>
      </c>
      <c r="AM17" s="665"/>
      <c r="AN17" s="665"/>
      <c r="AO17" s="666"/>
      <c r="AP17" s="656" t="s">
        <v>274</v>
      </c>
      <c r="AQ17" s="657"/>
      <c r="AR17" s="657"/>
      <c r="AS17" s="657"/>
      <c r="AT17" s="657"/>
      <c r="AU17" s="657"/>
      <c r="AV17" s="657"/>
      <c r="AW17" s="657"/>
      <c r="AX17" s="657"/>
      <c r="AY17" s="657"/>
      <c r="AZ17" s="657"/>
      <c r="BA17" s="657"/>
      <c r="BB17" s="657"/>
      <c r="BC17" s="657"/>
      <c r="BD17" s="657"/>
      <c r="BE17" s="657"/>
      <c r="BF17" s="658"/>
      <c r="BG17" s="659" t="s">
        <v>252</v>
      </c>
      <c r="BH17" s="660"/>
      <c r="BI17" s="660"/>
      <c r="BJ17" s="660"/>
      <c r="BK17" s="660"/>
      <c r="BL17" s="660"/>
      <c r="BM17" s="660"/>
      <c r="BN17" s="661"/>
      <c r="BO17" s="662" t="s">
        <v>252</v>
      </c>
      <c r="BP17" s="662"/>
      <c r="BQ17" s="662"/>
      <c r="BR17" s="662"/>
      <c r="BS17" s="663" t="s">
        <v>241</v>
      </c>
      <c r="BT17" s="663"/>
      <c r="BU17" s="663"/>
      <c r="BV17" s="663"/>
      <c r="BW17" s="663"/>
      <c r="BX17" s="663"/>
      <c r="BY17" s="663"/>
      <c r="BZ17" s="663"/>
      <c r="CA17" s="663"/>
      <c r="CB17" s="667"/>
      <c r="CD17" s="656" t="s">
        <v>275</v>
      </c>
      <c r="CE17" s="657"/>
      <c r="CF17" s="657"/>
      <c r="CG17" s="657"/>
      <c r="CH17" s="657"/>
      <c r="CI17" s="657"/>
      <c r="CJ17" s="657"/>
      <c r="CK17" s="657"/>
      <c r="CL17" s="657"/>
      <c r="CM17" s="657"/>
      <c r="CN17" s="657"/>
      <c r="CO17" s="657"/>
      <c r="CP17" s="657"/>
      <c r="CQ17" s="658"/>
      <c r="CR17" s="659">
        <v>783838</v>
      </c>
      <c r="CS17" s="660"/>
      <c r="CT17" s="660"/>
      <c r="CU17" s="660"/>
      <c r="CV17" s="660"/>
      <c r="CW17" s="660"/>
      <c r="CX17" s="660"/>
      <c r="CY17" s="661"/>
      <c r="CZ17" s="662">
        <v>9.5</v>
      </c>
      <c r="DA17" s="662"/>
      <c r="DB17" s="662"/>
      <c r="DC17" s="662"/>
      <c r="DD17" s="668" t="s">
        <v>252</v>
      </c>
      <c r="DE17" s="660"/>
      <c r="DF17" s="660"/>
      <c r="DG17" s="660"/>
      <c r="DH17" s="660"/>
      <c r="DI17" s="660"/>
      <c r="DJ17" s="660"/>
      <c r="DK17" s="660"/>
      <c r="DL17" s="660"/>
      <c r="DM17" s="660"/>
      <c r="DN17" s="660"/>
      <c r="DO17" s="660"/>
      <c r="DP17" s="661"/>
      <c r="DQ17" s="668">
        <v>776660</v>
      </c>
      <c r="DR17" s="660"/>
      <c r="DS17" s="660"/>
      <c r="DT17" s="660"/>
      <c r="DU17" s="660"/>
      <c r="DV17" s="660"/>
      <c r="DW17" s="660"/>
      <c r="DX17" s="660"/>
      <c r="DY17" s="660"/>
      <c r="DZ17" s="660"/>
      <c r="EA17" s="660"/>
      <c r="EB17" s="660"/>
      <c r="EC17" s="669"/>
    </row>
    <row r="18" spans="2:133" ht="11.25" customHeight="1" x14ac:dyDescent="0.15">
      <c r="B18" s="656" t="s">
        <v>276</v>
      </c>
      <c r="C18" s="657"/>
      <c r="D18" s="657"/>
      <c r="E18" s="657"/>
      <c r="F18" s="657"/>
      <c r="G18" s="657"/>
      <c r="H18" s="657"/>
      <c r="I18" s="657"/>
      <c r="J18" s="657"/>
      <c r="K18" s="657"/>
      <c r="L18" s="657"/>
      <c r="M18" s="657"/>
      <c r="N18" s="657"/>
      <c r="O18" s="657"/>
      <c r="P18" s="657"/>
      <c r="Q18" s="658"/>
      <c r="R18" s="659">
        <v>4004</v>
      </c>
      <c r="S18" s="660"/>
      <c r="T18" s="660"/>
      <c r="U18" s="660"/>
      <c r="V18" s="660"/>
      <c r="W18" s="660"/>
      <c r="X18" s="660"/>
      <c r="Y18" s="661"/>
      <c r="Z18" s="662">
        <v>0</v>
      </c>
      <c r="AA18" s="662"/>
      <c r="AB18" s="662"/>
      <c r="AC18" s="662"/>
      <c r="AD18" s="663">
        <v>4004</v>
      </c>
      <c r="AE18" s="663"/>
      <c r="AF18" s="663"/>
      <c r="AG18" s="663"/>
      <c r="AH18" s="663"/>
      <c r="AI18" s="663"/>
      <c r="AJ18" s="663"/>
      <c r="AK18" s="663"/>
      <c r="AL18" s="664">
        <v>0.1</v>
      </c>
      <c r="AM18" s="665"/>
      <c r="AN18" s="665"/>
      <c r="AO18" s="666"/>
      <c r="AP18" s="656" t="s">
        <v>277</v>
      </c>
      <c r="AQ18" s="657"/>
      <c r="AR18" s="657"/>
      <c r="AS18" s="657"/>
      <c r="AT18" s="657"/>
      <c r="AU18" s="657"/>
      <c r="AV18" s="657"/>
      <c r="AW18" s="657"/>
      <c r="AX18" s="657"/>
      <c r="AY18" s="657"/>
      <c r="AZ18" s="657"/>
      <c r="BA18" s="657"/>
      <c r="BB18" s="657"/>
      <c r="BC18" s="657"/>
      <c r="BD18" s="657"/>
      <c r="BE18" s="657"/>
      <c r="BF18" s="658"/>
      <c r="BG18" s="659" t="s">
        <v>241</v>
      </c>
      <c r="BH18" s="660"/>
      <c r="BI18" s="660"/>
      <c r="BJ18" s="660"/>
      <c r="BK18" s="660"/>
      <c r="BL18" s="660"/>
      <c r="BM18" s="660"/>
      <c r="BN18" s="661"/>
      <c r="BO18" s="662" t="s">
        <v>252</v>
      </c>
      <c r="BP18" s="662"/>
      <c r="BQ18" s="662"/>
      <c r="BR18" s="662"/>
      <c r="BS18" s="663" t="s">
        <v>241</v>
      </c>
      <c r="BT18" s="663"/>
      <c r="BU18" s="663"/>
      <c r="BV18" s="663"/>
      <c r="BW18" s="663"/>
      <c r="BX18" s="663"/>
      <c r="BY18" s="663"/>
      <c r="BZ18" s="663"/>
      <c r="CA18" s="663"/>
      <c r="CB18" s="667"/>
      <c r="CD18" s="656" t="s">
        <v>278</v>
      </c>
      <c r="CE18" s="657"/>
      <c r="CF18" s="657"/>
      <c r="CG18" s="657"/>
      <c r="CH18" s="657"/>
      <c r="CI18" s="657"/>
      <c r="CJ18" s="657"/>
      <c r="CK18" s="657"/>
      <c r="CL18" s="657"/>
      <c r="CM18" s="657"/>
      <c r="CN18" s="657"/>
      <c r="CO18" s="657"/>
      <c r="CP18" s="657"/>
      <c r="CQ18" s="658"/>
      <c r="CR18" s="659" t="s">
        <v>252</v>
      </c>
      <c r="CS18" s="660"/>
      <c r="CT18" s="660"/>
      <c r="CU18" s="660"/>
      <c r="CV18" s="660"/>
      <c r="CW18" s="660"/>
      <c r="CX18" s="660"/>
      <c r="CY18" s="661"/>
      <c r="CZ18" s="662" t="s">
        <v>252</v>
      </c>
      <c r="DA18" s="662"/>
      <c r="DB18" s="662"/>
      <c r="DC18" s="662"/>
      <c r="DD18" s="668" t="s">
        <v>241</v>
      </c>
      <c r="DE18" s="660"/>
      <c r="DF18" s="660"/>
      <c r="DG18" s="660"/>
      <c r="DH18" s="660"/>
      <c r="DI18" s="660"/>
      <c r="DJ18" s="660"/>
      <c r="DK18" s="660"/>
      <c r="DL18" s="660"/>
      <c r="DM18" s="660"/>
      <c r="DN18" s="660"/>
      <c r="DO18" s="660"/>
      <c r="DP18" s="661"/>
      <c r="DQ18" s="668" t="s">
        <v>241</v>
      </c>
      <c r="DR18" s="660"/>
      <c r="DS18" s="660"/>
      <c r="DT18" s="660"/>
      <c r="DU18" s="660"/>
      <c r="DV18" s="660"/>
      <c r="DW18" s="660"/>
      <c r="DX18" s="660"/>
      <c r="DY18" s="660"/>
      <c r="DZ18" s="660"/>
      <c r="EA18" s="660"/>
      <c r="EB18" s="660"/>
      <c r="EC18" s="669"/>
    </row>
    <row r="19" spans="2:133" ht="11.25" customHeight="1" x14ac:dyDescent="0.15">
      <c r="B19" s="656" t="s">
        <v>279</v>
      </c>
      <c r="C19" s="657"/>
      <c r="D19" s="657"/>
      <c r="E19" s="657"/>
      <c r="F19" s="657"/>
      <c r="G19" s="657"/>
      <c r="H19" s="657"/>
      <c r="I19" s="657"/>
      <c r="J19" s="657"/>
      <c r="K19" s="657"/>
      <c r="L19" s="657"/>
      <c r="M19" s="657"/>
      <c r="N19" s="657"/>
      <c r="O19" s="657"/>
      <c r="P19" s="657"/>
      <c r="Q19" s="658"/>
      <c r="R19" s="659">
        <v>4004</v>
      </c>
      <c r="S19" s="660"/>
      <c r="T19" s="660"/>
      <c r="U19" s="660"/>
      <c r="V19" s="660"/>
      <c r="W19" s="660"/>
      <c r="X19" s="660"/>
      <c r="Y19" s="661"/>
      <c r="Z19" s="662">
        <v>0</v>
      </c>
      <c r="AA19" s="662"/>
      <c r="AB19" s="662"/>
      <c r="AC19" s="662"/>
      <c r="AD19" s="663">
        <v>4004</v>
      </c>
      <c r="AE19" s="663"/>
      <c r="AF19" s="663"/>
      <c r="AG19" s="663"/>
      <c r="AH19" s="663"/>
      <c r="AI19" s="663"/>
      <c r="AJ19" s="663"/>
      <c r="AK19" s="663"/>
      <c r="AL19" s="664">
        <v>0.1</v>
      </c>
      <c r="AM19" s="665"/>
      <c r="AN19" s="665"/>
      <c r="AO19" s="666"/>
      <c r="AP19" s="656" t="s">
        <v>280</v>
      </c>
      <c r="AQ19" s="657"/>
      <c r="AR19" s="657"/>
      <c r="AS19" s="657"/>
      <c r="AT19" s="657"/>
      <c r="AU19" s="657"/>
      <c r="AV19" s="657"/>
      <c r="AW19" s="657"/>
      <c r="AX19" s="657"/>
      <c r="AY19" s="657"/>
      <c r="AZ19" s="657"/>
      <c r="BA19" s="657"/>
      <c r="BB19" s="657"/>
      <c r="BC19" s="657"/>
      <c r="BD19" s="657"/>
      <c r="BE19" s="657"/>
      <c r="BF19" s="658"/>
      <c r="BG19" s="659" t="s">
        <v>241</v>
      </c>
      <c r="BH19" s="660"/>
      <c r="BI19" s="660"/>
      <c r="BJ19" s="660"/>
      <c r="BK19" s="660"/>
      <c r="BL19" s="660"/>
      <c r="BM19" s="660"/>
      <c r="BN19" s="661"/>
      <c r="BO19" s="662" t="s">
        <v>252</v>
      </c>
      <c r="BP19" s="662"/>
      <c r="BQ19" s="662"/>
      <c r="BR19" s="662"/>
      <c r="BS19" s="663" t="s">
        <v>241</v>
      </c>
      <c r="BT19" s="663"/>
      <c r="BU19" s="663"/>
      <c r="BV19" s="663"/>
      <c r="BW19" s="663"/>
      <c r="BX19" s="663"/>
      <c r="BY19" s="663"/>
      <c r="BZ19" s="663"/>
      <c r="CA19" s="663"/>
      <c r="CB19" s="667"/>
      <c r="CD19" s="656" t="s">
        <v>281</v>
      </c>
      <c r="CE19" s="657"/>
      <c r="CF19" s="657"/>
      <c r="CG19" s="657"/>
      <c r="CH19" s="657"/>
      <c r="CI19" s="657"/>
      <c r="CJ19" s="657"/>
      <c r="CK19" s="657"/>
      <c r="CL19" s="657"/>
      <c r="CM19" s="657"/>
      <c r="CN19" s="657"/>
      <c r="CO19" s="657"/>
      <c r="CP19" s="657"/>
      <c r="CQ19" s="658"/>
      <c r="CR19" s="659" t="s">
        <v>241</v>
      </c>
      <c r="CS19" s="660"/>
      <c r="CT19" s="660"/>
      <c r="CU19" s="660"/>
      <c r="CV19" s="660"/>
      <c r="CW19" s="660"/>
      <c r="CX19" s="660"/>
      <c r="CY19" s="661"/>
      <c r="CZ19" s="662" t="s">
        <v>252</v>
      </c>
      <c r="DA19" s="662"/>
      <c r="DB19" s="662"/>
      <c r="DC19" s="662"/>
      <c r="DD19" s="668" t="s">
        <v>241</v>
      </c>
      <c r="DE19" s="660"/>
      <c r="DF19" s="660"/>
      <c r="DG19" s="660"/>
      <c r="DH19" s="660"/>
      <c r="DI19" s="660"/>
      <c r="DJ19" s="660"/>
      <c r="DK19" s="660"/>
      <c r="DL19" s="660"/>
      <c r="DM19" s="660"/>
      <c r="DN19" s="660"/>
      <c r="DO19" s="660"/>
      <c r="DP19" s="661"/>
      <c r="DQ19" s="668" t="s">
        <v>252</v>
      </c>
      <c r="DR19" s="660"/>
      <c r="DS19" s="660"/>
      <c r="DT19" s="660"/>
      <c r="DU19" s="660"/>
      <c r="DV19" s="660"/>
      <c r="DW19" s="660"/>
      <c r="DX19" s="660"/>
      <c r="DY19" s="660"/>
      <c r="DZ19" s="660"/>
      <c r="EA19" s="660"/>
      <c r="EB19" s="660"/>
      <c r="EC19" s="669"/>
    </row>
    <row r="20" spans="2:133" ht="11.25" customHeight="1" x14ac:dyDescent="0.15">
      <c r="B20" s="672" t="s">
        <v>282</v>
      </c>
      <c r="C20" s="673"/>
      <c r="D20" s="673"/>
      <c r="E20" s="673"/>
      <c r="F20" s="673"/>
      <c r="G20" s="673"/>
      <c r="H20" s="673"/>
      <c r="I20" s="673"/>
      <c r="J20" s="673"/>
      <c r="K20" s="673"/>
      <c r="L20" s="673"/>
      <c r="M20" s="673"/>
      <c r="N20" s="673"/>
      <c r="O20" s="673"/>
      <c r="P20" s="673"/>
      <c r="Q20" s="674"/>
      <c r="R20" s="659" t="s">
        <v>252</v>
      </c>
      <c r="S20" s="660"/>
      <c r="T20" s="660"/>
      <c r="U20" s="660"/>
      <c r="V20" s="660"/>
      <c r="W20" s="660"/>
      <c r="X20" s="660"/>
      <c r="Y20" s="661"/>
      <c r="Z20" s="662" t="s">
        <v>241</v>
      </c>
      <c r="AA20" s="662"/>
      <c r="AB20" s="662"/>
      <c r="AC20" s="662"/>
      <c r="AD20" s="663" t="s">
        <v>252</v>
      </c>
      <c r="AE20" s="663"/>
      <c r="AF20" s="663"/>
      <c r="AG20" s="663"/>
      <c r="AH20" s="663"/>
      <c r="AI20" s="663"/>
      <c r="AJ20" s="663"/>
      <c r="AK20" s="663"/>
      <c r="AL20" s="664" t="s">
        <v>241</v>
      </c>
      <c r="AM20" s="665"/>
      <c r="AN20" s="665"/>
      <c r="AO20" s="666"/>
      <c r="AP20" s="656" t="s">
        <v>283</v>
      </c>
      <c r="AQ20" s="657"/>
      <c r="AR20" s="657"/>
      <c r="AS20" s="657"/>
      <c r="AT20" s="657"/>
      <c r="AU20" s="657"/>
      <c r="AV20" s="657"/>
      <c r="AW20" s="657"/>
      <c r="AX20" s="657"/>
      <c r="AY20" s="657"/>
      <c r="AZ20" s="657"/>
      <c r="BA20" s="657"/>
      <c r="BB20" s="657"/>
      <c r="BC20" s="657"/>
      <c r="BD20" s="657"/>
      <c r="BE20" s="657"/>
      <c r="BF20" s="658"/>
      <c r="BG20" s="659" t="s">
        <v>252</v>
      </c>
      <c r="BH20" s="660"/>
      <c r="BI20" s="660"/>
      <c r="BJ20" s="660"/>
      <c r="BK20" s="660"/>
      <c r="BL20" s="660"/>
      <c r="BM20" s="660"/>
      <c r="BN20" s="661"/>
      <c r="BO20" s="662" t="s">
        <v>252</v>
      </c>
      <c r="BP20" s="662"/>
      <c r="BQ20" s="662"/>
      <c r="BR20" s="662"/>
      <c r="BS20" s="663" t="s">
        <v>241</v>
      </c>
      <c r="BT20" s="663"/>
      <c r="BU20" s="663"/>
      <c r="BV20" s="663"/>
      <c r="BW20" s="663"/>
      <c r="BX20" s="663"/>
      <c r="BY20" s="663"/>
      <c r="BZ20" s="663"/>
      <c r="CA20" s="663"/>
      <c r="CB20" s="667"/>
      <c r="CD20" s="656" t="s">
        <v>284</v>
      </c>
      <c r="CE20" s="657"/>
      <c r="CF20" s="657"/>
      <c r="CG20" s="657"/>
      <c r="CH20" s="657"/>
      <c r="CI20" s="657"/>
      <c r="CJ20" s="657"/>
      <c r="CK20" s="657"/>
      <c r="CL20" s="657"/>
      <c r="CM20" s="657"/>
      <c r="CN20" s="657"/>
      <c r="CO20" s="657"/>
      <c r="CP20" s="657"/>
      <c r="CQ20" s="658"/>
      <c r="CR20" s="659">
        <v>8267020</v>
      </c>
      <c r="CS20" s="660"/>
      <c r="CT20" s="660"/>
      <c r="CU20" s="660"/>
      <c r="CV20" s="660"/>
      <c r="CW20" s="660"/>
      <c r="CX20" s="660"/>
      <c r="CY20" s="661"/>
      <c r="CZ20" s="662">
        <v>100</v>
      </c>
      <c r="DA20" s="662"/>
      <c r="DB20" s="662"/>
      <c r="DC20" s="662"/>
      <c r="DD20" s="668">
        <v>906238</v>
      </c>
      <c r="DE20" s="660"/>
      <c r="DF20" s="660"/>
      <c r="DG20" s="660"/>
      <c r="DH20" s="660"/>
      <c r="DI20" s="660"/>
      <c r="DJ20" s="660"/>
      <c r="DK20" s="660"/>
      <c r="DL20" s="660"/>
      <c r="DM20" s="660"/>
      <c r="DN20" s="660"/>
      <c r="DO20" s="660"/>
      <c r="DP20" s="661"/>
      <c r="DQ20" s="668">
        <v>6065654</v>
      </c>
      <c r="DR20" s="660"/>
      <c r="DS20" s="660"/>
      <c r="DT20" s="660"/>
      <c r="DU20" s="660"/>
      <c r="DV20" s="660"/>
      <c r="DW20" s="660"/>
      <c r="DX20" s="660"/>
      <c r="DY20" s="660"/>
      <c r="DZ20" s="660"/>
      <c r="EA20" s="660"/>
      <c r="EB20" s="660"/>
      <c r="EC20" s="669"/>
    </row>
    <row r="21" spans="2:133" ht="11.25" customHeight="1" x14ac:dyDescent="0.15">
      <c r="B21" s="656" t="s">
        <v>285</v>
      </c>
      <c r="C21" s="657"/>
      <c r="D21" s="657"/>
      <c r="E21" s="657"/>
      <c r="F21" s="657"/>
      <c r="G21" s="657"/>
      <c r="H21" s="657"/>
      <c r="I21" s="657"/>
      <c r="J21" s="657"/>
      <c r="K21" s="657"/>
      <c r="L21" s="657"/>
      <c r="M21" s="657"/>
      <c r="N21" s="657"/>
      <c r="O21" s="657"/>
      <c r="P21" s="657"/>
      <c r="Q21" s="658"/>
      <c r="R21" s="659">
        <v>2949250</v>
      </c>
      <c r="S21" s="660"/>
      <c r="T21" s="660"/>
      <c r="U21" s="660"/>
      <c r="V21" s="660"/>
      <c r="W21" s="660"/>
      <c r="X21" s="660"/>
      <c r="Y21" s="661"/>
      <c r="Z21" s="662">
        <v>31.5</v>
      </c>
      <c r="AA21" s="662"/>
      <c r="AB21" s="662"/>
      <c r="AC21" s="662"/>
      <c r="AD21" s="663">
        <v>2614812</v>
      </c>
      <c r="AE21" s="663"/>
      <c r="AF21" s="663"/>
      <c r="AG21" s="663"/>
      <c r="AH21" s="663"/>
      <c r="AI21" s="663"/>
      <c r="AJ21" s="663"/>
      <c r="AK21" s="663"/>
      <c r="AL21" s="664">
        <v>56.3</v>
      </c>
      <c r="AM21" s="665"/>
      <c r="AN21" s="665"/>
      <c r="AO21" s="666"/>
      <c r="AP21" s="656" t="s">
        <v>286</v>
      </c>
      <c r="AQ21" s="675"/>
      <c r="AR21" s="675"/>
      <c r="AS21" s="675"/>
      <c r="AT21" s="675"/>
      <c r="AU21" s="675"/>
      <c r="AV21" s="675"/>
      <c r="AW21" s="675"/>
      <c r="AX21" s="675"/>
      <c r="AY21" s="675"/>
      <c r="AZ21" s="675"/>
      <c r="BA21" s="675"/>
      <c r="BB21" s="675"/>
      <c r="BC21" s="675"/>
      <c r="BD21" s="675"/>
      <c r="BE21" s="675"/>
      <c r="BF21" s="676"/>
      <c r="BG21" s="659" t="s">
        <v>241</v>
      </c>
      <c r="BH21" s="660"/>
      <c r="BI21" s="660"/>
      <c r="BJ21" s="660"/>
      <c r="BK21" s="660"/>
      <c r="BL21" s="660"/>
      <c r="BM21" s="660"/>
      <c r="BN21" s="661"/>
      <c r="BO21" s="662" t="s">
        <v>252</v>
      </c>
      <c r="BP21" s="662"/>
      <c r="BQ21" s="662"/>
      <c r="BR21" s="662"/>
      <c r="BS21" s="663" t="s">
        <v>252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287</v>
      </c>
      <c r="C22" s="657"/>
      <c r="D22" s="657"/>
      <c r="E22" s="657"/>
      <c r="F22" s="657"/>
      <c r="G22" s="657"/>
      <c r="H22" s="657"/>
      <c r="I22" s="657"/>
      <c r="J22" s="657"/>
      <c r="K22" s="657"/>
      <c r="L22" s="657"/>
      <c r="M22" s="657"/>
      <c r="N22" s="657"/>
      <c r="O22" s="657"/>
      <c r="P22" s="657"/>
      <c r="Q22" s="658"/>
      <c r="R22" s="659">
        <v>2614812</v>
      </c>
      <c r="S22" s="660"/>
      <c r="T22" s="660"/>
      <c r="U22" s="660"/>
      <c r="V22" s="660"/>
      <c r="W22" s="660"/>
      <c r="X22" s="660"/>
      <c r="Y22" s="661"/>
      <c r="Z22" s="662">
        <v>27.9</v>
      </c>
      <c r="AA22" s="662"/>
      <c r="AB22" s="662"/>
      <c r="AC22" s="662"/>
      <c r="AD22" s="663">
        <v>2614812</v>
      </c>
      <c r="AE22" s="663"/>
      <c r="AF22" s="663"/>
      <c r="AG22" s="663"/>
      <c r="AH22" s="663"/>
      <c r="AI22" s="663"/>
      <c r="AJ22" s="663"/>
      <c r="AK22" s="663"/>
      <c r="AL22" s="664">
        <v>56.3</v>
      </c>
      <c r="AM22" s="665"/>
      <c r="AN22" s="665"/>
      <c r="AO22" s="666"/>
      <c r="AP22" s="656" t="s">
        <v>288</v>
      </c>
      <c r="AQ22" s="675"/>
      <c r="AR22" s="675"/>
      <c r="AS22" s="675"/>
      <c r="AT22" s="675"/>
      <c r="AU22" s="675"/>
      <c r="AV22" s="675"/>
      <c r="AW22" s="675"/>
      <c r="AX22" s="675"/>
      <c r="AY22" s="675"/>
      <c r="AZ22" s="675"/>
      <c r="BA22" s="675"/>
      <c r="BB22" s="675"/>
      <c r="BC22" s="675"/>
      <c r="BD22" s="675"/>
      <c r="BE22" s="675"/>
      <c r="BF22" s="676"/>
      <c r="BG22" s="659" t="s">
        <v>241</v>
      </c>
      <c r="BH22" s="660"/>
      <c r="BI22" s="660"/>
      <c r="BJ22" s="660"/>
      <c r="BK22" s="660"/>
      <c r="BL22" s="660"/>
      <c r="BM22" s="660"/>
      <c r="BN22" s="661"/>
      <c r="BO22" s="662" t="s">
        <v>252</v>
      </c>
      <c r="BP22" s="662"/>
      <c r="BQ22" s="662"/>
      <c r="BR22" s="662"/>
      <c r="BS22" s="663" t="s">
        <v>252</v>
      </c>
      <c r="BT22" s="663"/>
      <c r="BU22" s="663"/>
      <c r="BV22" s="663"/>
      <c r="BW22" s="663"/>
      <c r="BX22" s="663"/>
      <c r="BY22" s="663"/>
      <c r="BZ22" s="663"/>
      <c r="CA22" s="663"/>
      <c r="CB22" s="667"/>
      <c r="CD22" s="641" t="s">
        <v>289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290</v>
      </c>
      <c r="C23" s="657"/>
      <c r="D23" s="657"/>
      <c r="E23" s="657"/>
      <c r="F23" s="657"/>
      <c r="G23" s="657"/>
      <c r="H23" s="657"/>
      <c r="I23" s="657"/>
      <c r="J23" s="657"/>
      <c r="K23" s="657"/>
      <c r="L23" s="657"/>
      <c r="M23" s="657"/>
      <c r="N23" s="657"/>
      <c r="O23" s="657"/>
      <c r="P23" s="657"/>
      <c r="Q23" s="658"/>
      <c r="R23" s="659">
        <v>334414</v>
      </c>
      <c r="S23" s="660"/>
      <c r="T23" s="660"/>
      <c r="U23" s="660"/>
      <c r="V23" s="660"/>
      <c r="W23" s="660"/>
      <c r="X23" s="660"/>
      <c r="Y23" s="661"/>
      <c r="Z23" s="662">
        <v>3.6</v>
      </c>
      <c r="AA23" s="662"/>
      <c r="AB23" s="662"/>
      <c r="AC23" s="662"/>
      <c r="AD23" s="663" t="s">
        <v>252</v>
      </c>
      <c r="AE23" s="663"/>
      <c r="AF23" s="663"/>
      <c r="AG23" s="663"/>
      <c r="AH23" s="663"/>
      <c r="AI23" s="663"/>
      <c r="AJ23" s="663"/>
      <c r="AK23" s="663"/>
      <c r="AL23" s="664" t="s">
        <v>252</v>
      </c>
      <c r="AM23" s="665"/>
      <c r="AN23" s="665"/>
      <c r="AO23" s="666"/>
      <c r="AP23" s="656" t="s">
        <v>291</v>
      </c>
      <c r="AQ23" s="675"/>
      <c r="AR23" s="675"/>
      <c r="AS23" s="675"/>
      <c r="AT23" s="675"/>
      <c r="AU23" s="675"/>
      <c r="AV23" s="675"/>
      <c r="AW23" s="675"/>
      <c r="AX23" s="675"/>
      <c r="AY23" s="675"/>
      <c r="AZ23" s="675"/>
      <c r="BA23" s="675"/>
      <c r="BB23" s="675"/>
      <c r="BC23" s="675"/>
      <c r="BD23" s="675"/>
      <c r="BE23" s="675"/>
      <c r="BF23" s="676"/>
      <c r="BG23" s="659" t="s">
        <v>252</v>
      </c>
      <c r="BH23" s="660"/>
      <c r="BI23" s="660"/>
      <c r="BJ23" s="660"/>
      <c r="BK23" s="660"/>
      <c r="BL23" s="660"/>
      <c r="BM23" s="660"/>
      <c r="BN23" s="661"/>
      <c r="BO23" s="662" t="s">
        <v>252</v>
      </c>
      <c r="BP23" s="662"/>
      <c r="BQ23" s="662"/>
      <c r="BR23" s="662"/>
      <c r="BS23" s="663" t="s">
        <v>252</v>
      </c>
      <c r="BT23" s="663"/>
      <c r="BU23" s="663"/>
      <c r="BV23" s="663"/>
      <c r="BW23" s="663"/>
      <c r="BX23" s="663"/>
      <c r="BY23" s="663"/>
      <c r="BZ23" s="663"/>
      <c r="CA23" s="663"/>
      <c r="CB23" s="667"/>
      <c r="CD23" s="641" t="s">
        <v>229</v>
      </c>
      <c r="CE23" s="642"/>
      <c r="CF23" s="642"/>
      <c r="CG23" s="642"/>
      <c r="CH23" s="642"/>
      <c r="CI23" s="642"/>
      <c r="CJ23" s="642"/>
      <c r="CK23" s="642"/>
      <c r="CL23" s="642"/>
      <c r="CM23" s="642"/>
      <c r="CN23" s="642"/>
      <c r="CO23" s="642"/>
      <c r="CP23" s="642"/>
      <c r="CQ23" s="643"/>
      <c r="CR23" s="641" t="s">
        <v>292</v>
      </c>
      <c r="CS23" s="642"/>
      <c r="CT23" s="642"/>
      <c r="CU23" s="642"/>
      <c r="CV23" s="642"/>
      <c r="CW23" s="642"/>
      <c r="CX23" s="642"/>
      <c r="CY23" s="643"/>
      <c r="CZ23" s="641" t="s">
        <v>293</v>
      </c>
      <c r="DA23" s="642"/>
      <c r="DB23" s="642"/>
      <c r="DC23" s="643"/>
      <c r="DD23" s="641" t="s">
        <v>294</v>
      </c>
      <c r="DE23" s="642"/>
      <c r="DF23" s="642"/>
      <c r="DG23" s="642"/>
      <c r="DH23" s="642"/>
      <c r="DI23" s="642"/>
      <c r="DJ23" s="642"/>
      <c r="DK23" s="643"/>
      <c r="DL23" s="686" t="s">
        <v>295</v>
      </c>
      <c r="DM23" s="687"/>
      <c r="DN23" s="687"/>
      <c r="DO23" s="687"/>
      <c r="DP23" s="687"/>
      <c r="DQ23" s="687"/>
      <c r="DR23" s="687"/>
      <c r="DS23" s="687"/>
      <c r="DT23" s="687"/>
      <c r="DU23" s="687"/>
      <c r="DV23" s="688"/>
      <c r="DW23" s="641" t="s">
        <v>296</v>
      </c>
      <c r="DX23" s="642"/>
      <c r="DY23" s="642"/>
      <c r="DZ23" s="642"/>
      <c r="EA23" s="642"/>
      <c r="EB23" s="642"/>
      <c r="EC23" s="643"/>
    </row>
    <row r="24" spans="2:133" ht="11.25" customHeight="1" x14ac:dyDescent="0.15">
      <c r="B24" s="656" t="s">
        <v>297</v>
      </c>
      <c r="C24" s="657"/>
      <c r="D24" s="657"/>
      <c r="E24" s="657"/>
      <c r="F24" s="657"/>
      <c r="G24" s="657"/>
      <c r="H24" s="657"/>
      <c r="I24" s="657"/>
      <c r="J24" s="657"/>
      <c r="K24" s="657"/>
      <c r="L24" s="657"/>
      <c r="M24" s="657"/>
      <c r="N24" s="657"/>
      <c r="O24" s="657"/>
      <c r="P24" s="657"/>
      <c r="Q24" s="658"/>
      <c r="R24" s="659">
        <v>24</v>
      </c>
      <c r="S24" s="660"/>
      <c r="T24" s="660"/>
      <c r="U24" s="660"/>
      <c r="V24" s="660"/>
      <c r="W24" s="660"/>
      <c r="X24" s="660"/>
      <c r="Y24" s="661"/>
      <c r="Z24" s="662">
        <v>0</v>
      </c>
      <c r="AA24" s="662"/>
      <c r="AB24" s="662"/>
      <c r="AC24" s="662"/>
      <c r="AD24" s="663" t="s">
        <v>241</v>
      </c>
      <c r="AE24" s="663"/>
      <c r="AF24" s="663"/>
      <c r="AG24" s="663"/>
      <c r="AH24" s="663"/>
      <c r="AI24" s="663"/>
      <c r="AJ24" s="663"/>
      <c r="AK24" s="663"/>
      <c r="AL24" s="664" t="s">
        <v>241</v>
      </c>
      <c r="AM24" s="665"/>
      <c r="AN24" s="665"/>
      <c r="AO24" s="666"/>
      <c r="AP24" s="656" t="s">
        <v>298</v>
      </c>
      <c r="AQ24" s="675"/>
      <c r="AR24" s="675"/>
      <c r="AS24" s="675"/>
      <c r="AT24" s="675"/>
      <c r="AU24" s="675"/>
      <c r="AV24" s="675"/>
      <c r="AW24" s="675"/>
      <c r="AX24" s="675"/>
      <c r="AY24" s="675"/>
      <c r="AZ24" s="675"/>
      <c r="BA24" s="675"/>
      <c r="BB24" s="675"/>
      <c r="BC24" s="675"/>
      <c r="BD24" s="675"/>
      <c r="BE24" s="675"/>
      <c r="BF24" s="676"/>
      <c r="BG24" s="659" t="s">
        <v>252</v>
      </c>
      <c r="BH24" s="660"/>
      <c r="BI24" s="660"/>
      <c r="BJ24" s="660"/>
      <c r="BK24" s="660"/>
      <c r="BL24" s="660"/>
      <c r="BM24" s="660"/>
      <c r="BN24" s="661"/>
      <c r="BO24" s="662" t="s">
        <v>252</v>
      </c>
      <c r="BP24" s="662"/>
      <c r="BQ24" s="662"/>
      <c r="BR24" s="662"/>
      <c r="BS24" s="663" t="s">
        <v>252</v>
      </c>
      <c r="BT24" s="663"/>
      <c r="BU24" s="663"/>
      <c r="BV24" s="663"/>
      <c r="BW24" s="663"/>
      <c r="BX24" s="663"/>
      <c r="BY24" s="663"/>
      <c r="BZ24" s="663"/>
      <c r="CA24" s="663"/>
      <c r="CB24" s="667"/>
      <c r="CD24" s="645" t="s">
        <v>299</v>
      </c>
      <c r="CE24" s="646"/>
      <c r="CF24" s="646"/>
      <c r="CG24" s="646"/>
      <c r="CH24" s="646"/>
      <c r="CI24" s="646"/>
      <c r="CJ24" s="646"/>
      <c r="CK24" s="646"/>
      <c r="CL24" s="646"/>
      <c r="CM24" s="646"/>
      <c r="CN24" s="646"/>
      <c r="CO24" s="646"/>
      <c r="CP24" s="646"/>
      <c r="CQ24" s="647"/>
      <c r="CR24" s="648">
        <v>2723639</v>
      </c>
      <c r="CS24" s="649"/>
      <c r="CT24" s="649"/>
      <c r="CU24" s="649"/>
      <c r="CV24" s="649"/>
      <c r="CW24" s="649"/>
      <c r="CX24" s="649"/>
      <c r="CY24" s="650"/>
      <c r="CZ24" s="653">
        <v>32.9</v>
      </c>
      <c r="DA24" s="654"/>
      <c r="DB24" s="654"/>
      <c r="DC24" s="670"/>
      <c r="DD24" s="689">
        <v>2072603</v>
      </c>
      <c r="DE24" s="649"/>
      <c r="DF24" s="649"/>
      <c r="DG24" s="649"/>
      <c r="DH24" s="649"/>
      <c r="DI24" s="649"/>
      <c r="DJ24" s="649"/>
      <c r="DK24" s="650"/>
      <c r="DL24" s="689">
        <v>2054539</v>
      </c>
      <c r="DM24" s="649"/>
      <c r="DN24" s="649"/>
      <c r="DO24" s="649"/>
      <c r="DP24" s="649"/>
      <c r="DQ24" s="649"/>
      <c r="DR24" s="649"/>
      <c r="DS24" s="649"/>
      <c r="DT24" s="649"/>
      <c r="DU24" s="649"/>
      <c r="DV24" s="650"/>
      <c r="DW24" s="653">
        <v>43.7</v>
      </c>
      <c r="DX24" s="654"/>
      <c r="DY24" s="654"/>
      <c r="DZ24" s="654"/>
      <c r="EA24" s="654"/>
      <c r="EB24" s="654"/>
      <c r="EC24" s="655"/>
    </row>
    <row r="25" spans="2:133" ht="11.25" customHeight="1" x14ac:dyDescent="0.15">
      <c r="B25" s="656" t="s">
        <v>300</v>
      </c>
      <c r="C25" s="657"/>
      <c r="D25" s="657"/>
      <c r="E25" s="657"/>
      <c r="F25" s="657"/>
      <c r="G25" s="657"/>
      <c r="H25" s="657"/>
      <c r="I25" s="657"/>
      <c r="J25" s="657"/>
      <c r="K25" s="657"/>
      <c r="L25" s="657"/>
      <c r="M25" s="657"/>
      <c r="N25" s="657"/>
      <c r="O25" s="657"/>
      <c r="P25" s="657"/>
      <c r="Q25" s="658"/>
      <c r="R25" s="659">
        <v>4965780</v>
      </c>
      <c r="S25" s="660"/>
      <c r="T25" s="660"/>
      <c r="U25" s="660"/>
      <c r="V25" s="660"/>
      <c r="W25" s="660"/>
      <c r="X25" s="660"/>
      <c r="Y25" s="661"/>
      <c r="Z25" s="662">
        <v>53</v>
      </c>
      <c r="AA25" s="662"/>
      <c r="AB25" s="662"/>
      <c r="AC25" s="662"/>
      <c r="AD25" s="663">
        <v>4631342</v>
      </c>
      <c r="AE25" s="663"/>
      <c r="AF25" s="663"/>
      <c r="AG25" s="663"/>
      <c r="AH25" s="663"/>
      <c r="AI25" s="663"/>
      <c r="AJ25" s="663"/>
      <c r="AK25" s="663"/>
      <c r="AL25" s="664">
        <v>99.8</v>
      </c>
      <c r="AM25" s="665"/>
      <c r="AN25" s="665"/>
      <c r="AO25" s="666"/>
      <c r="AP25" s="656" t="s">
        <v>301</v>
      </c>
      <c r="AQ25" s="675"/>
      <c r="AR25" s="675"/>
      <c r="AS25" s="675"/>
      <c r="AT25" s="675"/>
      <c r="AU25" s="675"/>
      <c r="AV25" s="675"/>
      <c r="AW25" s="675"/>
      <c r="AX25" s="675"/>
      <c r="AY25" s="675"/>
      <c r="AZ25" s="675"/>
      <c r="BA25" s="675"/>
      <c r="BB25" s="675"/>
      <c r="BC25" s="675"/>
      <c r="BD25" s="675"/>
      <c r="BE25" s="675"/>
      <c r="BF25" s="676"/>
      <c r="BG25" s="659" t="s">
        <v>252</v>
      </c>
      <c r="BH25" s="660"/>
      <c r="BI25" s="660"/>
      <c r="BJ25" s="660"/>
      <c r="BK25" s="660"/>
      <c r="BL25" s="660"/>
      <c r="BM25" s="660"/>
      <c r="BN25" s="661"/>
      <c r="BO25" s="662" t="s">
        <v>241</v>
      </c>
      <c r="BP25" s="662"/>
      <c r="BQ25" s="662"/>
      <c r="BR25" s="662"/>
      <c r="BS25" s="663" t="s">
        <v>241</v>
      </c>
      <c r="BT25" s="663"/>
      <c r="BU25" s="663"/>
      <c r="BV25" s="663"/>
      <c r="BW25" s="663"/>
      <c r="BX25" s="663"/>
      <c r="BY25" s="663"/>
      <c r="BZ25" s="663"/>
      <c r="CA25" s="663"/>
      <c r="CB25" s="667"/>
      <c r="CD25" s="656" t="s">
        <v>302</v>
      </c>
      <c r="CE25" s="657"/>
      <c r="CF25" s="657"/>
      <c r="CG25" s="657"/>
      <c r="CH25" s="657"/>
      <c r="CI25" s="657"/>
      <c r="CJ25" s="657"/>
      <c r="CK25" s="657"/>
      <c r="CL25" s="657"/>
      <c r="CM25" s="657"/>
      <c r="CN25" s="657"/>
      <c r="CO25" s="657"/>
      <c r="CP25" s="657"/>
      <c r="CQ25" s="658"/>
      <c r="CR25" s="659">
        <v>1180394</v>
      </c>
      <c r="CS25" s="692"/>
      <c r="CT25" s="692"/>
      <c r="CU25" s="692"/>
      <c r="CV25" s="692"/>
      <c r="CW25" s="692"/>
      <c r="CX25" s="692"/>
      <c r="CY25" s="693"/>
      <c r="CZ25" s="664">
        <v>14.3</v>
      </c>
      <c r="DA25" s="690"/>
      <c r="DB25" s="690"/>
      <c r="DC25" s="694"/>
      <c r="DD25" s="668">
        <v>1113496</v>
      </c>
      <c r="DE25" s="692"/>
      <c r="DF25" s="692"/>
      <c r="DG25" s="692"/>
      <c r="DH25" s="692"/>
      <c r="DI25" s="692"/>
      <c r="DJ25" s="692"/>
      <c r="DK25" s="693"/>
      <c r="DL25" s="668">
        <v>1099622</v>
      </c>
      <c r="DM25" s="692"/>
      <c r="DN25" s="692"/>
      <c r="DO25" s="692"/>
      <c r="DP25" s="692"/>
      <c r="DQ25" s="692"/>
      <c r="DR25" s="692"/>
      <c r="DS25" s="692"/>
      <c r="DT25" s="692"/>
      <c r="DU25" s="692"/>
      <c r="DV25" s="693"/>
      <c r="DW25" s="664">
        <v>23.4</v>
      </c>
      <c r="DX25" s="690"/>
      <c r="DY25" s="690"/>
      <c r="DZ25" s="690"/>
      <c r="EA25" s="690"/>
      <c r="EB25" s="690"/>
      <c r="EC25" s="691"/>
    </row>
    <row r="26" spans="2:133" ht="11.25" customHeight="1" x14ac:dyDescent="0.15">
      <c r="B26" s="656" t="s">
        <v>303</v>
      </c>
      <c r="C26" s="657"/>
      <c r="D26" s="657"/>
      <c r="E26" s="657"/>
      <c r="F26" s="657"/>
      <c r="G26" s="657"/>
      <c r="H26" s="657"/>
      <c r="I26" s="657"/>
      <c r="J26" s="657"/>
      <c r="K26" s="657"/>
      <c r="L26" s="657"/>
      <c r="M26" s="657"/>
      <c r="N26" s="657"/>
      <c r="O26" s="657"/>
      <c r="P26" s="657"/>
      <c r="Q26" s="658"/>
      <c r="R26" s="659">
        <v>1062</v>
      </c>
      <c r="S26" s="660"/>
      <c r="T26" s="660"/>
      <c r="U26" s="660"/>
      <c r="V26" s="660"/>
      <c r="W26" s="660"/>
      <c r="X26" s="660"/>
      <c r="Y26" s="661"/>
      <c r="Z26" s="662">
        <v>0</v>
      </c>
      <c r="AA26" s="662"/>
      <c r="AB26" s="662"/>
      <c r="AC26" s="662"/>
      <c r="AD26" s="663">
        <v>1062</v>
      </c>
      <c r="AE26" s="663"/>
      <c r="AF26" s="663"/>
      <c r="AG26" s="663"/>
      <c r="AH26" s="663"/>
      <c r="AI26" s="663"/>
      <c r="AJ26" s="663"/>
      <c r="AK26" s="663"/>
      <c r="AL26" s="664">
        <v>0</v>
      </c>
      <c r="AM26" s="665"/>
      <c r="AN26" s="665"/>
      <c r="AO26" s="666"/>
      <c r="AP26" s="656" t="s">
        <v>304</v>
      </c>
      <c r="AQ26" s="675"/>
      <c r="AR26" s="675"/>
      <c r="AS26" s="675"/>
      <c r="AT26" s="675"/>
      <c r="AU26" s="675"/>
      <c r="AV26" s="675"/>
      <c r="AW26" s="675"/>
      <c r="AX26" s="675"/>
      <c r="AY26" s="675"/>
      <c r="AZ26" s="675"/>
      <c r="BA26" s="675"/>
      <c r="BB26" s="675"/>
      <c r="BC26" s="675"/>
      <c r="BD26" s="675"/>
      <c r="BE26" s="675"/>
      <c r="BF26" s="676"/>
      <c r="BG26" s="659" t="s">
        <v>252</v>
      </c>
      <c r="BH26" s="660"/>
      <c r="BI26" s="660"/>
      <c r="BJ26" s="660"/>
      <c r="BK26" s="660"/>
      <c r="BL26" s="660"/>
      <c r="BM26" s="660"/>
      <c r="BN26" s="661"/>
      <c r="BO26" s="662" t="s">
        <v>241</v>
      </c>
      <c r="BP26" s="662"/>
      <c r="BQ26" s="662"/>
      <c r="BR26" s="662"/>
      <c r="BS26" s="663" t="s">
        <v>252</v>
      </c>
      <c r="BT26" s="663"/>
      <c r="BU26" s="663"/>
      <c r="BV26" s="663"/>
      <c r="BW26" s="663"/>
      <c r="BX26" s="663"/>
      <c r="BY26" s="663"/>
      <c r="BZ26" s="663"/>
      <c r="CA26" s="663"/>
      <c r="CB26" s="667"/>
      <c r="CD26" s="656" t="s">
        <v>305</v>
      </c>
      <c r="CE26" s="657"/>
      <c r="CF26" s="657"/>
      <c r="CG26" s="657"/>
      <c r="CH26" s="657"/>
      <c r="CI26" s="657"/>
      <c r="CJ26" s="657"/>
      <c r="CK26" s="657"/>
      <c r="CL26" s="657"/>
      <c r="CM26" s="657"/>
      <c r="CN26" s="657"/>
      <c r="CO26" s="657"/>
      <c r="CP26" s="657"/>
      <c r="CQ26" s="658"/>
      <c r="CR26" s="659">
        <v>644632</v>
      </c>
      <c r="CS26" s="660"/>
      <c r="CT26" s="660"/>
      <c r="CU26" s="660"/>
      <c r="CV26" s="660"/>
      <c r="CW26" s="660"/>
      <c r="CX26" s="660"/>
      <c r="CY26" s="661"/>
      <c r="CZ26" s="664">
        <v>7.8</v>
      </c>
      <c r="DA26" s="690"/>
      <c r="DB26" s="690"/>
      <c r="DC26" s="694"/>
      <c r="DD26" s="668">
        <v>609859</v>
      </c>
      <c r="DE26" s="660"/>
      <c r="DF26" s="660"/>
      <c r="DG26" s="660"/>
      <c r="DH26" s="660"/>
      <c r="DI26" s="660"/>
      <c r="DJ26" s="660"/>
      <c r="DK26" s="661"/>
      <c r="DL26" s="668" t="s">
        <v>252</v>
      </c>
      <c r="DM26" s="660"/>
      <c r="DN26" s="660"/>
      <c r="DO26" s="660"/>
      <c r="DP26" s="660"/>
      <c r="DQ26" s="660"/>
      <c r="DR26" s="660"/>
      <c r="DS26" s="660"/>
      <c r="DT26" s="660"/>
      <c r="DU26" s="660"/>
      <c r="DV26" s="661"/>
      <c r="DW26" s="664" t="s">
        <v>241</v>
      </c>
      <c r="DX26" s="690"/>
      <c r="DY26" s="690"/>
      <c r="DZ26" s="690"/>
      <c r="EA26" s="690"/>
      <c r="EB26" s="690"/>
      <c r="EC26" s="691"/>
    </row>
    <row r="27" spans="2:133" ht="11.25" customHeight="1" x14ac:dyDescent="0.15">
      <c r="B27" s="656" t="s">
        <v>306</v>
      </c>
      <c r="C27" s="657"/>
      <c r="D27" s="657"/>
      <c r="E27" s="657"/>
      <c r="F27" s="657"/>
      <c r="G27" s="657"/>
      <c r="H27" s="657"/>
      <c r="I27" s="657"/>
      <c r="J27" s="657"/>
      <c r="K27" s="657"/>
      <c r="L27" s="657"/>
      <c r="M27" s="657"/>
      <c r="N27" s="657"/>
      <c r="O27" s="657"/>
      <c r="P27" s="657"/>
      <c r="Q27" s="658"/>
      <c r="R27" s="659">
        <v>16595</v>
      </c>
      <c r="S27" s="660"/>
      <c r="T27" s="660"/>
      <c r="U27" s="660"/>
      <c r="V27" s="660"/>
      <c r="W27" s="660"/>
      <c r="X27" s="660"/>
      <c r="Y27" s="661"/>
      <c r="Z27" s="662">
        <v>0.2</v>
      </c>
      <c r="AA27" s="662"/>
      <c r="AB27" s="662"/>
      <c r="AC27" s="662"/>
      <c r="AD27" s="663" t="s">
        <v>252</v>
      </c>
      <c r="AE27" s="663"/>
      <c r="AF27" s="663"/>
      <c r="AG27" s="663"/>
      <c r="AH27" s="663"/>
      <c r="AI27" s="663"/>
      <c r="AJ27" s="663"/>
      <c r="AK27" s="663"/>
      <c r="AL27" s="664" t="s">
        <v>241</v>
      </c>
      <c r="AM27" s="665"/>
      <c r="AN27" s="665"/>
      <c r="AO27" s="666"/>
      <c r="AP27" s="656" t="s">
        <v>307</v>
      </c>
      <c r="AQ27" s="657"/>
      <c r="AR27" s="657"/>
      <c r="AS27" s="657"/>
      <c r="AT27" s="657"/>
      <c r="AU27" s="657"/>
      <c r="AV27" s="657"/>
      <c r="AW27" s="657"/>
      <c r="AX27" s="657"/>
      <c r="AY27" s="657"/>
      <c r="AZ27" s="657"/>
      <c r="BA27" s="657"/>
      <c r="BB27" s="657"/>
      <c r="BC27" s="657"/>
      <c r="BD27" s="657"/>
      <c r="BE27" s="657"/>
      <c r="BF27" s="658"/>
      <c r="BG27" s="659">
        <v>1542826</v>
      </c>
      <c r="BH27" s="660"/>
      <c r="BI27" s="660"/>
      <c r="BJ27" s="660"/>
      <c r="BK27" s="660"/>
      <c r="BL27" s="660"/>
      <c r="BM27" s="660"/>
      <c r="BN27" s="661"/>
      <c r="BO27" s="662">
        <v>100</v>
      </c>
      <c r="BP27" s="662"/>
      <c r="BQ27" s="662"/>
      <c r="BR27" s="662"/>
      <c r="BS27" s="663">
        <v>7362</v>
      </c>
      <c r="BT27" s="663"/>
      <c r="BU27" s="663"/>
      <c r="BV27" s="663"/>
      <c r="BW27" s="663"/>
      <c r="BX27" s="663"/>
      <c r="BY27" s="663"/>
      <c r="BZ27" s="663"/>
      <c r="CA27" s="663"/>
      <c r="CB27" s="667"/>
      <c r="CD27" s="656" t="s">
        <v>308</v>
      </c>
      <c r="CE27" s="657"/>
      <c r="CF27" s="657"/>
      <c r="CG27" s="657"/>
      <c r="CH27" s="657"/>
      <c r="CI27" s="657"/>
      <c r="CJ27" s="657"/>
      <c r="CK27" s="657"/>
      <c r="CL27" s="657"/>
      <c r="CM27" s="657"/>
      <c r="CN27" s="657"/>
      <c r="CO27" s="657"/>
      <c r="CP27" s="657"/>
      <c r="CQ27" s="658"/>
      <c r="CR27" s="659">
        <v>759407</v>
      </c>
      <c r="CS27" s="692"/>
      <c r="CT27" s="692"/>
      <c r="CU27" s="692"/>
      <c r="CV27" s="692"/>
      <c r="CW27" s="692"/>
      <c r="CX27" s="692"/>
      <c r="CY27" s="693"/>
      <c r="CZ27" s="664">
        <v>9.1999999999999993</v>
      </c>
      <c r="DA27" s="690"/>
      <c r="DB27" s="690"/>
      <c r="DC27" s="694"/>
      <c r="DD27" s="668">
        <v>182447</v>
      </c>
      <c r="DE27" s="692"/>
      <c r="DF27" s="692"/>
      <c r="DG27" s="692"/>
      <c r="DH27" s="692"/>
      <c r="DI27" s="692"/>
      <c r="DJ27" s="692"/>
      <c r="DK27" s="693"/>
      <c r="DL27" s="668">
        <v>178257</v>
      </c>
      <c r="DM27" s="692"/>
      <c r="DN27" s="692"/>
      <c r="DO27" s="692"/>
      <c r="DP27" s="692"/>
      <c r="DQ27" s="692"/>
      <c r="DR27" s="692"/>
      <c r="DS27" s="692"/>
      <c r="DT27" s="692"/>
      <c r="DU27" s="692"/>
      <c r="DV27" s="693"/>
      <c r="DW27" s="664">
        <v>3.8</v>
      </c>
      <c r="DX27" s="690"/>
      <c r="DY27" s="690"/>
      <c r="DZ27" s="690"/>
      <c r="EA27" s="690"/>
      <c r="EB27" s="690"/>
      <c r="EC27" s="691"/>
    </row>
    <row r="28" spans="2:133" ht="11.25" customHeight="1" x14ac:dyDescent="0.15">
      <c r="B28" s="656" t="s">
        <v>309</v>
      </c>
      <c r="C28" s="657"/>
      <c r="D28" s="657"/>
      <c r="E28" s="657"/>
      <c r="F28" s="657"/>
      <c r="G28" s="657"/>
      <c r="H28" s="657"/>
      <c r="I28" s="657"/>
      <c r="J28" s="657"/>
      <c r="K28" s="657"/>
      <c r="L28" s="657"/>
      <c r="M28" s="657"/>
      <c r="N28" s="657"/>
      <c r="O28" s="657"/>
      <c r="P28" s="657"/>
      <c r="Q28" s="658"/>
      <c r="R28" s="659">
        <v>121243</v>
      </c>
      <c r="S28" s="660"/>
      <c r="T28" s="660"/>
      <c r="U28" s="660"/>
      <c r="V28" s="660"/>
      <c r="W28" s="660"/>
      <c r="X28" s="660"/>
      <c r="Y28" s="661"/>
      <c r="Z28" s="662">
        <v>1.3</v>
      </c>
      <c r="AA28" s="662"/>
      <c r="AB28" s="662"/>
      <c r="AC28" s="662"/>
      <c r="AD28" s="663">
        <v>9249</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310</v>
      </c>
      <c r="CE28" s="657"/>
      <c r="CF28" s="657"/>
      <c r="CG28" s="657"/>
      <c r="CH28" s="657"/>
      <c r="CI28" s="657"/>
      <c r="CJ28" s="657"/>
      <c r="CK28" s="657"/>
      <c r="CL28" s="657"/>
      <c r="CM28" s="657"/>
      <c r="CN28" s="657"/>
      <c r="CO28" s="657"/>
      <c r="CP28" s="657"/>
      <c r="CQ28" s="658"/>
      <c r="CR28" s="659">
        <v>783838</v>
      </c>
      <c r="CS28" s="660"/>
      <c r="CT28" s="660"/>
      <c r="CU28" s="660"/>
      <c r="CV28" s="660"/>
      <c r="CW28" s="660"/>
      <c r="CX28" s="660"/>
      <c r="CY28" s="661"/>
      <c r="CZ28" s="664">
        <v>9.5</v>
      </c>
      <c r="DA28" s="690"/>
      <c r="DB28" s="690"/>
      <c r="DC28" s="694"/>
      <c r="DD28" s="668">
        <v>776660</v>
      </c>
      <c r="DE28" s="660"/>
      <c r="DF28" s="660"/>
      <c r="DG28" s="660"/>
      <c r="DH28" s="660"/>
      <c r="DI28" s="660"/>
      <c r="DJ28" s="660"/>
      <c r="DK28" s="661"/>
      <c r="DL28" s="668">
        <v>776660</v>
      </c>
      <c r="DM28" s="660"/>
      <c r="DN28" s="660"/>
      <c r="DO28" s="660"/>
      <c r="DP28" s="660"/>
      <c r="DQ28" s="660"/>
      <c r="DR28" s="660"/>
      <c r="DS28" s="660"/>
      <c r="DT28" s="660"/>
      <c r="DU28" s="660"/>
      <c r="DV28" s="661"/>
      <c r="DW28" s="664">
        <v>16.5</v>
      </c>
      <c r="DX28" s="690"/>
      <c r="DY28" s="690"/>
      <c r="DZ28" s="690"/>
      <c r="EA28" s="690"/>
      <c r="EB28" s="690"/>
      <c r="EC28" s="691"/>
    </row>
    <row r="29" spans="2:133" ht="11.25" customHeight="1" x14ac:dyDescent="0.15">
      <c r="B29" s="656" t="s">
        <v>311</v>
      </c>
      <c r="C29" s="657"/>
      <c r="D29" s="657"/>
      <c r="E29" s="657"/>
      <c r="F29" s="657"/>
      <c r="G29" s="657"/>
      <c r="H29" s="657"/>
      <c r="I29" s="657"/>
      <c r="J29" s="657"/>
      <c r="K29" s="657"/>
      <c r="L29" s="657"/>
      <c r="M29" s="657"/>
      <c r="N29" s="657"/>
      <c r="O29" s="657"/>
      <c r="P29" s="657"/>
      <c r="Q29" s="658"/>
      <c r="R29" s="659">
        <v>18863</v>
      </c>
      <c r="S29" s="660"/>
      <c r="T29" s="660"/>
      <c r="U29" s="660"/>
      <c r="V29" s="660"/>
      <c r="W29" s="660"/>
      <c r="X29" s="660"/>
      <c r="Y29" s="661"/>
      <c r="Z29" s="662">
        <v>0.2</v>
      </c>
      <c r="AA29" s="662"/>
      <c r="AB29" s="662"/>
      <c r="AC29" s="662"/>
      <c r="AD29" s="663">
        <v>1</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312</v>
      </c>
      <c r="CE29" s="696"/>
      <c r="CF29" s="656" t="s">
        <v>313</v>
      </c>
      <c r="CG29" s="657"/>
      <c r="CH29" s="657"/>
      <c r="CI29" s="657"/>
      <c r="CJ29" s="657"/>
      <c r="CK29" s="657"/>
      <c r="CL29" s="657"/>
      <c r="CM29" s="657"/>
      <c r="CN29" s="657"/>
      <c r="CO29" s="657"/>
      <c r="CP29" s="657"/>
      <c r="CQ29" s="658"/>
      <c r="CR29" s="659">
        <v>783838</v>
      </c>
      <c r="CS29" s="692"/>
      <c r="CT29" s="692"/>
      <c r="CU29" s="692"/>
      <c r="CV29" s="692"/>
      <c r="CW29" s="692"/>
      <c r="CX29" s="692"/>
      <c r="CY29" s="693"/>
      <c r="CZ29" s="664">
        <v>9.5</v>
      </c>
      <c r="DA29" s="690"/>
      <c r="DB29" s="690"/>
      <c r="DC29" s="694"/>
      <c r="DD29" s="668">
        <v>776660</v>
      </c>
      <c r="DE29" s="692"/>
      <c r="DF29" s="692"/>
      <c r="DG29" s="692"/>
      <c r="DH29" s="692"/>
      <c r="DI29" s="692"/>
      <c r="DJ29" s="692"/>
      <c r="DK29" s="693"/>
      <c r="DL29" s="668">
        <v>776660</v>
      </c>
      <c r="DM29" s="692"/>
      <c r="DN29" s="692"/>
      <c r="DO29" s="692"/>
      <c r="DP29" s="692"/>
      <c r="DQ29" s="692"/>
      <c r="DR29" s="692"/>
      <c r="DS29" s="692"/>
      <c r="DT29" s="692"/>
      <c r="DU29" s="692"/>
      <c r="DV29" s="693"/>
      <c r="DW29" s="664">
        <v>16.5</v>
      </c>
      <c r="DX29" s="690"/>
      <c r="DY29" s="690"/>
      <c r="DZ29" s="690"/>
      <c r="EA29" s="690"/>
      <c r="EB29" s="690"/>
      <c r="EC29" s="691"/>
    </row>
    <row r="30" spans="2:133" ht="11.25" customHeight="1" x14ac:dyDescent="0.15">
      <c r="B30" s="656" t="s">
        <v>314</v>
      </c>
      <c r="C30" s="657"/>
      <c r="D30" s="657"/>
      <c r="E30" s="657"/>
      <c r="F30" s="657"/>
      <c r="G30" s="657"/>
      <c r="H30" s="657"/>
      <c r="I30" s="657"/>
      <c r="J30" s="657"/>
      <c r="K30" s="657"/>
      <c r="L30" s="657"/>
      <c r="M30" s="657"/>
      <c r="N30" s="657"/>
      <c r="O30" s="657"/>
      <c r="P30" s="657"/>
      <c r="Q30" s="658"/>
      <c r="R30" s="659">
        <v>1141069</v>
      </c>
      <c r="S30" s="660"/>
      <c r="T30" s="660"/>
      <c r="U30" s="660"/>
      <c r="V30" s="660"/>
      <c r="W30" s="660"/>
      <c r="X30" s="660"/>
      <c r="Y30" s="661"/>
      <c r="Z30" s="662">
        <v>12.2</v>
      </c>
      <c r="AA30" s="662"/>
      <c r="AB30" s="662"/>
      <c r="AC30" s="662"/>
      <c r="AD30" s="663" t="s">
        <v>252</v>
      </c>
      <c r="AE30" s="663"/>
      <c r="AF30" s="663"/>
      <c r="AG30" s="663"/>
      <c r="AH30" s="663"/>
      <c r="AI30" s="663"/>
      <c r="AJ30" s="663"/>
      <c r="AK30" s="663"/>
      <c r="AL30" s="664" t="s">
        <v>241</v>
      </c>
      <c r="AM30" s="665"/>
      <c r="AN30" s="665"/>
      <c r="AO30" s="666"/>
      <c r="AP30" s="641" t="s">
        <v>229</v>
      </c>
      <c r="AQ30" s="642"/>
      <c r="AR30" s="642"/>
      <c r="AS30" s="642"/>
      <c r="AT30" s="642"/>
      <c r="AU30" s="642"/>
      <c r="AV30" s="642"/>
      <c r="AW30" s="642"/>
      <c r="AX30" s="642"/>
      <c r="AY30" s="642"/>
      <c r="AZ30" s="642"/>
      <c r="BA30" s="642"/>
      <c r="BB30" s="642"/>
      <c r="BC30" s="642"/>
      <c r="BD30" s="642"/>
      <c r="BE30" s="642"/>
      <c r="BF30" s="643"/>
      <c r="BG30" s="641" t="s">
        <v>315</v>
      </c>
      <c r="BH30" s="701"/>
      <c r="BI30" s="701"/>
      <c r="BJ30" s="701"/>
      <c r="BK30" s="701"/>
      <c r="BL30" s="701"/>
      <c r="BM30" s="701"/>
      <c r="BN30" s="701"/>
      <c r="BO30" s="701"/>
      <c r="BP30" s="701"/>
      <c r="BQ30" s="702"/>
      <c r="BR30" s="641" t="s">
        <v>316</v>
      </c>
      <c r="BS30" s="701"/>
      <c r="BT30" s="701"/>
      <c r="BU30" s="701"/>
      <c r="BV30" s="701"/>
      <c r="BW30" s="701"/>
      <c r="BX30" s="701"/>
      <c r="BY30" s="701"/>
      <c r="BZ30" s="701"/>
      <c r="CA30" s="701"/>
      <c r="CB30" s="702"/>
      <c r="CD30" s="697"/>
      <c r="CE30" s="698"/>
      <c r="CF30" s="656" t="s">
        <v>317</v>
      </c>
      <c r="CG30" s="657"/>
      <c r="CH30" s="657"/>
      <c r="CI30" s="657"/>
      <c r="CJ30" s="657"/>
      <c r="CK30" s="657"/>
      <c r="CL30" s="657"/>
      <c r="CM30" s="657"/>
      <c r="CN30" s="657"/>
      <c r="CO30" s="657"/>
      <c r="CP30" s="657"/>
      <c r="CQ30" s="658"/>
      <c r="CR30" s="659">
        <v>765978</v>
      </c>
      <c r="CS30" s="660"/>
      <c r="CT30" s="660"/>
      <c r="CU30" s="660"/>
      <c r="CV30" s="660"/>
      <c r="CW30" s="660"/>
      <c r="CX30" s="660"/>
      <c r="CY30" s="661"/>
      <c r="CZ30" s="664">
        <v>9.3000000000000007</v>
      </c>
      <c r="DA30" s="690"/>
      <c r="DB30" s="690"/>
      <c r="DC30" s="694"/>
      <c r="DD30" s="668">
        <v>765978</v>
      </c>
      <c r="DE30" s="660"/>
      <c r="DF30" s="660"/>
      <c r="DG30" s="660"/>
      <c r="DH30" s="660"/>
      <c r="DI30" s="660"/>
      <c r="DJ30" s="660"/>
      <c r="DK30" s="661"/>
      <c r="DL30" s="668">
        <v>765978</v>
      </c>
      <c r="DM30" s="660"/>
      <c r="DN30" s="660"/>
      <c r="DO30" s="660"/>
      <c r="DP30" s="660"/>
      <c r="DQ30" s="660"/>
      <c r="DR30" s="660"/>
      <c r="DS30" s="660"/>
      <c r="DT30" s="660"/>
      <c r="DU30" s="660"/>
      <c r="DV30" s="661"/>
      <c r="DW30" s="664">
        <v>16.3</v>
      </c>
      <c r="DX30" s="690"/>
      <c r="DY30" s="690"/>
      <c r="DZ30" s="690"/>
      <c r="EA30" s="690"/>
      <c r="EB30" s="690"/>
      <c r="EC30" s="691"/>
    </row>
    <row r="31" spans="2:133" ht="11.25" customHeight="1" x14ac:dyDescent="0.15">
      <c r="B31" s="672" t="s">
        <v>318</v>
      </c>
      <c r="C31" s="673"/>
      <c r="D31" s="673"/>
      <c r="E31" s="673"/>
      <c r="F31" s="673"/>
      <c r="G31" s="673"/>
      <c r="H31" s="673"/>
      <c r="I31" s="673"/>
      <c r="J31" s="673"/>
      <c r="K31" s="673"/>
      <c r="L31" s="673"/>
      <c r="M31" s="673"/>
      <c r="N31" s="673"/>
      <c r="O31" s="673"/>
      <c r="P31" s="673"/>
      <c r="Q31" s="674"/>
      <c r="R31" s="659" t="s">
        <v>252</v>
      </c>
      <c r="S31" s="660"/>
      <c r="T31" s="660"/>
      <c r="U31" s="660"/>
      <c r="V31" s="660"/>
      <c r="W31" s="660"/>
      <c r="X31" s="660"/>
      <c r="Y31" s="661"/>
      <c r="Z31" s="662" t="s">
        <v>252</v>
      </c>
      <c r="AA31" s="662"/>
      <c r="AB31" s="662"/>
      <c r="AC31" s="662"/>
      <c r="AD31" s="663" t="s">
        <v>252</v>
      </c>
      <c r="AE31" s="663"/>
      <c r="AF31" s="663"/>
      <c r="AG31" s="663"/>
      <c r="AH31" s="663"/>
      <c r="AI31" s="663"/>
      <c r="AJ31" s="663"/>
      <c r="AK31" s="663"/>
      <c r="AL31" s="664" t="s">
        <v>241</v>
      </c>
      <c r="AM31" s="665"/>
      <c r="AN31" s="665"/>
      <c r="AO31" s="666"/>
      <c r="AP31" s="705" t="s">
        <v>319</v>
      </c>
      <c r="AQ31" s="706"/>
      <c r="AR31" s="706"/>
      <c r="AS31" s="706"/>
      <c r="AT31" s="711" t="s">
        <v>320</v>
      </c>
      <c r="AU31" s="218"/>
      <c r="AV31" s="218"/>
      <c r="AW31" s="218"/>
      <c r="AX31" s="645" t="s">
        <v>194</v>
      </c>
      <c r="AY31" s="646"/>
      <c r="AZ31" s="646"/>
      <c r="BA31" s="646"/>
      <c r="BB31" s="646"/>
      <c r="BC31" s="646"/>
      <c r="BD31" s="646"/>
      <c r="BE31" s="646"/>
      <c r="BF31" s="647"/>
      <c r="BG31" s="715">
        <v>99.1</v>
      </c>
      <c r="BH31" s="703"/>
      <c r="BI31" s="703"/>
      <c r="BJ31" s="703"/>
      <c r="BK31" s="703"/>
      <c r="BL31" s="703"/>
      <c r="BM31" s="654">
        <v>96.2</v>
      </c>
      <c r="BN31" s="703"/>
      <c r="BO31" s="703"/>
      <c r="BP31" s="703"/>
      <c r="BQ31" s="704"/>
      <c r="BR31" s="715">
        <v>99.1</v>
      </c>
      <c r="BS31" s="703"/>
      <c r="BT31" s="703"/>
      <c r="BU31" s="703"/>
      <c r="BV31" s="703"/>
      <c r="BW31" s="703"/>
      <c r="BX31" s="654">
        <v>96</v>
      </c>
      <c r="BY31" s="703"/>
      <c r="BZ31" s="703"/>
      <c r="CA31" s="703"/>
      <c r="CB31" s="704"/>
      <c r="CD31" s="697"/>
      <c r="CE31" s="698"/>
      <c r="CF31" s="656" t="s">
        <v>321</v>
      </c>
      <c r="CG31" s="657"/>
      <c r="CH31" s="657"/>
      <c r="CI31" s="657"/>
      <c r="CJ31" s="657"/>
      <c r="CK31" s="657"/>
      <c r="CL31" s="657"/>
      <c r="CM31" s="657"/>
      <c r="CN31" s="657"/>
      <c r="CO31" s="657"/>
      <c r="CP31" s="657"/>
      <c r="CQ31" s="658"/>
      <c r="CR31" s="659">
        <v>17860</v>
      </c>
      <c r="CS31" s="692"/>
      <c r="CT31" s="692"/>
      <c r="CU31" s="692"/>
      <c r="CV31" s="692"/>
      <c r="CW31" s="692"/>
      <c r="CX31" s="692"/>
      <c r="CY31" s="693"/>
      <c r="CZ31" s="664">
        <v>0.2</v>
      </c>
      <c r="DA31" s="690"/>
      <c r="DB31" s="690"/>
      <c r="DC31" s="694"/>
      <c r="DD31" s="668">
        <v>10682</v>
      </c>
      <c r="DE31" s="692"/>
      <c r="DF31" s="692"/>
      <c r="DG31" s="692"/>
      <c r="DH31" s="692"/>
      <c r="DI31" s="692"/>
      <c r="DJ31" s="692"/>
      <c r="DK31" s="693"/>
      <c r="DL31" s="668">
        <v>10682</v>
      </c>
      <c r="DM31" s="692"/>
      <c r="DN31" s="692"/>
      <c r="DO31" s="692"/>
      <c r="DP31" s="692"/>
      <c r="DQ31" s="692"/>
      <c r="DR31" s="692"/>
      <c r="DS31" s="692"/>
      <c r="DT31" s="692"/>
      <c r="DU31" s="692"/>
      <c r="DV31" s="693"/>
      <c r="DW31" s="664">
        <v>0.2</v>
      </c>
      <c r="DX31" s="690"/>
      <c r="DY31" s="690"/>
      <c r="DZ31" s="690"/>
      <c r="EA31" s="690"/>
      <c r="EB31" s="690"/>
      <c r="EC31" s="691"/>
    </row>
    <row r="32" spans="2:133" ht="11.25" customHeight="1" x14ac:dyDescent="0.15">
      <c r="B32" s="656" t="s">
        <v>322</v>
      </c>
      <c r="C32" s="657"/>
      <c r="D32" s="657"/>
      <c r="E32" s="657"/>
      <c r="F32" s="657"/>
      <c r="G32" s="657"/>
      <c r="H32" s="657"/>
      <c r="I32" s="657"/>
      <c r="J32" s="657"/>
      <c r="K32" s="657"/>
      <c r="L32" s="657"/>
      <c r="M32" s="657"/>
      <c r="N32" s="657"/>
      <c r="O32" s="657"/>
      <c r="P32" s="657"/>
      <c r="Q32" s="658"/>
      <c r="R32" s="659">
        <v>432999</v>
      </c>
      <c r="S32" s="660"/>
      <c r="T32" s="660"/>
      <c r="U32" s="660"/>
      <c r="V32" s="660"/>
      <c r="W32" s="660"/>
      <c r="X32" s="660"/>
      <c r="Y32" s="661"/>
      <c r="Z32" s="662">
        <v>4.5999999999999996</v>
      </c>
      <c r="AA32" s="662"/>
      <c r="AB32" s="662"/>
      <c r="AC32" s="662"/>
      <c r="AD32" s="663" t="s">
        <v>241</v>
      </c>
      <c r="AE32" s="663"/>
      <c r="AF32" s="663"/>
      <c r="AG32" s="663"/>
      <c r="AH32" s="663"/>
      <c r="AI32" s="663"/>
      <c r="AJ32" s="663"/>
      <c r="AK32" s="663"/>
      <c r="AL32" s="664" t="s">
        <v>241</v>
      </c>
      <c r="AM32" s="665"/>
      <c r="AN32" s="665"/>
      <c r="AO32" s="666"/>
      <c r="AP32" s="707"/>
      <c r="AQ32" s="708"/>
      <c r="AR32" s="708"/>
      <c r="AS32" s="708"/>
      <c r="AT32" s="712"/>
      <c r="AU32" s="214" t="s">
        <v>323</v>
      </c>
      <c r="AX32" s="656" t="s">
        <v>324</v>
      </c>
      <c r="AY32" s="657"/>
      <c r="AZ32" s="657"/>
      <c r="BA32" s="657"/>
      <c r="BB32" s="657"/>
      <c r="BC32" s="657"/>
      <c r="BD32" s="657"/>
      <c r="BE32" s="657"/>
      <c r="BF32" s="658"/>
      <c r="BG32" s="716">
        <v>99.6</v>
      </c>
      <c r="BH32" s="692"/>
      <c r="BI32" s="692"/>
      <c r="BJ32" s="692"/>
      <c r="BK32" s="692"/>
      <c r="BL32" s="692"/>
      <c r="BM32" s="665">
        <v>98.2</v>
      </c>
      <c r="BN32" s="692"/>
      <c r="BO32" s="692"/>
      <c r="BP32" s="692"/>
      <c r="BQ32" s="714"/>
      <c r="BR32" s="716">
        <v>99.6</v>
      </c>
      <c r="BS32" s="692"/>
      <c r="BT32" s="692"/>
      <c r="BU32" s="692"/>
      <c r="BV32" s="692"/>
      <c r="BW32" s="692"/>
      <c r="BX32" s="665">
        <v>98.2</v>
      </c>
      <c r="BY32" s="692"/>
      <c r="BZ32" s="692"/>
      <c r="CA32" s="692"/>
      <c r="CB32" s="714"/>
      <c r="CD32" s="699"/>
      <c r="CE32" s="700"/>
      <c r="CF32" s="656" t="s">
        <v>325</v>
      </c>
      <c r="CG32" s="657"/>
      <c r="CH32" s="657"/>
      <c r="CI32" s="657"/>
      <c r="CJ32" s="657"/>
      <c r="CK32" s="657"/>
      <c r="CL32" s="657"/>
      <c r="CM32" s="657"/>
      <c r="CN32" s="657"/>
      <c r="CO32" s="657"/>
      <c r="CP32" s="657"/>
      <c r="CQ32" s="658"/>
      <c r="CR32" s="659" t="s">
        <v>252</v>
      </c>
      <c r="CS32" s="660"/>
      <c r="CT32" s="660"/>
      <c r="CU32" s="660"/>
      <c r="CV32" s="660"/>
      <c r="CW32" s="660"/>
      <c r="CX32" s="660"/>
      <c r="CY32" s="661"/>
      <c r="CZ32" s="664" t="s">
        <v>252</v>
      </c>
      <c r="DA32" s="690"/>
      <c r="DB32" s="690"/>
      <c r="DC32" s="694"/>
      <c r="DD32" s="668" t="s">
        <v>241</v>
      </c>
      <c r="DE32" s="660"/>
      <c r="DF32" s="660"/>
      <c r="DG32" s="660"/>
      <c r="DH32" s="660"/>
      <c r="DI32" s="660"/>
      <c r="DJ32" s="660"/>
      <c r="DK32" s="661"/>
      <c r="DL32" s="668" t="s">
        <v>252</v>
      </c>
      <c r="DM32" s="660"/>
      <c r="DN32" s="660"/>
      <c r="DO32" s="660"/>
      <c r="DP32" s="660"/>
      <c r="DQ32" s="660"/>
      <c r="DR32" s="660"/>
      <c r="DS32" s="660"/>
      <c r="DT32" s="660"/>
      <c r="DU32" s="660"/>
      <c r="DV32" s="661"/>
      <c r="DW32" s="664" t="s">
        <v>252</v>
      </c>
      <c r="DX32" s="690"/>
      <c r="DY32" s="690"/>
      <c r="DZ32" s="690"/>
      <c r="EA32" s="690"/>
      <c r="EB32" s="690"/>
      <c r="EC32" s="691"/>
    </row>
    <row r="33" spans="2:133" ht="11.25" customHeight="1" x14ac:dyDescent="0.15">
      <c r="B33" s="656" t="s">
        <v>326</v>
      </c>
      <c r="C33" s="657"/>
      <c r="D33" s="657"/>
      <c r="E33" s="657"/>
      <c r="F33" s="657"/>
      <c r="G33" s="657"/>
      <c r="H33" s="657"/>
      <c r="I33" s="657"/>
      <c r="J33" s="657"/>
      <c r="K33" s="657"/>
      <c r="L33" s="657"/>
      <c r="M33" s="657"/>
      <c r="N33" s="657"/>
      <c r="O33" s="657"/>
      <c r="P33" s="657"/>
      <c r="Q33" s="658"/>
      <c r="R33" s="659">
        <v>32809</v>
      </c>
      <c r="S33" s="660"/>
      <c r="T33" s="660"/>
      <c r="U33" s="660"/>
      <c r="V33" s="660"/>
      <c r="W33" s="660"/>
      <c r="X33" s="660"/>
      <c r="Y33" s="661"/>
      <c r="Z33" s="662">
        <v>0.3</v>
      </c>
      <c r="AA33" s="662"/>
      <c r="AB33" s="662"/>
      <c r="AC33" s="662"/>
      <c r="AD33" s="663" t="s">
        <v>252</v>
      </c>
      <c r="AE33" s="663"/>
      <c r="AF33" s="663"/>
      <c r="AG33" s="663"/>
      <c r="AH33" s="663"/>
      <c r="AI33" s="663"/>
      <c r="AJ33" s="663"/>
      <c r="AK33" s="663"/>
      <c r="AL33" s="664" t="s">
        <v>241</v>
      </c>
      <c r="AM33" s="665"/>
      <c r="AN33" s="665"/>
      <c r="AO33" s="666"/>
      <c r="AP33" s="709"/>
      <c r="AQ33" s="710"/>
      <c r="AR33" s="710"/>
      <c r="AS33" s="710"/>
      <c r="AT33" s="713"/>
      <c r="AU33" s="219"/>
      <c r="AV33" s="219"/>
      <c r="AW33" s="219"/>
      <c r="AX33" s="680" t="s">
        <v>327</v>
      </c>
      <c r="AY33" s="681"/>
      <c r="AZ33" s="681"/>
      <c r="BA33" s="681"/>
      <c r="BB33" s="681"/>
      <c r="BC33" s="681"/>
      <c r="BD33" s="681"/>
      <c r="BE33" s="681"/>
      <c r="BF33" s="682"/>
      <c r="BG33" s="717">
        <v>98.7</v>
      </c>
      <c r="BH33" s="718"/>
      <c r="BI33" s="718"/>
      <c r="BJ33" s="718"/>
      <c r="BK33" s="718"/>
      <c r="BL33" s="718"/>
      <c r="BM33" s="719">
        <v>94.8</v>
      </c>
      <c r="BN33" s="718"/>
      <c r="BO33" s="718"/>
      <c r="BP33" s="718"/>
      <c r="BQ33" s="720"/>
      <c r="BR33" s="717">
        <v>98.8</v>
      </c>
      <c r="BS33" s="718"/>
      <c r="BT33" s="718"/>
      <c r="BU33" s="718"/>
      <c r="BV33" s="718"/>
      <c r="BW33" s="718"/>
      <c r="BX33" s="719">
        <v>94.5</v>
      </c>
      <c r="BY33" s="718"/>
      <c r="BZ33" s="718"/>
      <c r="CA33" s="718"/>
      <c r="CB33" s="720"/>
      <c r="CD33" s="656" t="s">
        <v>328</v>
      </c>
      <c r="CE33" s="657"/>
      <c r="CF33" s="657"/>
      <c r="CG33" s="657"/>
      <c r="CH33" s="657"/>
      <c r="CI33" s="657"/>
      <c r="CJ33" s="657"/>
      <c r="CK33" s="657"/>
      <c r="CL33" s="657"/>
      <c r="CM33" s="657"/>
      <c r="CN33" s="657"/>
      <c r="CO33" s="657"/>
      <c r="CP33" s="657"/>
      <c r="CQ33" s="658"/>
      <c r="CR33" s="659">
        <v>4627617</v>
      </c>
      <c r="CS33" s="692"/>
      <c r="CT33" s="692"/>
      <c r="CU33" s="692"/>
      <c r="CV33" s="692"/>
      <c r="CW33" s="692"/>
      <c r="CX33" s="692"/>
      <c r="CY33" s="693"/>
      <c r="CZ33" s="664">
        <v>56</v>
      </c>
      <c r="DA33" s="690"/>
      <c r="DB33" s="690"/>
      <c r="DC33" s="694"/>
      <c r="DD33" s="668">
        <v>3684575</v>
      </c>
      <c r="DE33" s="692"/>
      <c r="DF33" s="692"/>
      <c r="DG33" s="692"/>
      <c r="DH33" s="692"/>
      <c r="DI33" s="692"/>
      <c r="DJ33" s="692"/>
      <c r="DK33" s="693"/>
      <c r="DL33" s="668">
        <v>2204746</v>
      </c>
      <c r="DM33" s="692"/>
      <c r="DN33" s="692"/>
      <c r="DO33" s="692"/>
      <c r="DP33" s="692"/>
      <c r="DQ33" s="692"/>
      <c r="DR33" s="692"/>
      <c r="DS33" s="692"/>
      <c r="DT33" s="692"/>
      <c r="DU33" s="692"/>
      <c r="DV33" s="693"/>
      <c r="DW33" s="664">
        <v>46.9</v>
      </c>
      <c r="DX33" s="690"/>
      <c r="DY33" s="690"/>
      <c r="DZ33" s="690"/>
      <c r="EA33" s="690"/>
      <c r="EB33" s="690"/>
      <c r="EC33" s="691"/>
    </row>
    <row r="34" spans="2:133" ht="11.25" customHeight="1" x14ac:dyDescent="0.15">
      <c r="B34" s="656" t="s">
        <v>329</v>
      </c>
      <c r="C34" s="657"/>
      <c r="D34" s="657"/>
      <c r="E34" s="657"/>
      <c r="F34" s="657"/>
      <c r="G34" s="657"/>
      <c r="H34" s="657"/>
      <c r="I34" s="657"/>
      <c r="J34" s="657"/>
      <c r="K34" s="657"/>
      <c r="L34" s="657"/>
      <c r="M34" s="657"/>
      <c r="N34" s="657"/>
      <c r="O34" s="657"/>
      <c r="P34" s="657"/>
      <c r="Q34" s="658"/>
      <c r="R34" s="659">
        <v>77198</v>
      </c>
      <c r="S34" s="660"/>
      <c r="T34" s="660"/>
      <c r="U34" s="660"/>
      <c r="V34" s="660"/>
      <c r="W34" s="660"/>
      <c r="X34" s="660"/>
      <c r="Y34" s="661"/>
      <c r="Z34" s="662">
        <v>0.8</v>
      </c>
      <c r="AA34" s="662"/>
      <c r="AB34" s="662"/>
      <c r="AC34" s="662"/>
      <c r="AD34" s="663" t="s">
        <v>252</v>
      </c>
      <c r="AE34" s="663"/>
      <c r="AF34" s="663"/>
      <c r="AG34" s="663"/>
      <c r="AH34" s="663"/>
      <c r="AI34" s="663"/>
      <c r="AJ34" s="663"/>
      <c r="AK34" s="663"/>
      <c r="AL34" s="664" t="s">
        <v>252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330</v>
      </c>
      <c r="CE34" s="657"/>
      <c r="CF34" s="657"/>
      <c r="CG34" s="657"/>
      <c r="CH34" s="657"/>
      <c r="CI34" s="657"/>
      <c r="CJ34" s="657"/>
      <c r="CK34" s="657"/>
      <c r="CL34" s="657"/>
      <c r="CM34" s="657"/>
      <c r="CN34" s="657"/>
      <c r="CO34" s="657"/>
      <c r="CP34" s="657"/>
      <c r="CQ34" s="658"/>
      <c r="CR34" s="659">
        <v>1255285</v>
      </c>
      <c r="CS34" s="660"/>
      <c r="CT34" s="660"/>
      <c r="CU34" s="660"/>
      <c r="CV34" s="660"/>
      <c r="CW34" s="660"/>
      <c r="CX34" s="660"/>
      <c r="CY34" s="661"/>
      <c r="CZ34" s="664">
        <v>15.2</v>
      </c>
      <c r="DA34" s="690"/>
      <c r="DB34" s="690"/>
      <c r="DC34" s="694"/>
      <c r="DD34" s="668">
        <v>897674</v>
      </c>
      <c r="DE34" s="660"/>
      <c r="DF34" s="660"/>
      <c r="DG34" s="660"/>
      <c r="DH34" s="660"/>
      <c r="DI34" s="660"/>
      <c r="DJ34" s="660"/>
      <c r="DK34" s="661"/>
      <c r="DL34" s="668">
        <v>804641</v>
      </c>
      <c r="DM34" s="660"/>
      <c r="DN34" s="660"/>
      <c r="DO34" s="660"/>
      <c r="DP34" s="660"/>
      <c r="DQ34" s="660"/>
      <c r="DR34" s="660"/>
      <c r="DS34" s="660"/>
      <c r="DT34" s="660"/>
      <c r="DU34" s="660"/>
      <c r="DV34" s="661"/>
      <c r="DW34" s="664">
        <v>17.100000000000001</v>
      </c>
      <c r="DX34" s="690"/>
      <c r="DY34" s="690"/>
      <c r="DZ34" s="690"/>
      <c r="EA34" s="690"/>
      <c r="EB34" s="690"/>
      <c r="EC34" s="691"/>
    </row>
    <row r="35" spans="2:133" ht="11.25" customHeight="1" x14ac:dyDescent="0.15">
      <c r="B35" s="656" t="s">
        <v>331</v>
      </c>
      <c r="C35" s="657"/>
      <c r="D35" s="657"/>
      <c r="E35" s="657"/>
      <c r="F35" s="657"/>
      <c r="G35" s="657"/>
      <c r="H35" s="657"/>
      <c r="I35" s="657"/>
      <c r="J35" s="657"/>
      <c r="K35" s="657"/>
      <c r="L35" s="657"/>
      <c r="M35" s="657"/>
      <c r="N35" s="657"/>
      <c r="O35" s="657"/>
      <c r="P35" s="657"/>
      <c r="Q35" s="658"/>
      <c r="R35" s="659">
        <v>685632</v>
      </c>
      <c r="S35" s="660"/>
      <c r="T35" s="660"/>
      <c r="U35" s="660"/>
      <c r="V35" s="660"/>
      <c r="W35" s="660"/>
      <c r="X35" s="660"/>
      <c r="Y35" s="661"/>
      <c r="Z35" s="662">
        <v>7.3</v>
      </c>
      <c r="AA35" s="662"/>
      <c r="AB35" s="662"/>
      <c r="AC35" s="662"/>
      <c r="AD35" s="663" t="s">
        <v>241</v>
      </c>
      <c r="AE35" s="663"/>
      <c r="AF35" s="663"/>
      <c r="AG35" s="663"/>
      <c r="AH35" s="663"/>
      <c r="AI35" s="663"/>
      <c r="AJ35" s="663"/>
      <c r="AK35" s="663"/>
      <c r="AL35" s="664" t="s">
        <v>241</v>
      </c>
      <c r="AM35" s="665"/>
      <c r="AN35" s="665"/>
      <c r="AO35" s="666"/>
      <c r="AP35" s="222"/>
      <c r="AQ35" s="641" t="s">
        <v>332</v>
      </c>
      <c r="AR35" s="642"/>
      <c r="AS35" s="642"/>
      <c r="AT35" s="642"/>
      <c r="AU35" s="642"/>
      <c r="AV35" s="642"/>
      <c r="AW35" s="642"/>
      <c r="AX35" s="642"/>
      <c r="AY35" s="642"/>
      <c r="AZ35" s="642"/>
      <c r="BA35" s="642"/>
      <c r="BB35" s="642"/>
      <c r="BC35" s="642"/>
      <c r="BD35" s="642"/>
      <c r="BE35" s="642"/>
      <c r="BF35" s="643"/>
      <c r="BG35" s="641" t="s">
        <v>333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334</v>
      </c>
      <c r="CE35" s="657"/>
      <c r="CF35" s="657"/>
      <c r="CG35" s="657"/>
      <c r="CH35" s="657"/>
      <c r="CI35" s="657"/>
      <c r="CJ35" s="657"/>
      <c r="CK35" s="657"/>
      <c r="CL35" s="657"/>
      <c r="CM35" s="657"/>
      <c r="CN35" s="657"/>
      <c r="CO35" s="657"/>
      <c r="CP35" s="657"/>
      <c r="CQ35" s="658"/>
      <c r="CR35" s="659">
        <v>67790</v>
      </c>
      <c r="CS35" s="692"/>
      <c r="CT35" s="692"/>
      <c r="CU35" s="692"/>
      <c r="CV35" s="692"/>
      <c r="CW35" s="692"/>
      <c r="CX35" s="692"/>
      <c r="CY35" s="693"/>
      <c r="CZ35" s="664">
        <v>0.8</v>
      </c>
      <c r="DA35" s="690"/>
      <c r="DB35" s="690"/>
      <c r="DC35" s="694"/>
      <c r="DD35" s="668">
        <v>44539</v>
      </c>
      <c r="DE35" s="692"/>
      <c r="DF35" s="692"/>
      <c r="DG35" s="692"/>
      <c r="DH35" s="692"/>
      <c r="DI35" s="692"/>
      <c r="DJ35" s="692"/>
      <c r="DK35" s="693"/>
      <c r="DL35" s="668">
        <v>33751</v>
      </c>
      <c r="DM35" s="692"/>
      <c r="DN35" s="692"/>
      <c r="DO35" s="692"/>
      <c r="DP35" s="692"/>
      <c r="DQ35" s="692"/>
      <c r="DR35" s="692"/>
      <c r="DS35" s="692"/>
      <c r="DT35" s="692"/>
      <c r="DU35" s="692"/>
      <c r="DV35" s="693"/>
      <c r="DW35" s="664">
        <v>0.7</v>
      </c>
      <c r="DX35" s="690"/>
      <c r="DY35" s="690"/>
      <c r="DZ35" s="690"/>
      <c r="EA35" s="690"/>
      <c r="EB35" s="690"/>
      <c r="EC35" s="691"/>
    </row>
    <row r="36" spans="2:133" ht="11.25" customHeight="1" x14ac:dyDescent="0.15">
      <c r="B36" s="656" t="s">
        <v>335</v>
      </c>
      <c r="C36" s="657"/>
      <c r="D36" s="657"/>
      <c r="E36" s="657"/>
      <c r="F36" s="657"/>
      <c r="G36" s="657"/>
      <c r="H36" s="657"/>
      <c r="I36" s="657"/>
      <c r="J36" s="657"/>
      <c r="K36" s="657"/>
      <c r="L36" s="657"/>
      <c r="M36" s="657"/>
      <c r="N36" s="657"/>
      <c r="O36" s="657"/>
      <c r="P36" s="657"/>
      <c r="Q36" s="658"/>
      <c r="R36" s="659">
        <v>1269110</v>
      </c>
      <c r="S36" s="660"/>
      <c r="T36" s="660"/>
      <c r="U36" s="660"/>
      <c r="V36" s="660"/>
      <c r="W36" s="660"/>
      <c r="X36" s="660"/>
      <c r="Y36" s="661"/>
      <c r="Z36" s="662">
        <v>13.5</v>
      </c>
      <c r="AA36" s="662"/>
      <c r="AB36" s="662"/>
      <c r="AC36" s="662"/>
      <c r="AD36" s="663" t="s">
        <v>241</v>
      </c>
      <c r="AE36" s="663"/>
      <c r="AF36" s="663"/>
      <c r="AG36" s="663"/>
      <c r="AH36" s="663"/>
      <c r="AI36" s="663"/>
      <c r="AJ36" s="663"/>
      <c r="AK36" s="663"/>
      <c r="AL36" s="664" t="s">
        <v>252</v>
      </c>
      <c r="AM36" s="665"/>
      <c r="AN36" s="665"/>
      <c r="AO36" s="666"/>
      <c r="AP36" s="222"/>
      <c r="AQ36" s="725" t="s">
        <v>336</v>
      </c>
      <c r="AR36" s="726"/>
      <c r="AS36" s="726"/>
      <c r="AT36" s="726"/>
      <c r="AU36" s="726"/>
      <c r="AV36" s="726"/>
      <c r="AW36" s="726"/>
      <c r="AX36" s="726"/>
      <c r="AY36" s="727"/>
      <c r="AZ36" s="648">
        <v>913896</v>
      </c>
      <c r="BA36" s="649"/>
      <c r="BB36" s="649"/>
      <c r="BC36" s="649"/>
      <c r="BD36" s="649"/>
      <c r="BE36" s="649"/>
      <c r="BF36" s="721"/>
      <c r="BG36" s="645" t="s">
        <v>337</v>
      </c>
      <c r="BH36" s="646"/>
      <c r="BI36" s="646"/>
      <c r="BJ36" s="646"/>
      <c r="BK36" s="646"/>
      <c r="BL36" s="646"/>
      <c r="BM36" s="646"/>
      <c r="BN36" s="646"/>
      <c r="BO36" s="646"/>
      <c r="BP36" s="646"/>
      <c r="BQ36" s="646"/>
      <c r="BR36" s="646"/>
      <c r="BS36" s="646"/>
      <c r="BT36" s="646"/>
      <c r="BU36" s="647"/>
      <c r="BV36" s="648">
        <v>56179</v>
      </c>
      <c r="BW36" s="649"/>
      <c r="BX36" s="649"/>
      <c r="BY36" s="649"/>
      <c r="BZ36" s="649"/>
      <c r="CA36" s="649"/>
      <c r="CB36" s="721"/>
      <c r="CD36" s="656" t="s">
        <v>338</v>
      </c>
      <c r="CE36" s="657"/>
      <c r="CF36" s="657"/>
      <c r="CG36" s="657"/>
      <c r="CH36" s="657"/>
      <c r="CI36" s="657"/>
      <c r="CJ36" s="657"/>
      <c r="CK36" s="657"/>
      <c r="CL36" s="657"/>
      <c r="CM36" s="657"/>
      <c r="CN36" s="657"/>
      <c r="CO36" s="657"/>
      <c r="CP36" s="657"/>
      <c r="CQ36" s="658"/>
      <c r="CR36" s="659">
        <v>1308378</v>
      </c>
      <c r="CS36" s="660"/>
      <c r="CT36" s="660"/>
      <c r="CU36" s="660"/>
      <c r="CV36" s="660"/>
      <c r="CW36" s="660"/>
      <c r="CX36" s="660"/>
      <c r="CY36" s="661"/>
      <c r="CZ36" s="664">
        <v>15.8</v>
      </c>
      <c r="DA36" s="690"/>
      <c r="DB36" s="690"/>
      <c r="DC36" s="694"/>
      <c r="DD36" s="668">
        <v>962219</v>
      </c>
      <c r="DE36" s="660"/>
      <c r="DF36" s="660"/>
      <c r="DG36" s="660"/>
      <c r="DH36" s="660"/>
      <c r="DI36" s="660"/>
      <c r="DJ36" s="660"/>
      <c r="DK36" s="661"/>
      <c r="DL36" s="668">
        <v>730627</v>
      </c>
      <c r="DM36" s="660"/>
      <c r="DN36" s="660"/>
      <c r="DO36" s="660"/>
      <c r="DP36" s="660"/>
      <c r="DQ36" s="660"/>
      <c r="DR36" s="660"/>
      <c r="DS36" s="660"/>
      <c r="DT36" s="660"/>
      <c r="DU36" s="660"/>
      <c r="DV36" s="661"/>
      <c r="DW36" s="664">
        <v>15.5</v>
      </c>
      <c r="DX36" s="690"/>
      <c r="DY36" s="690"/>
      <c r="DZ36" s="690"/>
      <c r="EA36" s="690"/>
      <c r="EB36" s="690"/>
      <c r="EC36" s="691"/>
    </row>
    <row r="37" spans="2:133" ht="11.25" customHeight="1" x14ac:dyDescent="0.15">
      <c r="B37" s="656" t="s">
        <v>339</v>
      </c>
      <c r="C37" s="657"/>
      <c r="D37" s="657"/>
      <c r="E37" s="657"/>
      <c r="F37" s="657"/>
      <c r="G37" s="657"/>
      <c r="H37" s="657"/>
      <c r="I37" s="657"/>
      <c r="J37" s="657"/>
      <c r="K37" s="657"/>
      <c r="L37" s="657"/>
      <c r="M37" s="657"/>
      <c r="N37" s="657"/>
      <c r="O37" s="657"/>
      <c r="P37" s="657"/>
      <c r="Q37" s="658"/>
      <c r="R37" s="659">
        <v>83898</v>
      </c>
      <c r="S37" s="660"/>
      <c r="T37" s="660"/>
      <c r="U37" s="660"/>
      <c r="V37" s="660"/>
      <c r="W37" s="660"/>
      <c r="X37" s="660"/>
      <c r="Y37" s="661"/>
      <c r="Z37" s="662">
        <v>0.9</v>
      </c>
      <c r="AA37" s="662"/>
      <c r="AB37" s="662"/>
      <c r="AC37" s="662"/>
      <c r="AD37" s="663" t="s">
        <v>241</v>
      </c>
      <c r="AE37" s="663"/>
      <c r="AF37" s="663"/>
      <c r="AG37" s="663"/>
      <c r="AH37" s="663"/>
      <c r="AI37" s="663"/>
      <c r="AJ37" s="663"/>
      <c r="AK37" s="663"/>
      <c r="AL37" s="664" t="s">
        <v>252</v>
      </c>
      <c r="AM37" s="665"/>
      <c r="AN37" s="665"/>
      <c r="AO37" s="666"/>
      <c r="AQ37" s="722" t="s">
        <v>340</v>
      </c>
      <c r="AR37" s="723"/>
      <c r="AS37" s="723"/>
      <c r="AT37" s="723"/>
      <c r="AU37" s="723"/>
      <c r="AV37" s="723"/>
      <c r="AW37" s="723"/>
      <c r="AX37" s="723"/>
      <c r="AY37" s="724"/>
      <c r="AZ37" s="659">
        <v>138970</v>
      </c>
      <c r="BA37" s="660"/>
      <c r="BB37" s="660"/>
      <c r="BC37" s="660"/>
      <c r="BD37" s="692"/>
      <c r="BE37" s="692"/>
      <c r="BF37" s="714"/>
      <c r="BG37" s="656" t="s">
        <v>341</v>
      </c>
      <c r="BH37" s="657"/>
      <c r="BI37" s="657"/>
      <c r="BJ37" s="657"/>
      <c r="BK37" s="657"/>
      <c r="BL37" s="657"/>
      <c r="BM37" s="657"/>
      <c r="BN37" s="657"/>
      <c r="BO37" s="657"/>
      <c r="BP37" s="657"/>
      <c r="BQ37" s="657"/>
      <c r="BR37" s="657"/>
      <c r="BS37" s="657"/>
      <c r="BT37" s="657"/>
      <c r="BU37" s="658"/>
      <c r="BV37" s="659">
        <v>32843</v>
      </c>
      <c r="BW37" s="660"/>
      <c r="BX37" s="660"/>
      <c r="BY37" s="660"/>
      <c r="BZ37" s="660"/>
      <c r="CA37" s="660"/>
      <c r="CB37" s="669"/>
      <c r="CD37" s="656" t="s">
        <v>342</v>
      </c>
      <c r="CE37" s="657"/>
      <c r="CF37" s="657"/>
      <c r="CG37" s="657"/>
      <c r="CH37" s="657"/>
      <c r="CI37" s="657"/>
      <c r="CJ37" s="657"/>
      <c r="CK37" s="657"/>
      <c r="CL37" s="657"/>
      <c r="CM37" s="657"/>
      <c r="CN37" s="657"/>
      <c r="CO37" s="657"/>
      <c r="CP37" s="657"/>
      <c r="CQ37" s="658"/>
      <c r="CR37" s="659">
        <v>375118</v>
      </c>
      <c r="CS37" s="692"/>
      <c r="CT37" s="692"/>
      <c r="CU37" s="692"/>
      <c r="CV37" s="692"/>
      <c r="CW37" s="692"/>
      <c r="CX37" s="692"/>
      <c r="CY37" s="693"/>
      <c r="CZ37" s="664">
        <v>4.5</v>
      </c>
      <c r="DA37" s="690"/>
      <c r="DB37" s="690"/>
      <c r="DC37" s="694"/>
      <c r="DD37" s="668">
        <v>375078</v>
      </c>
      <c r="DE37" s="692"/>
      <c r="DF37" s="692"/>
      <c r="DG37" s="692"/>
      <c r="DH37" s="692"/>
      <c r="DI37" s="692"/>
      <c r="DJ37" s="692"/>
      <c r="DK37" s="693"/>
      <c r="DL37" s="668">
        <v>375078</v>
      </c>
      <c r="DM37" s="692"/>
      <c r="DN37" s="692"/>
      <c r="DO37" s="692"/>
      <c r="DP37" s="692"/>
      <c r="DQ37" s="692"/>
      <c r="DR37" s="692"/>
      <c r="DS37" s="692"/>
      <c r="DT37" s="692"/>
      <c r="DU37" s="692"/>
      <c r="DV37" s="693"/>
      <c r="DW37" s="664">
        <v>8</v>
      </c>
      <c r="DX37" s="690"/>
      <c r="DY37" s="690"/>
      <c r="DZ37" s="690"/>
      <c r="EA37" s="690"/>
      <c r="EB37" s="690"/>
      <c r="EC37" s="691"/>
    </row>
    <row r="38" spans="2:133" ht="11.25" customHeight="1" x14ac:dyDescent="0.15">
      <c r="B38" s="656" t="s">
        <v>343</v>
      </c>
      <c r="C38" s="657"/>
      <c r="D38" s="657"/>
      <c r="E38" s="657"/>
      <c r="F38" s="657"/>
      <c r="G38" s="657"/>
      <c r="H38" s="657"/>
      <c r="I38" s="657"/>
      <c r="J38" s="657"/>
      <c r="K38" s="657"/>
      <c r="L38" s="657"/>
      <c r="M38" s="657"/>
      <c r="N38" s="657"/>
      <c r="O38" s="657"/>
      <c r="P38" s="657"/>
      <c r="Q38" s="658"/>
      <c r="R38" s="659">
        <v>529600</v>
      </c>
      <c r="S38" s="660"/>
      <c r="T38" s="660"/>
      <c r="U38" s="660"/>
      <c r="V38" s="660"/>
      <c r="W38" s="660"/>
      <c r="X38" s="660"/>
      <c r="Y38" s="661"/>
      <c r="Z38" s="662">
        <v>5.6</v>
      </c>
      <c r="AA38" s="662"/>
      <c r="AB38" s="662"/>
      <c r="AC38" s="662"/>
      <c r="AD38" s="663" t="s">
        <v>252</v>
      </c>
      <c r="AE38" s="663"/>
      <c r="AF38" s="663"/>
      <c r="AG38" s="663"/>
      <c r="AH38" s="663"/>
      <c r="AI38" s="663"/>
      <c r="AJ38" s="663"/>
      <c r="AK38" s="663"/>
      <c r="AL38" s="664" t="s">
        <v>252</v>
      </c>
      <c r="AM38" s="665"/>
      <c r="AN38" s="665"/>
      <c r="AO38" s="666"/>
      <c r="AQ38" s="722" t="s">
        <v>344</v>
      </c>
      <c r="AR38" s="723"/>
      <c r="AS38" s="723"/>
      <c r="AT38" s="723"/>
      <c r="AU38" s="723"/>
      <c r="AV38" s="723"/>
      <c r="AW38" s="723"/>
      <c r="AX38" s="723"/>
      <c r="AY38" s="724"/>
      <c r="AZ38" s="659">
        <v>135003</v>
      </c>
      <c r="BA38" s="660"/>
      <c r="BB38" s="660"/>
      <c r="BC38" s="660"/>
      <c r="BD38" s="692"/>
      <c r="BE38" s="692"/>
      <c r="BF38" s="714"/>
      <c r="BG38" s="656" t="s">
        <v>345</v>
      </c>
      <c r="BH38" s="657"/>
      <c r="BI38" s="657"/>
      <c r="BJ38" s="657"/>
      <c r="BK38" s="657"/>
      <c r="BL38" s="657"/>
      <c r="BM38" s="657"/>
      <c r="BN38" s="657"/>
      <c r="BO38" s="657"/>
      <c r="BP38" s="657"/>
      <c r="BQ38" s="657"/>
      <c r="BR38" s="657"/>
      <c r="BS38" s="657"/>
      <c r="BT38" s="657"/>
      <c r="BU38" s="658"/>
      <c r="BV38" s="659">
        <v>2047</v>
      </c>
      <c r="BW38" s="660"/>
      <c r="BX38" s="660"/>
      <c r="BY38" s="660"/>
      <c r="BZ38" s="660"/>
      <c r="CA38" s="660"/>
      <c r="CB38" s="669"/>
      <c r="CD38" s="656" t="s">
        <v>346</v>
      </c>
      <c r="CE38" s="657"/>
      <c r="CF38" s="657"/>
      <c r="CG38" s="657"/>
      <c r="CH38" s="657"/>
      <c r="CI38" s="657"/>
      <c r="CJ38" s="657"/>
      <c r="CK38" s="657"/>
      <c r="CL38" s="657"/>
      <c r="CM38" s="657"/>
      <c r="CN38" s="657"/>
      <c r="CO38" s="657"/>
      <c r="CP38" s="657"/>
      <c r="CQ38" s="658"/>
      <c r="CR38" s="659">
        <v>774926</v>
      </c>
      <c r="CS38" s="660"/>
      <c r="CT38" s="660"/>
      <c r="CU38" s="660"/>
      <c r="CV38" s="660"/>
      <c r="CW38" s="660"/>
      <c r="CX38" s="660"/>
      <c r="CY38" s="661"/>
      <c r="CZ38" s="664">
        <v>9.4</v>
      </c>
      <c r="DA38" s="690"/>
      <c r="DB38" s="690"/>
      <c r="DC38" s="694"/>
      <c r="DD38" s="668">
        <v>663631</v>
      </c>
      <c r="DE38" s="660"/>
      <c r="DF38" s="660"/>
      <c r="DG38" s="660"/>
      <c r="DH38" s="660"/>
      <c r="DI38" s="660"/>
      <c r="DJ38" s="660"/>
      <c r="DK38" s="661"/>
      <c r="DL38" s="668">
        <v>635727</v>
      </c>
      <c r="DM38" s="660"/>
      <c r="DN38" s="660"/>
      <c r="DO38" s="660"/>
      <c r="DP38" s="660"/>
      <c r="DQ38" s="660"/>
      <c r="DR38" s="660"/>
      <c r="DS38" s="660"/>
      <c r="DT38" s="660"/>
      <c r="DU38" s="660"/>
      <c r="DV38" s="661"/>
      <c r="DW38" s="664">
        <v>13.5</v>
      </c>
      <c r="DX38" s="690"/>
      <c r="DY38" s="690"/>
      <c r="DZ38" s="690"/>
      <c r="EA38" s="690"/>
      <c r="EB38" s="690"/>
      <c r="EC38" s="691"/>
    </row>
    <row r="39" spans="2:133" ht="11.25" customHeight="1" x14ac:dyDescent="0.15">
      <c r="B39" s="656" t="s">
        <v>347</v>
      </c>
      <c r="C39" s="657"/>
      <c r="D39" s="657"/>
      <c r="E39" s="657"/>
      <c r="F39" s="657"/>
      <c r="G39" s="657"/>
      <c r="H39" s="657"/>
      <c r="I39" s="657"/>
      <c r="J39" s="657"/>
      <c r="K39" s="657"/>
      <c r="L39" s="657"/>
      <c r="M39" s="657"/>
      <c r="N39" s="657"/>
      <c r="O39" s="657"/>
      <c r="P39" s="657"/>
      <c r="Q39" s="658"/>
      <c r="R39" s="659" t="s">
        <v>252</v>
      </c>
      <c r="S39" s="660"/>
      <c r="T39" s="660"/>
      <c r="U39" s="660"/>
      <c r="V39" s="660"/>
      <c r="W39" s="660"/>
      <c r="X39" s="660"/>
      <c r="Y39" s="661"/>
      <c r="Z39" s="662" t="s">
        <v>252</v>
      </c>
      <c r="AA39" s="662"/>
      <c r="AB39" s="662"/>
      <c r="AC39" s="662"/>
      <c r="AD39" s="663" t="s">
        <v>252</v>
      </c>
      <c r="AE39" s="663"/>
      <c r="AF39" s="663"/>
      <c r="AG39" s="663"/>
      <c r="AH39" s="663"/>
      <c r="AI39" s="663"/>
      <c r="AJ39" s="663"/>
      <c r="AK39" s="663"/>
      <c r="AL39" s="664" t="s">
        <v>252</v>
      </c>
      <c r="AM39" s="665"/>
      <c r="AN39" s="665"/>
      <c r="AO39" s="666"/>
      <c r="AQ39" s="722" t="s">
        <v>348</v>
      </c>
      <c r="AR39" s="723"/>
      <c r="AS39" s="723"/>
      <c r="AT39" s="723"/>
      <c r="AU39" s="723"/>
      <c r="AV39" s="723"/>
      <c r="AW39" s="723"/>
      <c r="AX39" s="723"/>
      <c r="AY39" s="724"/>
      <c r="AZ39" s="659" t="s">
        <v>241</v>
      </c>
      <c r="BA39" s="660"/>
      <c r="BB39" s="660"/>
      <c r="BC39" s="660"/>
      <c r="BD39" s="692"/>
      <c r="BE39" s="692"/>
      <c r="BF39" s="714"/>
      <c r="BG39" s="656" t="s">
        <v>349</v>
      </c>
      <c r="BH39" s="657"/>
      <c r="BI39" s="657"/>
      <c r="BJ39" s="657"/>
      <c r="BK39" s="657"/>
      <c r="BL39" s="657"/>
      <c r="BM39" s="657"/>
      <c r="BN39" s="657"/>
      <c r="BO39" s="657"/>
      <c r="BP39" s="657"/>
      <c r="BQ39" s="657"/>
      <c r="BR39" s="657"/>
      <c r="BS39" s="657"/>
      <c r="BT39" s="657"/>
      <c r="BU39" s="658"/>
      <c r="BV39" s="659">
        <v>3285</v>
      </c>
      <c r="BW39" s="660"/>
      <c r="BX39" s="660"/>
      <c r="BY39" s="660"/>
      <c r="BZ39" s="660"/>
      <c r="CA39" s="660"/>
      <c r="CB39" s="669"/>
      <c r="CD39" s="656" t="s">
        <v>350</v>
      </c>
      <c r="CE39" s="657"/>
      <c r="CF39" s="657"/>
      <c r="CG39" s="657"/>
      <c r="CH39" s="657"/>
      <c r="CI39" s="657"/>
      <c r="CJ39" s="657"/>
      <c r="CK39" s="657"/>
      <c r="CL39" s="657"/>
      <c r="CM39" s="657"/>
      <c r="CN39" s="657"/>
      <c r="CO39" s="657"/>
      <c r="CP39" s="657"/>
      <c r="CQ39" s="658"/>
      <c r="CR39" s="659">
        <v>1139107</v>
      </c>
      <c r="CS39" s="692"/>
      <c r="CT39" s="692"/>
      <c r="CU39" s="692"/>
      <c r="CV39" s="692"/>
      <c r="CW39" s="692"/>
      <c r="CX39" s="692"/>
      <c r="CY39" s="693"/>
      <c r="CZ39" s="664">
        <v>13.8</v>
      </c>
      <c r="DA39" s="690"/>
      <c r="DB39" s="690"/>
      <c r="DC39" s="694"/>
      <c r="DD39" s="668">
        <v>1076381</v>
      </c>
      <c r="DE39" s="692"/>
      <c r="DF39" s="692"/>
      <c r="DG39" s="692"/>
      <c r="DH39" s="692"/>
      <c r="DI39" s="692"/>
      <c r="DJ39" s="692"/>
      <c r="DK39" s="693"/>
      <c r="DL39" s="668" t="s">
        <v>252</v>
      </c>
      <c r="DM39" s="692"/>
      <c r="DN39" s="692"/>
      <c r="DO39" s="692"/>
      <c r="DP39" s="692"/>
      <c r="DQ39" s="692"/>
      <c r="DR39" s="692"/>
      <c r="DS39" s="692"/>
      <c r="DT39" s="692"/>
      <c r="DU39" s="692"/>
      <c r="DV39" s="693"/>
      <c r="DW39" s="664" t="s">
        <v>241</v>
      </c>
      <c r="DX39" s="690"/>
      <c r="DY39" s="690"/>
      <c r="DZ39" s="690"/>
      <c r="EA39" s="690"/>
      <c r="EB39" s="690"/>
      <c r="EC39" s="691"/>
    </row>
    <row r="40" spans="2:133" ht="11.25" customHeight="1" x14ac:dyDescent="0.15">
      <c r="B40" s="656" t="s">
        <v>351</v>
      </c>
      <c r="C40" s="657"/>
      <c r="D40" s="657"/>
      <c r="E40" s="657"/>
      <c r="F40" s="657"/>
      <c r="G40" s="657"/>
      <c r="H40" s="657"/>
      <c r="I40" s="657"/>
      <c r="J40" s="657"/>
      <c r="K40" s="657"/>
      <c r="L40" s="657"/>
      <c r="M40" s="657"/>
      <c r="N40" s="657"/>
      <c r="O40" s="657"/>
      <c r="P40" s="657"/>
      <c r="Q40" s="658"/>
      <c r="R40" s="659">
        <v>58000</v>
      </c>
      <c r="S40" s="660"/>
      <c r="T40" s="660"/>
      <c r="U40" s="660"/>
      <c r="V40" s="660"/>
      <c r="W40" s="660"/>
      <c r="X40" s="660"/>
      <c r="Y40" s="661"/>
      <c r="Z40" s="662">
        <v>0.6</v>
      </c>
      <c r="AA40" s="662"/>
      <c r="AB40" s="662"/>
      <c r="AC40" s="662"/>
      <c r="AD40" s="663" t="s">
        <v>241</v>
      </c>
      <c r="AE40" s="663"/>
      <c r="AF40" s="663"/>
      <c r="AG40" s="663"/>
      <c r="AH40" s="663"/>
      <c r="AI40" s="663"/>
      <c r="AJ40" s="663"/>
      <c r="AK40" s="663"/>
      <c r="AL40" s="664" t="s">
        <v>252</v>
      </c>
      <c r="AM40" s="665"/>
      <c r="AN40" s="665"/>
      <c r="AO40" s="666"/>
      <c r="AQ40" s="722" t="s">
        <v>352</v>
      </c>
      <c r="AR40" s="723"/>
      <c r="AS40" s="723"/>
      <c r="AT40" s="723"/>
      <c r="AU40" s="723"/>
      <c r="AV40" s="723"/>
      <c r="AW40" s="723"/>
      <c r="AX40" s="723"/>
      <c r="AY40" s="724"/>
      <c r="AZ40" s="659" t="s">
        <v>252</v>
      </c>
      <c r="BA40" s="660"/>
      <c r="BB40" s="660"/>
      <c r="BC40" s="660"/>
      <c r="BD40" s="692"/>
      <c r="BE40" s="692"/>
      <c r="BF40" s="714"/>
      <c r="BG40" s="707" t="s">
        <v>353</v>
      </c>
      <c r="BH40" s="708"/>
      <c r="BI40" s="708"/>
      <c r="BJ40" s="708"/>
      <c r="BK40" s="708"/>
      <c r="BL40" s="223"/>
      <c r="BM40" s="657" t="s">
        <v>354</v>
      </c>
      <c r="BN40" s="657"/>
      <c r="BO40" s="657"/>
      <c r="BP40" s="657"/>
      <c r="BQ40" s="657"/>
      <c r="BR40" s="657"/>
      <c r="BS40" s="657"/>
      <c r="BT40" s="657"/>
      <c r="BU40" s="658"/>
      <c r="BV40" s="659">
        <v>85</v>
      </c>
      <c r="BW40" s="660"/>
      <c r="BX40" s="660"/>
      <c r="BY40" s="660"/>
      <c r="BZ40" s="660"/>
      <c r="CA40" s="660"/>
      <c r="CB40" s="669"/>
      <c r="CD40" s="656" t="s">
        <v>355</v>
      </c>
      <c r="CE40" s="657"/>
      <c r="CF40" s="657"/>
      <c r="CG40" s="657"/>
      <c r="CH40" s="657"/>
      <c r="CI40" s="657"/>
      <c r="CJ40" s="657"/>
      <c r="CK40" s="657"/>
      <c r="CL40" s="657"/>
      <c r="CM40" s="657"/>
      <c r="CN40" s="657"/>
      <c r="CO40" s="657"/>
      <c r="CP40" s="657"/>
      <c r="CQ40" s="658"/>
      <c r="CR40" s="659">
        <v>82131</v>
      </c>
      <c r="CS40" s="660"/>
      <c r="CT40" s="660"/>
      <c r="CU40" s="660"/>
      <c r="CV40" s="660"/>
      <c r="CW40" s="660"/>
      <c r="CX40" s="660"/>
      <c r="CY40" s="661"/>
      <c r="CZ40" s="664">
        <v>1</v>
      </c>
      <c r="DA40" s="690"/>
      <c r="DB40" s="690"/>
      <c r="DC40" s="694"/>
      <c r="DD40" s="668">
        <v>40131</v>
      </c>
      <c r="DE40" s="660"/>
      <c r="DF40" s="660"/>
      <c r="DG40" s="660"/>
      <c r="DH40" s="660"/>
      <c r="DI40" s="660"/>
      <c r="DJ40" s="660"/>
      <c r="DK40" s="661"/>
      <c r="DL40" s="668" t="s">
        <v>252</v>
      </c>
      <c r="DM40" s="660"/>
      <c r="DN40" s="660"/>
      <c r="DO40" s="660"/>
      <c r="DP40" s="660"/>
      <c r="DQ40" s="660"/>
      <c r="DR40" s="660"/>
      <c r="DS40" s="660"/>
      <c r="DT40" s="660"/>
      <c r="DU40" s="660"/>
      <c r="DV40" s="661"/>
      <c r="DW40" s="664" t="s">
        <v>241</v>
      </c>
      <c r="DX40" s="690"/>
      <c r="DY40" s="690"/>
      <c r="DZ40" s="690"/>
      <c r="EA40" s="690"/>
      <c r="EB40" s="690"/>
      <c r="EC40" s="691"/>
    </row>
    <row r="41" spans="2:133" ht="11.25" customHeight="1" x14ac:dyDescent="0.15">
      <c r="B41" s="680" t="s">
        <v>356</v>
      </c>
      <c r="C41" s="681"/>
      <c r="D41" s="681"/>
      <c r="E41" s="681"/>
      <c r="F41" s="681"/>
      <c r="G41" s="681"/>
      <c r="H41" s="681"/>
      <c r="I41" s="681"/>
      <c r="J41" s="681"/>
      <c r="K41" s="681"/>
      <c r="L41" s="681"/>
      <c r="M41" s="681"/>
      <c r="N41" s="681"/>
      <c r="O41" s="681"/>
      <c r="P41" s="681"/>
      <c r="Q41" s="682"/>
      <c r="R41" s="731">
        <v>9375858</v>
      </c>
      <c r="S41" s="732"/>
      <c r="T41" s="732"/>
      <c r="U41" s="732"/>
      <c r="V41" s="732"/>
      <c r="W41" s="732"/>
      <c r="X41" s="732"/>
      <c r="Y41" s="736"/>
      <c r="Z41" s="737">
        <v>100</v>
      </c>
      <c r="AA41" s="737"/>
      <c r="AB41" s="737"/>
      <c r="AC41" s="737"/>
      <c r="AD41" s="738">
        <v>4641654</v>
      </c>
      <c r="AE41" s="738"/>
      <c r="AF41" s="738"/>
      <c r="AG41" s="738"/>
      <c r="AH41" s="738"/>
      <c r="AI41" s="738"/>
      <c r="AJ41" s="738"/>
      <c r="AK41" s="738"/>
      <c r="AL41" s="739">
        <v>100</v>
      </c>
      <c r="AM41" s="719"/>
      <c r="AN41" s="719"/>
      <c r="AO41" s="740"/>
      <c r="AQ41" s="722" t="s">
        <v>357</v>
      </c>
      <c r="AR41" s="723"/>
      <c r="AS41" s="723"/>
      <c r="AT41" s="723"/>
      <c r="AU41" s="723"/>
      <c r="AV41" s="723"/>
      <c r="AW41" s="723"/>
      <c r="AX41" s="723"/>
      <c r="AY41" s="724"/>
      <c r="AZ41" s="659">
        <v>148513</v>
      </c>
      <c r="BA41" s="660"/>
      <c r="BB41" s="660"/>
      <c r="BC41" s="660"/>
      <c r="BD41" s="692"/>
      <c r="BE41" s="692"/>
      <c r="BF41" s="714"/>
      <c r="BG41" s="707"/>
      <c r="BH41" s="708"/>
      <c r="BI41" s="708"/>
      <c r="BJ41" s="708"/>
      <c r="BK41" s="708"/>
      <c r="BL41" s="223"/>
      <c r="BM41" s="657" t="s">
        <v>358</v>
      </c>
      <c r="BN41" s="657"/>
      <c r="BO41" s="657"/>
      <c r="BP41" s="657"/>
      <c r="BQ41" s="657"/>
      <c r="BR41" s="657"/>
      <c r="BS41" s="657"/>
      <c r="BT41" s="657"/>
      <c r="BU41" s="658"/>
      <c r="BV41" s="659" t="s">
        <v>252</v>
      </c>
      <c r="BW41" s="660"/>
      <c r="BX41" s="660"/>
      <c r="BY41" s="660"/>
      <c r="BZ41" s="660"/>
      <c r="CA41" s="660"/>
      <c r="CB41" s="669"/>
      <c r="CD41" s="656" t="s">
        <v>359</v>
      </c>
      <c r="CE41" s="657"/>
      <c r="CF41" s="657"/>
      <c r="CG41" s="657"/>
      <c r="CH41" s="657"/>
      <c r="CI41" s="657"/>
      <c r="CJ41" s="657"/>
      <c r="CK41" s="657"/>
      <c r="CL41" s="657"/>
      <c r="CM41" s="657"/>
      <c r="CN41" s="657"/>
      <c r="CO41" s="657"/>
      <c r="CP41" s="657"/>
      <c r="CQ41" s="658"/>
      <c r="CR41" s="659" t="s">
        <v>252</v>
      </c>
      <c r="CS41" s="692"/>
      <c r="CT41" s="692"/>
      <c r="CU41" s="692"/>
      <c r="CV41" s="692"/>
      <c r="CW41" s="692"/>
      <c r="CX41" s="692"/>
      <c r="CY41" s="693"/>
      <c r="CZ41" s="664" t="s">
        <v>252</v>
      </c>
      <c r="DA41" s="690"/>
      <c r="DB41" s="690"/>
      <c r="DC41" s="694"/>
      <c r="DD41" s="668" t="s">
        <v>252</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360</v>
      </c>
      <c r="AR42" s="729"/>
      <c r="AS42" s="729"/>
      <c r="AT42" s="729"/>
      <c r="AU42" s="729"/>
      <c r="AV42" s="729"/>
      <c r="AW42" s="729"/>
      <c r="AX42" s="729"/>
      <c r="AY42" s="730"/>
      <c r="AZ42" s="731">
        <v>491410</v>
      </c>
      <c r="BA42" s="732"/>
      <c r="BB42" s="732"/>
      <c r="BC42" s="732"/>
      <c r="BD42" s="718"/>
      <c r="BE42" s="718"/>
      <c r="BF42" s="720"/>
      <c r="BG42" s="709"/>
      <c r="BH42" s="710"/>
      <c r="BI42" s="710"/>
      <c r="BJ42" s="710"/>
      <c r="BK42" s="710"/>
      <c r="BL42" s="224"/>
      <c r="BM42" s="681" t="s">
        <v>361</v>
      </c>
      <c r="BN42" s="681"/>
      <c r="BO42" s="681"/>
      <c r="BP42" s="681"/>
      <c r="BQ42" s="681"/>
      <c r="BR42" s="681"/>
      <c r="BS42" s="681"/>
      <c r="BT42" s="681"/>
      <c r="BU42" s="682"/>
      <c r="BV42" s="731">
        <v>336</v>
      </c>
      <c r="BW42" s="732"/>
      <c r="BX42" s="732"/>
      <c r="BY42" s="732"/>
      <c r="BZ42" s="732"/>
      <c r="CA42" s="732"/>
      <c r="CB42" s="741"/>
      <c r="CD42" s="656" t="s">
        <v>362</v>
      </c>
      <c r="CE42" s="657"/>
      <c r="CF42" s="657"/>
      <c r="CG42" s="657"/>
      <c r="CH42" s="657"/>
      <c r="CI42" s="657"/>
      <c r="CJ42" s="657"/>
      <c r="CK42" s="657"/>
      <c r="CL42" s="657"/>
      <c r="CM42" s="657"/>
      <c r="CN42" s="657"/>
      <c r="CO42" s="657"/>
      <c r="CP42" s="657"/>
      <c r="CQ42" s="658"/>
      <c r="CR42" s="659">
        <v>915764</v>
      </c>
      <c r="CS42" s="692"/>
      <c r="CT42" s="692"/>
      <c r="CU42" s="692"/>
      <c r="CV42" s="692"/>
      <c r="CW42" s="692"/>
      <c r="CX42" s="692"/>
      <c r="CY42" s="693"/>
      <c r="CZ42" s="664">
        <v>11.1</v>
      </c>
      <c r="DA42" s="690"/>
      <c r="DB42" s="690"/>
      <c r="DC42" s="694"/>
      <c r="DD42" s="668">
        <v>308476</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363</v>
      </c>
      <c r="CD43" s="656" t="s">
        <v>364</v>
      </c>
      <c r="CE43" s="657"/>
      <c r="CF43" s="657"/>
      <c r="CG43" s="657"/>
      <c r="CH43" s="657"/>
      <c r="CI43" s="657"/>
      <c r="CJ43" s="657"/>
      <c r="CK43" s="657"/>
      <c r="CL43" s="657"/>
      <c r="CM43" s="657"/>
      <c r="CN43" s="657"/>
      <c r="CO43" s="657"/>
      <c r="CP43" s="657"/>
      <c r="CQ43" s="658"/>
      <c r="CR43" s="659">
        <v>18805</v>
      </c>
      <c r="CS43" s="692"/>
      <c r="CT43" s="692"/>
      <c r="CU43" s="692"/>
      <c r="CV43" s="692"/>
      <c r="CW43" s="692"/>
      <c r="CX43" s="692"/>
      <c r="CY43" s="693"/>
      <c r="CZ43" s="664">
        <v>0.2</v>
      </c>
      <c r="DA43" s="690"/>
      <c r="DB43" s="690"/>
      <c r="DC43" s="694"/>
      <c r="DD43" s="668">
        <v>18805</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312</v>
      </c>
      <c r="CE44" s="696"/>
      <c r="CF44" s="656" t="s">
        <v>366</v>
      </c>
      <c r="CG44" s="657"/>
      <c r="CH44" s="657"/>
      <c r="CI44" s="657"/>
      <c r="CJ44" s="657"/>
      <c r="CK44" s="657"/>
      <c r="CL44" s="657"/>
      <c r="CM44" s="657"/>
      <c r="CN44" s="657"/>
      <c r="CO44" s="657"/>
      <c r="CP44" s="657"/>
      <c r="CQ44" s="658"/>
      <c r="CR44" s="659">
        <v>906238</v>
      </c>
      <c r="CS44" s="660"/>
      <c r="CT44" s="660"/>
      <c r="CU44" s="660"/>
      <c r="CV44" s="660"/>
      <c r="CW44" s="660"/>
      <c r="CX44" s="660"/>
      <c r="CY44" s="661"/>
      <c r="CZ44" s="664">
        <v>11</v>
      </c>
      <c r="DA44" s="665"/>
      <c r="DB44" s="665"/>
      <c r="DC44" s="671"/>
      <c r="DD44" s="668">
        <v>303774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368</v>
      </c>
      <c r="CG45" s="657"/>
      <c r="CH45" s="657"/>
      <c r="CI45" s="657"/>
      <c r="CJ45" s="657"/>
      <c r="CK45" s="657"/>
      <c r="CL45" s="657"/>
      <c r="CM45" s="657"/>
      <c r="CN45" s="657"/>
      <c r="CO45" s="657"/>
      <c r="CP45" s="657"/>
      <c r="CQ45" s="658"/>
      <c r="CR45" s="659">
        <v>541178</v>
      </c>
      <c r="CS45" s="692"/>
      <c r="CT45" s="692"/>
      <c r="CU45" s="692"/>
      <c r="CV45" s="692"/>
      <c r="CW45" s="692"/>
      <c r="CX45" s="692"/>
      <c r="CY45" s="693"/>
      <c r="CZ45" s="664">
        <v>6.5</v>
      </c>
      <c r="DA45" s="690"/>
      <c r="DB45" s="690"/>
      <c r="DC45" s="694"/>
      <c r="DD45" s="668">
        <v>49024</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369</v>
      </c>
      <c r="CG46" s="657"/>
      <c r="CH46" s="657"/>
      <c r="CI46" s="657"/>
      <c r="CJ46" s="657"/>
      <c r="CK46" s="657"/>
      <c r="CL46" s="657"/>
      <c r="CM46" s="657"/>
      <c r="CN46" s="657"/>
      <c r="CO46" s="657"/>
      <c r="CP46" s="657"/>
      <c r="CQ46" s="658"/>
      <c r="CR46" s="659">
        <v>324513</v>
      </c>
      <c r="CS46" s="660"/>
      <c r="CT46" s="660"/>
      <c r="CU46" s="660"/>
      <c r="CV46" s="660"/>
      <c r="CW46" s="660"/>
      <c r="CX46" s="660"/>
      <c r="CY46" s="661"/>
      <c r="CZ46" s="664">
        <v>3.9</v>
      </c>
      <c r="DA46" s="665"/>
      <c r="DB46" s="665"/>
      <c r="DC46" s="671"/>
      <c r="DD46" s="668">
        <v>216603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370</v>
      </c>
      <c r="CG47" s="657"/>
      <c r="CH47" s="657"/>
      <c r="CI47" s="657"/>
      <c r="CJ47" s="657"/>
      <c r="CK47" s="657"/>
      <c r="CL47" s="657"/>
      <c r="CM47" s="657"/>
      <c r="CN47" s="657"/>
      <c r="CO47" s="657"/>
      <c r="CP47" s="657"/>
      <c r="CQ47" s="658"/>
      <c r="CR47" s="659">
        <v>9526</v>
      </c>
      <c r="CS47" s="692"/>
      <c r="CT47" s="692"/>
      <c r="CU47" s="692"/>
      <c r="CV47" s="692"/>
      <c r="CW47" s="692"/>
      <c r="CX47" s="692"/>
      <c r="CY47" s="693"/>
      <c r="CZ47" s="664">
        <v>0.1</v>
      </c>
      <c r="DA47" s="690"/>
      <c r="DB47" s="690"/>
      <c r="DC47" s="694"/>
      <c r="DD47" s="668">
        <v>4702</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371</v>
      </c>
      <c r="CG48" s="657"/>
      <c r="CH48" s="657"/>
      <c r="CI48" s="657"/>
      <c r="CJ48" s="657"/>
      <c r="CK48" s="657"/>
      <c r="CL48" s="657"/>
      <c r="CM48" s="657"/>
      <c r="CN48" s="657"/>
      <c r="CO48" s="657"/>
      <c r="CP48" s="657"/>
      <c r="CQ48" s="658"/>
      <c r="CR48" s="659" t="s">
        <v>252</v>
      </c>
      <c r="CS48" s="660"/>
      <c r="CT48" s="660"/>
      <c r="CU48" s="660"/>
      <c r="CV48" s="660"/>
      <c r="CW48" s="660"/>
      <c r="CX48" s="660"/>
      <c r="CY48" s="661"/>
      <c r="CZ48" s="664" t="s">
        <v>241</v>
      </c>
      <c r="DA48" s="665"/>
      <c r="DB48" s="665"/>
      <c r="DC48" s="671"/>
      <c r="DD48" s="668" t="s">
        <v>252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372</v>
      </c>
      <c r="CE49" s="681"/>
      <c r="CF49" s="681"/>
      <c r="CG49" s="681"/>
      <c r="CH49" s="681"/>
      <c r="CI49" s="681"/>
      <c r="CJ49" s="681"/>
      <c r="CK49" s="681"/>
      <c r="CL49" s="681"/>
      <c r="CM49" s="681"/>
      <c r="CN49" s="681"/>
      <c r="CO49" s="681"/>
      <c r="CP49" s="681"/>
      <c r="CQ49" s="682"/>
      <c r="CR49" s="731">
        <v>8267020</v>
      </c>
      <c r="CS49" s="718"/>
      <c r="CT49" s="718"/>
      <c r="CU49" s="718"/>
      <c r="CV49" s="718"/>
      <c r="CW49" s="718"/>
      <c r="CX49" s="718"/>
      <c r="CY49" s="747"/>
      <c r="CZ49" s="739">
        <v>100</v>
      </c>
      <c r="DA49" s="748"/>
      <c r="DB49" s="748"/>
      <c r="DC49" s="749"/>
      <c r="DD49" s="750">
        <v>6065654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JzgldrAx7N9kF5WsozJ84y8oez47nsZJbqvrls4I2g0qv2IE/xV9E644n56Vdw7lSSDfdBkLlKmTbBggh6eKg==" saltValue="CEBsomS/+2pTiiu4yRVCV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C1" zoomScale="70" zoomScaleNormal="25" zoomScaleSheetLayoutView="70" workbookViewId="0">
      <selection activeCell="DV7" sqref="DV7:DZ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374</v>
      </c>
      <c r="DK2" s="759"/>
      <c r="DL2" s="759"/>
      <c r="DM2" s="759"/>
      <c r="DN2" s="759"/>
      <c r="DO2" s="760"/>
      <c r="DP2" s="228"/>
      <c r="DQ2" s="758" t="s">
        <v>375</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378</v>
      </c>
      <c r="B5" s="764"/>
      <c r="C5" s="764"/>
      <c r="D5" s="764"/>
      <c r="E5" s="764"/>
      <c r="F5" s="764"/>
      <c r="G5" s="764"/>
      <c r="H5" s="764"/>
      <c r="I5" s="764"/>
      <c r="J5" s="764"/>
      <c r="K5" s="764"/>
      <c r="L5" s="764"/>
      <c r="M5" s="764"/>
      <c r="N5" s="764"/>
      <c r="O5" s="764"/>
      <c r="P5" s="765"/>
      <c r="Q5" s="769" t="s">
        <v>379</v>
      </c>
      <c r="R5" s="770"/>
      <c r="S5" s="770"/>
      <c r="T5" s="770"/>
      <c r="U5" s="771"/>
      <c r="V5" s="769" t="s">
        <v>380</v>
      </c>
      <c r="W5" s="770"/>
      <c r="X5" s="770"/>
      <c r="Y5" s="770"/>
      <c r="Z5" s="771"/>
      <c r="AA5" s="769" t="s">
        <v>381</v>
      </c>
      <c r="AB5" s="770"/>
      <c r="AC5" s="770"/>
      <c r="AD5" s="770"/>
      <c r="AE5" s="770"/>
      <c r="AF5" s="775" t="s">
        <v>382</v>
      </c>
      <c r="AG5" s="770"/>
      <c r="AH5" s="770"/>
      <c r="AI5" s="770"/>
      <c r="AJ5" s="776"/>
      <c r="AK5" s="770" t="s">
        <v>383</v>
      </c>
      <c r="AL5" s="770"/>
      <c r="AM5" s="770"/>
      <c r="AN5" s="770"/>
      <c r="AO5" s="771"/>
      <c r="AP5" s="769" t="s">
        <v>384</v>
      </c>
      <c r="AQ5" s="770"/>
      <c r="AR5" s="770"/>
      <c r="AS5" s="770"/>
      <c r="AT5" s="771"/>
      <c r="AU5" s="769" t="s">
        <v>385</v>
      </c>
      <c r="AV5" s="770"/>
      <c r="AW5" s="770"/>
      <c r="AX5" s="770"/>
      <c r="AY5" s="776"/>
      <c r="AZ5" s="232"/>
      <c r="BA5" s="232"/>
      <c r="BB5" s="232"/>
      <c r="BC5" s="232"/>
      <c r="BD5" s="232"/>
      <c r="BE5" s="233"/>
      <c r="BF5" s="233"/>
      <c r="BG5" s="233"/>
      <c r="BH5" s="233"/>
      <c r="BI5" s="233"/>
      <c r="BJ5" s="233"/>
      <c r="BK5" s="233"/>
      <c r="BL5" s="233"/>
      <c r="BM5" s="233"/>
      <c r="BN5" s="233"/>
      <c r="BO5" s="233"/>
      <c r="BP5" s="233"/>
      <c r="BQ5" s="763" t="s">
        <v>386</v>
      </c>
      <c r="BR5" s="764"/>
      <c r="BS5" s="764"/>
      <c r="BT5" s="764"/>
      <c r="BU5" s="764"/>
      <c r="BV5" s="764"/>
      <c r="BW5" s="764"/>
      <c r="BX5" s="764"/>
      <c r="BY5" s="764"/>
      <c r="BZ5" s="764"/>
      <c r="CA5" s="764"/>
      <c r="CB5" s="764"/>
      <c r="CC5" s="764"/>
      <c r="CD5" s="764"/>
      <c r="CE5" s="764"/>
      <c r="CF5" s="764"/>
      <c r="CG5" s="765"/>
      <c r="CH5" s="769" t="s">
        <v>387</v>
      </c>
      <c r="CI5" s="770"/>
      <c r="CJ5" s="770"/>
      <c r="CK5" s="770"/>
      <c r="CL5" s="771"/>
      <c r="CM5" s="769" t="s">
        <v>388</v>
      </c>
      <c r="CN5" s="770"/>
      <c r="CO5" s="770"/>
      <c r="CP5" s="770"/>
      <c r="CQ5" s="771"/>
      <c r="CR5" s="769" t="s">
        <v>389</v>
      </c>
      <c r="CS5" s="770"/>
      <c r="CT5" s="770"/>
      <c r="CU5" s="770"/>
      <c r="CV5" s="771"/>
      <c r="CW5" s="769" t="s">
        <v>390</v>
      </c>
      <c r="CX5" s="770"/>
      <c r="CY5" s="770"/>
      <c r="CZ5" s="770"/>
      <c r="DA5" s="771"/>
      <c r="DB5" s="769" t="s">
        <v>391</v>
      </c>
      <c r="DC5" s="770"/>
      <c r="DD5" s="770"/>
      <c r="DE5" s="770"/>
      <c r="DF5" s="771"/>
      <c r="DG5" s="799" t="s">
        <v>392</v>
      </c>
      <c r="DH5" s="800"/>
      <c r="DI5" s="800"/>
      <c r="DJ5" s="800"/>
      <c r="DK5" s="801"/>
      <c r="DL5" s="799" t="s">
        <v>393</v>
      </c>
      <c r="DM5" s="800"/>
      <c r="DN5" s="800"/>
      <c r="DO5" s="800"/>
      <c r="DP5" s="801"/>
      <c r="DQ5" s="769" t="s">
        <v>394</v>
      </c>
      <c r="DR5" s="770"/>
      <c r="DS5" s="770"/>
      <c r="DT5" s="770"/>
      <c r="DU5" s="771"/>
      <c r="DV5" s="769" t="s">
        <v>385</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395</v>
      </c>
      <c r="C7" s="786"/>
      <c r="D7" s="786"/>
      <c r="E7" s="786"/>
      <c r="F7" s="786"/>
      <c r="G7" s="786"/>
      <c r="H7" s="786"/>
      <c r="I7" s="786"/>
      <c r="J7" s="786"/>
      <c r="K7" s="786"/>
      <c r="L7" s="786"/>
      <c r="M7" s="786"/>
      <c r="N7" s="786"/>
      <c r="O7" s="786"/>
      <c r="P7" s="787"/>
      <c r="Q7" s="788"/>
      <c r="R7" s="789"/>
      <c r="S7" s="789"/>
      <c r="T7" s="789"/>
      <c r="U7" s="789"/>
      <c r="V7" s="789"/>
      <c r="W7" s="789"/>
      <c r="X7" s="789"/>
      <c r="Y7" s="789"/>
      <c r="Z7" s="789"/>
      <c r="AA7" s="789"/>
      <c r="AB7" s="789"/>
      <c r="AC7" s="789"/>
      <c r="AD7" s="789"/>
      <c r="AE7" s="790"/>
      <c r="AF7" s="791">
        <v>934</v>
      </c>
      <c r="AG7" s="792"/>
      <c r="AH7" s="792"/>
      <c r="AI7" s="792"/>
      <c r="AJ7" s="793"/>
      <c r="AK7" s="794"/>
      <c r="AL7" s="795"/>
      <c r="AM7" s="795"/>
      <c r="AN7" s="795"/>
      <c r="AO7" s="795"/>
      <c r="AP7" s="795"/>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591</v>
      </c>
      <c r="BT7" s="783"/>
      <c r="BU7" s="783"/>
      <c r="BV7" s="783"/>
      <c r="BW7" s="783"/>
      <c r="BX7" s="783"/>
      <c r="BY7" s="783"/>
      <c r="BZ7" s="783"/>
      <c r="CA7" s="783"/>
      <c r="CB7" s="783"/>
      <c r="CC7" s="783"/>
      <c r="CD7" s="783"/>
      <c r="CE7" s="783"/>
      <c r="CF7" s="783"/>
      <c r="CG7" s="798"/>
      <c r="CH7" s="779">
        <v>10</v>
      </c>
      <c r="CI7" s="780"/>
      <c r="CJ7" s="780"/>
      <c r="CK7" s="780"/>
      <c r="CL7" s="781"/>
      <c r="CM7" s="779">
        <v>193</v>
      </c>
      <c r="CN7" s="780"/>
      <c r="CO7" s="780"/>
      <c r="CP7" s="780"/>
      <c r="CQ7" s="781"/>
      <c r="CR7" s="779">
        <v>45</v>
      </c>
      <c r="CS7" s="780"/>
      <c r="CT7" s="780"/>
      <c r="CU7" s="780"/>
      <c r="CV7" s="781"/>
      <c r="CW7" s="779" t="s">
        <v>592</v>
      </c>
      <c r="CX7" s="780"/>
      <c r="CY7" s="780"/>
      <c r="CZ7" s="780"/>
      <c r="DA7" s="781"/>
      <c r="DB7" s="779" t="s">
        <v>592</v>
      </c>
      <c r="DC7" s="780"/>
      <c r="DD7" s="780"/>
      <c r="DE7" s="780"/>
      <c r="DF7" s="781"/>
      <c r="DG7" s="779" t="s">
        <v>592</v>
      </c>
      <c r="DH7" s="780"/>
      <c r="DI7" s="780"/>
      <c r="DJ7" s="780"/>
      <c r="DK7" s="781"/>
      <c r="DL7" s="779" t="s">
        <v>592</v>
      </c>
      <c r="DM7" s="780"/>
      <c r="DN7" s="780"/>
      <c r="DO7" s="780"/>
      <c r="DP7" s="781"/>
      <c r="DQ7" s="779" t="s">
        <v>592</v>
      </c>
      <c r="DR7" s="780"/>
      <c r="DS7" s="780"/>
      <c r="DT7" s="780"/>
      <c r="DU7" s="781"/>
      <c r="DV7" s="782"/>
      <c r="DW7" s="783"/>
      <c r="DX7" s="783"/>
      <c r="DY7" s="783"/>
      <c r="DZ7" s="784"/>
      <c r="EA7" s="234"/>
    </row>
    <row r="8" spans="1:131" s="235" customFormat="1" ht="26.25" customHeight="1" x14ac:dyDescent="0.15">
      <c r="A8" s="238">
        <v>2</v>
      </c>
      <c r="B8" s="816" t="s">
        <v>396</v>
      </c>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v>17</v>
      </c>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398</v>
      </c>
      <c r="B23" s="825" t="s">
        <v>399</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951</v>
      </c>
      <c r="AG23" s="829"/>
      <c r="AH23" s="829"/>
      <c r="AI23" s="829"/>
      <c r="AJ23" s="832"/>
      <c r="AK23" s="833"/>
      <c r="AL23" s="834"/>
      <c r="AM23" s="834"/>
      <c r="AN23" s="834"/>
      <c r="AO23" s="834"/>
      <c r="AP23" s="829"/>
      <c r="AQ23" s="829"/>
      <c r="AR23" s="829"/>
      <c r="AS23" s="829"/>
      <c r="AT23" s="829"/>
      <c r="AU23" s="845"/>
      <c r="AV23" s="845"/>
      <c r="AW23" s="845"/>
      <c r="AX23" s="845"/>
      <c r="AY23" s="846"/>
      <c r="AZ23" s="847" t="s">
        <v>252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378</v>
      </c>
      <c r="B26" s="764"/>
      <c r="C26" s="764"/>
      <c r="D26" s="764"/>
      <c r="E26" s="764"/>
      <c r="F26" s="764"/>
      <c r="G26" s="764"/>
      <c r="H26" s="764"/>
      <c r="I26" s="764"/>
      <c r="J26" s="764"/>
      <c r="K26" s="764"/>
      <c r="L26" s="764"/>
      <c r="M26" s="764"/>
      <c r="N26" s="764"/>
      <c r="O26" s="764"/>
      <c r="P26" s="765"/>
      <c r="Q26" s="769" t="s">
        <v>402</v>
      </c>
      <c r="R26" s="770"/>
      <c r="S26" s="770"/>
      <c r="T26" s="770"/>
      <c r="U26" s="771"/>
      <c r="V26" s="769" t="s">
        <v>403</v>
      </c>
      <c r="W26" s="770"/>
      <c r="X26" s="770"/>
      <c r="Y26" s="770"/>
      <c r="Z26" s="771"/>
      <c r="AA26" s="769" t="s">
        <v>404</v>
      </c>
      <c r="AB26" s="770"/>
      <c r="AC26" s="770"/>
      <c r="AD26" s="770"/>
      <c r="AE26" s="770"/>
      <c r="AF26" s="850" t="s">
        <v>405</v>
      </c>
      <c r="AG26" s="851"/>
      <c r="AH26" s="851"/>
      <c r="AI26" s="851"/>
      <c r="AJ26" s="852"/>
      <c r="AK26" s="770" t="s">
        <v>406</v>
      </c>
      <c r="AL26" s="770"/>
      <c r="AM26" s="770"/>
      <c r="AN26" s="770"/>
      <c r="AO26" s="771"/>
      <c r="AP26" s="769" t="s">
        <v>407</v>
      </c>
      <c r="AQ26" s="770"/>
      <c r="AR26" s="770"/>
      <c r="AS26" s="770"/>
      <c r="AT26" s="771"/>
      <c r="AU26" s="769" t="s">
        <v>408</v>
      </c>
      <c r="AV26" s="770"/>
      <c r="AW26" s="770"/>
      <c r="AX26" s="770"/>
      <c r="AY26" s="771"/>
      <c r="AZ26" s="769" t="s">
        <v>409</v>
      </c>
      <c r="BA26" s="770"/>
      <c r="BB26" s="770"/>
      <c r="BC26" s="770"/>
      <c r="BD26" s="771"/>
      <c r="BE26" s="769" t="s">
        <v>385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410</v>
      </c>
      <c r="C28" s="786"/>
      <c r="D28" s="786"/>
      <c r="E28" s="786"/>
      <c r="F28" s="786"/>
      <c r="G28" s="786"/>
      <c r="H28" s="786"/>
      <c r="I28" s="786"/>
      <c r="J28" s="786"/>
      <c r="K28" s="786"/>
      <c r="L28" s="786"/>
      <c r="M28" s="786"/>
      <c r="N28" s="786"/>
      <c r="O28" s="786"/>
      <c r="P28" s="787"/>
      <c r="Q28" s="858"/>
      <c r="R28" s="859"/>
      <c r="S28" s="859"/>
      <c r="T28" s="859"/>
      <c r="U28" s="859"/>
      <c r="V28" s="859"/>
      <c r="W28" s="859"/>
      <c r="X28" s="859"/>
      <c r="Y28" s="859"/>
      <c r="Z28" s="859"/>
      <c r="AA28" s="859"/>
      <c r="AB28" s="859"/>
      <c r="AC28" s="859"/>
      <c r="AD28" s="859"/>
      <c r="AE28" s="860"/>
      <c r="AF28" s="861">
        <v>56</v>
      </c>
      <c r="AG28" s="859"/>
      <c r="AH28" s="859"/>
      <c r="AI28" s="859"/>
      <c r="AJ28" s="862"/>
      <c r="AK28" s="863"/>
      <c r="AL28" s="864"/>
      <c r="AM28" s="864"/>
      <c r="AN28" s="864"/>
      <c r="AO28" s="864"/>
      <c r="AP28" s="864"/>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411</v>
      </c>
      <c r="C29" s="817"/>
      <c r="D29" s="817"/>
      <c r="E29" s="817"/>
      <c r="F29" s="817"/>
      <c r="G29" s="817"/>
      <c r="H29" s="817"/>
      <c r="I29" s="817"/>
      <c r="J29" s="817"/>
      <c r="K29" s="817"/>
      <c r="L29" s="817"/>
      <c r="M29" s="817"/>
      <c r="N29" s="817"/>
      <c r="O29" s="817"/>
      <c r="P29" s="818"/>
      <c r="Q29" s="819"/>
      <c r="R29" s="820"/>
      <c r="S29" s="820"/>
      <c r="T29" s="820"/>
      <c r="U29" s="820"/>
      <c r="V29" s="820"/>
      <c r="W29" s="820"/>
      <c r="X29" s="820"/>
      <c r="Y29" s="820"/>
      <c r="Z29" s="820"/>
      <c r="AA29" s="820"/>
      <c r="AB29" s="820"/>
      <c r="AC29" s="820"/>
      <c r="AD29" s="820"/>
      <c r="AE29" s="821"/>
      <c r="AF29" s="822">
        <v>69</v>
      </c>
      <c r="AG29" s="823"/>
      <c r="AH29" s="823"/>
      <c r="AI29" s="823"/>
      <c r="AJ29" s="824"/>
      <c r="AK29" s="870"/>
      <c r="AL29" s="866"/>
      <c r="AM29" s="866"/>
      <c r="AN29" s="866"/>
      <c r="AO29" s="866"/>
      <c r="AP29" s="866"/>
      <c r="AQ29" s="866"/>
      <c r="AR29" s="866"/>
      <c r="AS29" s="866"/>
      <c r="AT29" s="866"/>
      <c r="AU29" s="866"/>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412</v>
      </c>
      <c r="C30" s="817"/>
      <c r="D30" s="817"/>
      <c r="E30" s="817"/>
      <c r="F30" s="817"/>
      <c r="G30" s="817"/>
      <c r="H30" s="817"/>
      <c r="I30" s="817"/>
      <c r="J30" s="817"/>
      <c r="K30" s="817"/>
      <c r="L30" s="817"/>
      <c r="M30" s="817"/>
      <c r="N30" s="817"/>
      <c r="O30" s="817"/>
      <c r="P30" s="818"/>
      <c r="Q30" s="819"/>
      <c r="R30" s="820"/>
      <c r="S30" s="820"/>
      <c r="T30" s="820"/>
      <c r="U30" s="820"/>
      <c r="V30" s="820"/>
      <c r="W30" s="820"/>
      <c r="X30" s="820"/>
      <c r="Y30" s="820"/>
      <c r="Z30" s="820"/>
      <c r="AA30" s="820"/>
      <c r="AB30" s="820"/>
      <c r="AC30" s="820"/>
      <c r="AD30" s="820"/>
      <c r="AE30" s="821"/>
      <c r="AF30" s="822">
        <v>3</v>
      </c>
      <c r="AG30" s="823"/>
      <c r="AH30" s="823"/>
      <c r="AI30" s="823"/>
      <c r="AJ30" s="824"/>
      <c r="AK30" s="870"/>
      <c r="AL30" s="866"/>
      <c r="AM30" s="866"/>
      <c r="AN30" s="866"/>
      <c r="AO30" s="866"/>
      <c r="AP30" s="866"/>
      <c r="AQ30" s="866"/>
      <c r="AR30" s="866"/>
      <c r="AS30" s="866"/>
      <c r="AT30" s="866"/>
      <c r="AU30" s="866"/>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413</v>
      </c>
      <c r="C31" s="817"/>
      <c r="D31" s="817"/>
      <c r="E31" s="817"/>
      <c r="F31" s="817"/>
      <c r="G31" s="817"/>
      <c r="H31" s="817"/>
      <c r="I31" s="817"/>
      <c r="J31" s="817"/>
      <c r="K31" s="817"/>
      <c r="L31" s="817"/>
      <c r="M31" s="817"/>
      <c r="N31" s="817"/>
      <c r="O31" s="817"/>
      <c r="P31" s="818"/>
      <c r="Q31" s="819"/>
      <c r="R31" s="820"/>
      <c r="S31" s="820"/>
      <c r="T31" s="820"/>
      <c r="U31" s="820"/>
      <c r="V31" s="820"/>
      <c r="W31" s="820"/>
      <c r="X31" s="820"/>
      <c r="Y31" s="820"/>
      <c r="Z31" s="820"/>
      <c r="AA31" s="820"/>
      <c r="AB31" s="820"/>
      <c r="AC31" s="820"/>
      <c r="AD31" s="820"/>
      <c r="AE31" s="821"/>
      <c r="AF31" s="822">
        <v>233</v>
      </c>
      <c r="AG31" s="823"/>
      <c r="AH31" s="823"/>
      <c r="AI31" s="823"/>
      <c r="AJ31" s="824"/>
      <c r="AK31" s="870"/>
      <c r="AL31" s="866"/>
      <c r="AM31" s="866"/>
      <c r="AN31" s="866"/>
      <c r="AO31" s="866"/>
      <c r="AP31" s="866"/>
      <c r="AQ31" s="866"/>
      <c r="AR31" s="866"/>
      <c r="AS31" s="866"/>
      <c r="AT31" s="866"/>
      <c r="AU31" s="866"/>
      <c r="AV31" s="866"/>
      <c r="AW31" s="866"/>
      <c r="AX31" s="866"/>
      <c r="AY31" s="866"/>
      <c r="AZ31" s="867"/>
      <c r="BA31" s="867"/>
      <c r="BB31" s="867"/>
      <c r="BC31" s="867"/>
      <c r="BD31" s="867"/>
      <c r="BE31" s="868" t="s">
        <v>414</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415</v>
      </c>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v>19</v>
      </c>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t="s">
        <v>416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417</v>
      </c>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v>101</v>
      </c>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t="s">
        <v>418</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419</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398</v>
      </c>
      <c r="B63" s="825" t="s">
        <v>420</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481</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421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423</v>
      </c>
      <c r="B66" s="764"/>
      <c r="C66" s="764"/>
      <c r="D66" s="764"/>
      <c r="E66" s="764"/>
      <c r="F66" s="764"/>
      <c r="G66" s="764"/>
      <c r="H66" s="764"/>
      <c r="I66" s="764"/>
      <c r="J66" s="764"/>
      <c r="K66" s="764"/>
      <c r="L66" s="764"/>
      <c r="M66" s="764"/>
      <c r="N66" s="764"/>
      <c r="O66" s="764"/>
      <c r="P66" s="765"/>
      <c r="Q66" s="769" t="s">
        <v>424</v>
      </c>
      <c r="R66" s="770"/>
      <c r="S66" s="770"/>
      <c r="T66" s="770"/>
      <c r="U66" s="771"/>
      <c r="V66" s="769" t="s">
        <v>403</v>
      </c>
      <c r="W66" s="770"/>
      <c r="X66" s="770"/>
      <c r="Y66" s="770"/>
      <c r="Z66" s="771"/>
      <c r="AA66" s="769" t="s">
        <v>404</v>
      </c>
      <c r="AB66" s="770"/>
      <c r="AC66" s="770"/>
      <c r="AD66" s="770"/>
      <c r="AE66" s="771"/>
      <c r="AF66" s="890" t="s">
        <v>425</v>
      </c>
      <c r="AG66" s="851"/>
      <c r="AH66" s="851"/>
      <c r="AI66" s="851"/>
      <c r="AJ66" s="891"/>
      <c r="AK66" s="769" t="s">
        <v>426</v>
      </c>
      <c r="AL66" s="764"/>
      <c r="AM66" s="764"/>
      <c r="AN66" s="764"/>
      <c r="AO66" s="765"/>
      <c r="AP66" s="769" t="s">
        <v>427</v>
      </c>
      <c r="AQ66" s="770"/>
      <c r="AR66" s="770"/>
      <c r="AS66" s="770"/>
      <c r="AT66" s="771"/>
      <c r="AU66" s="769" t="s">
        <v>428</v>
      </c>
      <c r="AV66" s="770"/>
      <c r="AW66" s="770"/>
      <c r="AX66" s="770"/>
      <c r="AY66" s="771"/>
      <c r="AZ66" s="769" t="s">
        <v>385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581</v>
      </c>
      <c r="C68" s="906"/>
      <c r="D68" s="906"/>
      <c r="E68" s="906"/>
      <c r="F68" s="906"/>
      <c r="G68" s="906"/>
      <c r="H68" s="906"/>
      <c r="I68" s="906"/>
      <c r="J68" s="906"/>
      <c r="K68" s="906"/>
      <c r="L68" s="906"/>
      <c r="M68" s="906"/>
      <c r="N68" s="906"/>
      <c r="O68" s="906"/>
      <c r="P68" s="907"/>
      <c r="Q68" s="908">
        <v>7703</v>
      </c>
      <c r="R68" s="902"/>
      <c r="S68" s="902"/>
      <c r="T68" s="902"/>
      <c r="U68" s="902"/>
      <c r="V68" s="902">
        <v>7520</v>
      </c>
      <c r="W68" s="902"/>
      <c r="X68" s="902"/>
      <c r="Y68" s="902"/>
      <c r="Z68" s="902"/>
      <c r="AA68" s="902">
        <v>182</v>
      </c>
      <c r="AB68" s="902"/>
      <c r="AC68" s="902"/>
      <c r="AD68" s="902"/>
      <c r="AE68" s="902"/>
      <c r="AF68" s="902">
        <v>182</v>
      </c>
      <c r="AG68" s="902"/>
      <c r="AH68" s="902"/>
      <c r="AI68" s="902"/>
      <c r="AJ68" s="902"/>
      <c r="AK68" s="902">
        <v>11</v>
      </c>
      <c r="AL68" s="902"/>
      <c r="AM68" s="902"/>
      <c r="AN68" s="902"/>
      <c r="AO68" s="902"/>
      <c r="AP68" s="902" t="s">
        <v>582</v>
      </c>
      <c r="AQ68" s="902"/>
      <c r="AR68" s="902"/>
      <c r="AS68" s="902"/>
      <c r="AT68" s="902"/>
      <c r="AU68" s="902"/>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583</v>
      </c>
      <c r="C69" s="910"/>
      <c r="D69" s="910"/>
      <c r="E69" s="910"/>
      <c r="F69" s="910"/>
      <c r="G69" s="910"/>
      <c r="H69" s="910"/>
      <c r="I69" s="910"/>
      <c r="J69" s="910"/>
      <c r="K69" s="910"/>
      <c r="L69" s="910"/>
      <c r="M69" s="910"/>
      <c r="N69" s="910"/>
      <c r="O69" s="910"/>
      <c r="P69" s="911"/>
      <c r="Q69" s="912">
        <v>25</v>
      </c>
      <c r="R69" s="866"/>
      <c r="S69" s="866"/>
      <c r="T69" s="866"/>
      <c r="U69" s="866"/>
      <c r="V69" s="866">
        <v>20</v>
      </c>
      <c r="W69" s="866"/>
      <c r="X69" s="866"/>
      <c r="Y69" s="866"/>
      <c r="Z69" s="866"/>
      <c r="AA69" s="866">
        <v>5</v>
      </c>
      <c r="AB69" s="866"/>
      <c r="AC69" s="866"/>
      <c r="AD69" s="866"/>
      <c r="AE69" s="866"/>
      <c r="AF69" s="866">
        <v>5</v>
      </c>
      <c r="AG69" s="866"/>
      <c r="AH69" s="866"/>
      <c r="AI69" s="866"/>
      <c r="AJ69" s="866"/>
      <c r="AK69" s="866">
        <v>7</v>
      </c>
      <c r="AL69" s="866"/>
      <c r="AM69" s="866"/>
      <c r="AN69" s="866"/>
      <c r="AO69" s="866"/>
      <c r="AP69" s="866" t="s">
        <v>582</v>
      </c>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584</v>
      </c>
      <c r="C70" s="910"/>
      <c r="D70" s="910"/>
      <c r="E70" s="910"/>
      <c r="F70" s="910"/>
      <c r="G70" s="910"/>
      <c r="H70" s="910"/>
      <c r="I70" s="910"/>
      <c r="J70" s="910"/>
      <c r="K70" s="910"/>
      <c r="L70" s="910"/>
      <c r="M70" s="910"/>
      <c r="N70" s="910"/>
      <c r="O70" s="910"/>
      <c r="P70" s="911"/>
      <c r="Q70" s="912">
        <v>181</v>
      </c>
      <c r="R70" s="866"/>
      <c r="S70" s="866"/>
      <c r="T70" s="866"/>
      <c r="U70" s="866"/>
      <c r="V70" s="866">
        <v>172</v>
      </c>
      <c r="W70" s="866"/>
      <c r="X70" s="866"/>
      <c r="Y70" s="866"/>
      <c r="Z70" s="866"/>
      <c r="AA70" s="866">
        <v>9</v>
      </c>
      <c r="AB70" s="866"/>
      <c r="AC70" s="866"/>
      <c r="AD70" s="866"/>
      <c r="AE70" s="866"/>
      <c r="AF70" s="866">
        <v>9</v>
      </c>
      <c r="AG70" s="866"/>
      <c r="AH70" s="866"/>
      <c r="AI70" s="866"/>
      <c r="AJ70" s="866"/>
      <c r="AK70" s="866">
        <v>61</v>
      </c>
      <c r="AL70" s="866"/>
      <c r="AM70" s="866"/>
      <c r="AN70" s="866"/>
      <c r="AO70" s="866"/>
      <c r="AP70" s="866" t="s">
        <v>582</v>
      </c>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585</v>
      </c>
      <c r="C71" s="910"/>
      <c r="D71" s="910"/>
      <c r="E71" s="910"/>
      <c r="F71" s="910"/>
      <c r="G71" s="910"/>
      <c r="H71" s="910"/>
      <c r="I71" s="910"/>
      <c r="J71" s="910"/>
      <c r="K71" s="910"/>
      <c r="L71" s="910"/>
      <c r="M71" s="910"/>
      <c r="N71" s="910"/>
      <c r="O71" s="910"/>
      <c r="P71" s="911"/>
      <c r="Q71" s="912">
        <v>230672</v>
      </c>
      <c r="R71" s="866"/>
      <c r="S71" s="866"/>
      <c r="T71" s="866"/>
      <c r="U71" s="866"/>
      <c r="V71" s="866">
        <v>226071</v>
      </c>
      <c r="W71" s="866"/>
      <c r="X71" s="866"/>
      <c r="Y71" s="866"/>
      <c r="Z71" s="866"/>
      <c r="AA71" s="866">
        <v>4601</v>
      </c>
      <c r="AB71" s="866"/>
      <c r="AC71" s="866"/>
      <c r="AD71" s="866"/>
      <c r="AE71" s="866"/>
      <c r="AF71" s="866">
        <v>4601</v>
      </c>
      <c r="AG71" s="866"/>
      <c r="AH71" s="866"/>
      <c r="AI71" s="866"/>
      <c r="AJ71" s="866"/>
      <c r="AK71" s="866">
        <v>2777</v>
      </c>
      <c r="AL71" s="866"/>
      <c r="AM71" s="866"/>
      <c r="AN71" s="866"/>
      <c r="AO71" s="866"/>
      <c r="AP71" s="866" t="s">
        <v>582</v>
      </c>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586</v>
      </c>
      <c r="C72" s="910"/>
      <c r="D72" s="910"/>
      <c r="E72" s="910"/>
      <c r="F72" s="910"/>
      <c r="G72" s="910"/>
      <c r="H72" s="910"/>
      <c r="I72" s="910"/>
      <c r="J72" s="910"/>
      <c r="K72" s="910"/>
      <c r="L72" s="910"/>
      <c r="M72" s="910"/>
      <c r="N72" s="910"/>
      <c r="O72" s="910"/>
      <c r="P72" s="911"/>
      <c r="Q72" s="912">
        <v>3355</v>
      </c>
      <c r="R72" s="866"/>
      <c r="S72" s="866"/>
      <c r="T72" s="866"/>
      <c r="U72" s="866"/>
      <c r="V72" s="866">
        <v>3164</v>
      </c>
      <c r="W72" s="866"/>
      <c r="X72" s="866"/>
      <c r="Y72" s="866"/>
      <c r="Z72" s="866"/>
      <c r="AA72" s="866">
        <v>191</v>
      </c>
      <c r="AB72" s="866"/>
      <c r="AC72" s="866"/>
      <c r="AD72" s="866"/>
      <c r="AE72" s="866"/>
      <c r="AF72" s="866">
        <v>174</v>
      </c>
      <c r="AG72" s="866"/>
      <c r="AH72" s="866"/>
      <c r="AI72" s="866"/>
      <c r="AJ72" s="866"/>
      <c r="AK72" s="866" t="s">
        <v>582</v>
      </c>
      <c r="AL72" s="866"/>
      <c r="AM72" s="866"/>
      <c r="AN72" s="866"/>
      <c r="AO72" s="866"/>
      <c r="AP72" s="866">
        <v>1736</v>
      </c>
      <c r="AQ72" s="866"/>
      <c r="AR72" s="866"/>
      <c r="AS72" s="866"/>
      <c r="AT72" s="866"/>
      <c r="AU72" s="866">
        <v>195</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587</v>
      </c>
      <c r="C73" s="910"/>
      <c r="D73" s="910"/>
      <c r="E73" s="910"/>
      <c r="F73" s="910"/>
      <c r="G73" s="910"/>
      <c r="H73" s="910"/>
      <c r="I73" s="910"/>
      <c r="J73" s="910"/>
      <c r="K73" s="910"/>
      <c r="L73" s="910"/>
      <c r="M73" s="910"/>
      <c r="N73" s="910"/>
      <c r="O73" s="910"/>
      <c r="P73" s="911"/>
      <c r="Q73" s="912">
        <v>962</v>
      </c>
      <c r="R73" s="866"/>
      <c r="S73" s="866"/>
      <c r="T73" s="866"/>
      <c r="U73" s="866"/>
      <c r="V73" s="866">
        <v>841</v>
      </c>
      <c r="W73" s="866"/>
      <c r="X73" s="866"/>
      <c r="Y73" s="866"/>
      <c r="Z73" s="866"/>
      <c r="AA73" s="866">
        <v>122</v>
      </c>
      <c r="AB73" s="866"/>
      <c r="AC73" s="866"/>
      <c r="AD73" s="866"/>
      <c r="AE73" s="866"/>
      <c r="AF73" s="866">
        <v>122</v>
      </c>
      <c r="AG73" s="866"/>
      <c r="AH73" s="866"/>
      <c r="AI73" s="866"/>
      <c r="AJ73" s="866"/>
      <c r="AK73" s="866" t="s">
        <v>582</v>
      </c>
      <c r="AL73" s="866"/>
      <c r="AM73" s="866"/>
      <c r="AN73" s="866"/>
      <c r="AO73" s="866"/>
      <c r="AP73" s="866">
        <v>929</v>
      </c>
      <c r="AQ73" s="866"/>
      <c r="AR73" s="866"/>
      <c r="AS73" s="866"/>
      <c r="AT73" s="866"/>
      <c r="AU73" s="866">
        <v>71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588</v>
      </c>
      <c r="C74" s="910"/>
      <c r="D74" s="910"/>
      <c r="E74" s="910"/>
      <c r="F74" s="910"/>
      <c r="G74" s="910"/>
      <c r="H74" s="910"/>
      <c r="I74" s="910"/>
      <c r="J74" s="910"/>
      <c r="K74" s="910"/>
      <c r="L74" s="910"/>
      <c r="M74" s="910"/>
      <c r="N74" s="910"/>
      <c r="O74" s="910"/>
      <c r="P74" s="911"/>
      <c r="Q74" s="912">
        <v>3</v>
      </c>
      <c r="R74" s="866"/>
      <c r="S74" s="866"/>
      <c r="T74" s="866"/>
      <c r="U74" s="866"/>
      <c r="V74" s="866">
        <v>2</v>
      </c>
      <c r="W74" s="866"/>
      <c r="X74" s="866"/>
      <c r="Y74" s="866"/>
      <c r="Z74" s="866"/>
      <c r="AA74" s="866">
        <v>1</v>
      </c>
      <c r="AB74" s="866"/>
      <c r="AC74" s="866"/>
      <c r="AD74" s="866"/>
      <c r="AE74" s="866"/>
      <c r="AF74" s="866">
        <v>1</v>
      </c>
      <c r="AG74" s="866"/>
      <c r="AH74" s="866"/>
      <c r="AI74" s="866"/>
      <c r="AJ74" s="866"/>
      <c r="AK74" s="866" t="s">
        <v>582</v>
      </c>
      <c r="AL74" s="866"/>
      <c r="AM74" s="866"/>
      <c r="AN74" s="866"/>
      <c r="AO74" s="866"/>
      <c r="AP74" s="866" t="s">
        <v>582</v>
      </c>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589</v>
      </c>
      <c r="C75" s="910"/>
      <c r="D75" s="910"/>
      <c r="E75" s="910"/>
      <c r="F75" s="910"/>
      <c r="G75" s="910"/>
      <c r="H75" s="910"/>
      <c r="I75" s="910"/>
      <c r="J75" s="910"/>
      <c r="K75" s="910"/>
      <c r="L75" s="910"/>
      <c r="M75" s="910"/>
      <c r="N75" s="910"/>
      <c r="O75" s="910"/>
      <c r="P75" s="911"/>
      <c r="Q75" s="913">
        <v>16</v>
      </c>
      <c r="R75" s="914"/>
      <c r="S75" s="914"/>
      <c r="T75" s="914"/>
      <c r="U75" s="870"/>
      <c r="V75" s="915">
        <v>13</v>
      </c>
      <c r="W75" s="914"/>
      <c r="X75" s="914"/>
      <c r="Y75" s="914"/>
      <c r="Z75" s="870"/>
      <c r="AA75" s="915">
        <v>3</v>
      </c>
      <c r="AB75" s="914"/>
      <c r="AC75" s="914"/>
      <c r="AD75" s="914"/>
      <c r="AE75" s="870"/>
      <c r="AF75" s="915">
        <v>3</v>
      </c>
      <c r="AG75" s="914"/>
      <c r="AH75" s="914"/>
      <c r="AI75" s="914"/>
      <c r="AJ75" s="870"/>
      <c r="AK75" s="915" t="s">
        <v>582</v>
      </c>
      <c r="AL75" s="914"/>
      <c r="AM75" s="914"/>
      <c r="AN75" s="914"/>
      <c r="AO75" s="870"/>
      <c r="AP75" s="915" t="s">
        <v>582</v>
      </c>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590</v>
      </c>
      <c r="C76" s="910"/>
      <c r="D76" s="910"/>
      <c r="E76" s="910"/>
      <c r="F76" s="910"/>
      <c r="G76" s="910"/>
      <c r="H76" s="910"/>
      <c r="I76" s="910"/>
      <c r="J76" s="910"/>
      <c r="K76" s="910"/>
      <c r="L76" s="910"/>
      <c r="M76" s="910"/>
      <c r="N76" s="910"/>
      <c r="O76" s="910"/>
      <c r="P76" s="911"/>
      <c r="Q76" s="913">
        <v>245</v>
      </c>
      <c r="R76" s="914"/>
      <c r="S76" s="914"/>
      <c r="T76" s="914"/>
      <c r="U76" s="870"/>
      <c r="V76" s="915">
        <v>218</v>
      </c>
      <c r="W76" s="914"/>
      <c r="X76" s="914"/>
      <c r="Y76" s="914"/>
      <c r="Z76" s="870"/>
      <c r="AA76" s="915">
        <v>27</v>
      </c>
      <c r="AB76" s="914"/>
      <c r="AC76" s="914"/>
      <c r="AD76" s="914"/>
      <c r="AE76" s="870"/>
      <c r="AF76" s="915">
        <v>27</v>
      </c>
      <c r="AG76" s="914"/>
      <c r="AH76" s="914"/>
      <c r="AI76" s="914"/>
      <c r="AJ76" s="870"/>
      <c r="AK76" s="915">
        <v>30</v>
      </c>
      <c r="AL76" s="914"/>
      <c r="AM76" s="914"/>
      <c r="AN76" s="914"/>
      <c r="AO76" s="870"/>
      <c r="AP76" s="915" t="s">
        <v>582</v>
      </c>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398</v>
      </c>
      <c r="B88" s="825" t="s">
        <v>429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825" t="s">
        <v>430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438</v>
      </c>
      <c r="AB109" s="929"/>
      <c r="AC109" s="929"/>
      <c r="AD109" s="929"/>
      <c r="AE109" s="930"/>
      <c r="AF109" s="928" t="s">
        <v>439</v>
      </c>
      <c r="AG109" s="929"/>
      <c r="AH109" s="929"/>
      <c r="AI109" s="929"/>
      <c r="AJ109" s="930"/>
      <c r="AK109" s="928" t="s">
        <v>315</v>
      </c>
      <c r="AL109" s="929"/>
      <c r="AM109" s="929"/>
      <c r="AN109" s="929"/>
      <c r="AO109" s="930"/>
      <c r="AP109" s="928" t="s">
        <v>440</v>
      </c>
      <c r="AQ109" s="929"/>
      <c r="AR109" s="929"/>
      <c r="AS109" s="929"/>
      <c r="AT109" s="931"/>
      <c r="AU109" s="948" t="s">
        <v>437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438</v>
      </c>
      <c r="BR109" s="929"/>
      <c r="BS109" s="929"/>
      <c r="BT109" s="929"/>
      <c r="BU109" s="930"/>
      <c r="BV109" s="928" t="s">
        <v>439</v>
      </c>
      <c r="BW109" s="929"/>
      <c r="BX109" s="929"/>
      <c r="BY109" s="929"/>
      <c r="BZ109" s="930"/>
      <c r="CA109" s="928" t="s">
        <v>315</v>
      </c>
      <c r="CB109" s="929"/>
      <c r="CC109" s="929"/>
      <c r="CD109" s="929"/>
      <c r="CE109" s="930"/>
      <c r="CF109" s="949" t="s">
        <v>440</v>
      </c>
      <c r="CG109" s="949"/>
      <c r="CH109" s="949"/>
      <c r="CI109" s="949"/>
      <c r="CJ109" s="949"/>
      <c r="CK109" s="928" t="s">
        <v>441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438</v>
      </c>
      <c r="DH109" s="929"/>
      <c r="DI109" s="929"/>
      <c r="DJ109" s="929"/>
      <c r="DK109" s="930"/>
      <c r="DL109" s="928" t="s">
        <v>439</v>
      </c>
      <c r="DM109" s="929"/>
      <c r="DN109" s="929"/>
      <c r="DO109" s="929"/>
      <c r="DP109" s="930"/>
      <c r="DQ109" s="928" t="s">
        <v>315</v>
      </c>
      <c r="DR109" s="929"/>
      <c r="DS109" s="929"/>
      <c r="DT109" s="929"/>
      <c r="DU109" s="930"/>
      <c r="DV109" s="928" t="s">
        <v>440</v>
      </c>
      <c r="DW109" s="929"/>
      <c r="DX109" s="929"/>
      <c r="DY109" s="929"/>
      <c r="DZ109" s="931"/>
    </row>
    <row r="110" spans="1:131" s="230" customFormat="1" ht="26.25" customHeight="1" x14ac:dyDescent="0.15">
      <c r="A110" s="932" t="s">
        <v>442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765476</v>
      </c>
      <c r="AB110" s="936"/>
      <c r="AC110" s="936"/>
      <c r="AD110" s="936"/>
      <c r="AE110" s="937"/>
      <c r="AF110" s="938">
        <v>750770</v>
      </c>
      <c r="AG110" s="936"/>
      <c r="AH110" s="936"/>
      <c r="AI110" s="936"/>
      <c r="AJ110" s="937"/>
      <c r="AK110" s="938">
        <v>783838</v>
      </c>
      <c r="AL110" s="936"/>
      <c r="AM110" s="936"/>
      <c r="AN110" s="936"/>
      <c r="AO110" s="937"/>
      <c r="AP110" s="939">
        <v>19.5</v>
      </c>
      <c r="AQ110" s="940"/>
      <c r="AR110" s="940"/>
      <c r="AS110" s="940"/>
      <c r="AT110" s="941"/>
      <c r="AU110" s="942" t="s">
        <v>74</v>
      </c>
      <c r="AV110" s="943"/>
      <c r="AW110" s="943"/>
      <c r="AX110" s="943"/>
      <c r="AY110" s="943"/>
      <c r="AZ110" s="965" t="s">
        <v>443</v>
      </c>
      <c r="BA110" s="933"/>
      <c r="BB110" s="933"/>
      <c r="BC110" s="933"/>
      <c r="BD110" s="933"/>
      <c r="BE110" s="933"/>
      <c r="BF110" s="933"/>
      <c r="BG110" s="933"/>
      <c r="BH110" s="933"/>
      <c r="BI110" s="933"/>
      <c r="BJ110" s="933"/>
      <c r="BK110" s="933"/>
      <c r="BL110" s="933"/>
      <c r="BM110" s="933"/>
      <c r="BN110" s="933"/>
      <c r="BO110" s="933"/>
      <c r="BP110" s="934"/>
      <c r="BQ110" s="966">
        <v>7279498</v>
      </c>
      <c r="BR110" s="967"/>
      <c r="BS110" s="967"/>
      <c r="BT110" s="967"/>
      <c r="BU110" s="967"/>
      <c r="BV110" s="967">
        <v>7136973</v>
      </c>
      <c r="BW110" s="967"/>
      <c r="BX110" s="967"/>
      <c r="BY110" s="967"/>
      <c r="BZ110" s="967"/>
      <c r="CA110" s="967">
        <v>6900595</v>
      </c>
      <c r="CB110" s="967"/>
      <c r="CC110" s="967"/>
      <c r="CD110" s="967"/>
      <c r="CE110" s="967"/>
      <c r="CF110" s="980">
        <v>171.4</v>
      </c>
      <c r="CG110" s="981"/>
      <c r="CH110" s="981"/>
      <c r="CI110" s="981"/>
      <c r="CJ110" s="981"/>
      <c r="CK110" s="982" t="s">
        <v>444</v>
      </c>
      <c r="CL110" s="983"/>
      <c r="CM110" s="965" t="s">
        <v>445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252</v>
      </c>
      <c r="DH110" s="967"/>
      <c r="DI110" s="967"/>
      <c r="DJ110" s="967"/>
      <c r="DK110" s="967"/>
      <c r="DL110" s="967" t="s">
        <v>252</v>
      </c>
      <c r="DM110" s="967"/>
      <c r="DN110" s="967"/>
      <c r="DO110" s="967"/>
      <c r="DP110" s="967"/>
      <c r="DQ110" s="967" t="s">
        <v>252</v>
      </c>
      <c r="DR110" s="967"/>
      <c r="DS110" s="967"/>
      <c r="DT110" s="967"/>
      <c r="DU110" s="967"/>
      <c r="DV110" s="968" t="s">
        <v>252</v>
      </c>
      <c r="DW110" s="968"/>
      <c r="DX110" s="968"/>
      <c r="DY110" s="968"/>
      <c r="DZ110" s="969"/>
    </row>
    <row r="111" spans="1:131" s="230" customFormat="1" ht="26.25" customHeight="1" x14ac:dyDescent="0.15">
      <c r="A111" s="970" t="s">
        <v>446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421</v>
      </c>
      <c r="AB111" s="974"/>
      <c r="AC111" s="974"/>
      <c r="AD111" s="974"/>
      <c r="AE111" s="975"/>
      <c r="AF111" s="976" t="s">
        <v>252</v>
      </c>
      <c r="AG111" s="974"/>
      <c r="AH111" s="974"/>
      <c r="AI111" s="974"/>
      <c r="AJ111" s="975"/>
      <c r="AK111" s="976" t="s">
        <v>421</v>
      </c>
      <c r="AL111" s="974"/>
      <c r="AM111" s="974"/>
      <c r="AN111" s="974"/>
      <c r="AO111" s="975"/>
      <c r="AP111" s="977" t="s">
        <v>421</v>
      </c>
      <c r="AQ111" s="978"/>
      <c r="AR111" s="978"/>
      <c r="AS111" s="978"/>
      <c r="AT111" s="979"/>
      <c r="AU111" s="944"/>
      <c r="AV111" s="945"/>
      <c r="AW111" s="945"/>
      <c r="AX111" s="945"/>
      <c r="AY111" s="945"/>
      <c r="AZ111" s="958" t="s">
        <v>447</v>
      </c>
      <c r="BA111" s="959"/>
      <c r="BB111" s="959"/>
      <c r="BC111" s="959"/>
      <c r="BD111" s="959"/>
      <c r="BE111" s="959"/>
      <c r="BF111" s="959"/>
      <c r="BG111" s="959"/>
      <c r="BH111" s="959"/>
      <c r="BI111" s="959"/>
      <c r="BJ111" s="959"/>
      <c r="BK111" s="959"/>
      <c r="BL111" s="959"/>
      <c r="BM111" s="959"/>
      <c r="BN111" s="959"/>
      <c r="BO111" s="959"/>
      <c r="BP111" s="960"/>
      <c r="BQ111" s="961" t="s">
        <v>421</v>
      </c>
      <c r="BR111" s="962"/>
      <c r="BS111" s="962"/>
      <c r="BT111" s="962"/>
      <c r="BU111" s="962"/>
      <c r="BV111" s="962" t="s">
        <v>448</v>
      </c>
      <c r="BW111" s="962"/>
      <c r="BX111" s="962"/>
      <c r="BY111" s="962"/>
      <c r="BZ111" s="962"/>
      <c r="CA111" s="962" t="s">
        <v>421</v>
      </c>
      <c r="CB111" s="962"/>
      <c r="CC111" s="962"/>
      <c r="CD111" s="962"/>
      <c r="CE111" s="962"/>
      <c r="CF111" s="956" t="s">
        <v>448</v>
      </c>
      <c r="CG111" s="957"/>
      <c r="CH111" s="957"/>
      <c r="CI111" s="957"/>
      <c r="CJ111" s="957"/>
      <c r="CK111" s="984"/>
      <c r="CL111" s="985"/>
      <c r="CM111" s="958" t="s">
        <v>449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448</v>
      </c>
      <c r="DH111" s="962"/>
      <c r="DI111" s="962"/>
      <c r="DJ111" s="962"/>
      <c r="DK111" s="962"/>
      <c r="DL111" s="962" t="s">
        <v>448</v>
      </c>
      <c r="DM111" s="962"/>
      <c r="DN111" s="962"/>
      <c r="DO111" s="962"/>
      <c r="DP111" s="962"/>
      <c r="DQ111" s="962" t="s">
        <v>448</v>
      </c>
      <c r="DR111" s="962"/>
      <c r="DS111" s="962"/>
      <c r="DT111" s="962"/>
      <c r="DU111" s="962"/>
      <c r="DV111" s="963" t="s">
        <v>448</v>
      </c>
      <c r="DW111" s="963"/>
      <c r="DX111" s="963"/>
      <c r="DY111" s="963"/>
      <c r="DZ111" s="964"/>
    </row>
    <row r="112" spans="1:131" s="230" customFormat="1" ht="26.25" customHeight="1" x14ac:dyDescent="0.15">
      <c r="A112" s="988" t="s">
        <v>450</v>
      </c>
      <c r="B112" s="989"/>
      <c r="C112" s="959" t="s">
        <v>451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421</v>
      </c>
      <c r="AB112" s="995"/>
      <c r="AC112" s="995"/>
      <c r="AD112" s="995"/>
      <c r="AE112" s="996"/>
      <c r="AF112" s="997" t="s">
        <v>421</v>
      </c>
      <c r="AG112" s="995"/>
      <c r="AH112" s="995"/>
      <c r="AI112" s="995"/>
      <c r="AJ112" s="996"/>
      <c r="AK112" s="997" t="s">
        <v>421</v>
      </c>
      <c r="AL112" s="995"/>
      <c r="AM112" s="995"/>
      <c r="AN112" s="995"/>
      <c r="AO112" s="996"/>
      <c r="AP112" s="998" t="s">
        <v>252</v>
      </c>
      <c r="AQ112" s="999"/>
      <c r="AR112" s="999"/>
      <c r="AS112" s="999"/>
      <c r="AT112" s="1000"/>
      <c r="AU112" s="944"/>
      <c r="AV112" s="945"/>
      <c r="AW112" s="945"/>
      <c r="AX112" s="945"/>
      <c r="AY112" s="945"/>
      <c r="AZ112" s="958" t="s">
        <v>452</v>
      </c>
      <c r="BA112" s="959"/>
      <c r="BB112" s="959"/>
      <c r="BC112" s="959"/>
      <c r="BD112" s="959"/>
      <c r="BE112" s="959"/>
      <c r="BF112" s="959"/>
      <c r="BG112" s="959"/>
      <c r="BH112" s="959"/>
      <c r="BI112" s="959"/>
      <c r="BJ112" s="959"/>
      <c r="BK112" s="959"/>
      <c r="BL112" s="959"/>
      <c r="BM112" s="959"/>
      <c r="BN112" s="959"/>
      <c r="BO112" s="959"/>
      <c r="BP112" s="960"/>
      <c r="BQ112" s="961">
        <v>1852261</v>
      </c>
      <c r="BR112" s="962"/>
      <c r="BS112" s="962"/>
      <c r="BT112" s="962"/>
      <c r="BU112" s="962"/>
      <c r="BV112" s="962">
        <v>1723059</v>
      </c>
      <c r="BW112" s="962"/>
      <c r="BX112" s="962"/>
      <c r="BY112" s="962"/>
      <c r="BZ112" s="962"/>
      <c r="CA112" s="962">
        <v>1612147</v>
      </c>
      <c r="CB112" s="962"/>
      <c r="CC112" s="962"/>
      <c r="CD112" s="962"/>
      <c r="CE112" s="962"/>
      <c r="CF112" s="956">
        <v>40</v>
      </c>
      <c r="CG112" s="957"/>
      <c r="CH112" s="957"/>
      <c r="CI112" s="957"/>
      <c r="CJ112" s="957"/>
      <c r="CK112" s="984"/>
      <c r="CL112" s="985"/>
      <c r="CM112" s="958" t="s">
        <v>453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421</v>
      </c>
      <c r="DH112" s="962"/>
      <c r="DI112" s="962"/>
      <c r="DJ112" s="962"/>
      <c r="DK112" s="962"/>
      <c r="DL112" s="962" t="s">
        <v>252</v>
      </c>
      <c r="DM112" s="962"/>
      <c r="DN112" s="962"/>
      <c r="DO112" s="962"/>
      <c r="DP112" s="962"/>
      <c r="DQ112" s="962" t="s">
        <v>252</v>
      </c>
      <c r="DR112" s="962"/>
      <c r="DS112" s="962"/>
      <c r="DT112" s="962"/>
      <c r="DU112" s="962"/>
      <c r="DV112" s="963" t="s">
        <v>252</v>
      </c>
      <c r="DW112" s="963"/>
      <c r="DX112" s="963"/>
      <c r="DY112" s="963"/>
      <c r="DZ112" s="964"/>
    </row>
    <row r="113" spans="1:130" s="230" customFormat="1" ht="26.25" customHeight="1" x14ac:dyDescent="0.15">
      <c r="A113" s="990"/>
      <c r="B113" s="991"/>
      <c r="C113" s="959" t="s">
        <v>454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183408</v>
      </c>
      <c r="AB113" s="974"/>
      <c r="AC113" s="974"/>
      <c r="AD113" s="974"/>
      <c r="AE113" s="975"/>
      <c r="AF113" s="976">
        <v>183157</v>
      </c>
      <c r="AG113" s="974"/>
      <c r="AH113" s="974"/>
      <c r="AI113" s="974"/>
      <c r="AJ113" s="975"/>
      <c r="AK113" s="976">
        <v>193135</v>
      </c>
      <c r="AL113" s="974"/>
      <c r="AM113" s="974"/>
      <c r="AN113" s="974"/>
      <c r="AO113" s="975"/>
      <c r="AP113" s="977">
        <v>4.8</v>
      </c>
      <c r="AQ113" s="978"/>
      <c r="AR113" s="978"/>
      <c r="AS113" s="978"/>
      <c r="AT113" s="979"/>
      <c r="AU113" s="944"/>
      <c r="AV113" s="945"/>
      <c r="AW113" s="945"/>
      <c r="AX113" s="945"/>
      <c r="AY113" s="945"/>
      <c r="AZ113" s="958" t="s">
        <v>455</v>
      </c>
      <c r="BA113" s="959"/>
      <c r="BB113" s="959"/>
      <c r="BC113" s="959"/>
      <c r="BD113" s="959"/>
      <c r="BE113" s="959"/>
      <c r="BF113" s="959"/>
      <c r="BG113" s="959"/>
      <c r="BH113" s="959"/>
      <c r="BI113" s="959"/>
      <c r="BJ113" s="959"/>
      <c r="BK113" s="959"/>
      <c r="BL113" s="959"/>
      <c r="BM113" s="959"/>
      <c r="BN113" s="959"/>
      <c r="BO113" s="959"/>
      <c r="BP113" s="960"/>
      <c r="BQ113" s="961">
        <v>353639</v>
      </c>
      <c r="BR113" s="962"/>
      <c r="BS113" s="962"/>
      <c r="BT113" s="962"/>
      <c r="BU113" s="962"/>
      <c r="BV113" s="962">
        <v>313964</v>
      </c>
      <c r="BW113" s="962"/>
      <c r="BX113" s="962"/>
      <c r="BY113" s="962"/>
      <c r="BZ113" s="962"/>
      <c r="CA113" s="962">
        <v>265718</v>
      </c>
      <c r="CB113" s="962"/>
      <c r="CC113" s="962"/>
      <c r="CD113" s="962"/>
      <c r="CE113" s="962"/>
      <c r="CF113" s="956">
        <v>6.6</v>
      </c>
      <c r="CG113" s="957"/>
      <c r="CH113" s="957"/>
      <c r="CI113" s="957"/>
      <c r="CJ113" s="957"/>
      <c r="CK113" s="984"/>
      <c r="CL113" s="985"/>
      <c r="CM113" s="958" t="s">
        <v>456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421</v>
      </c>
      <c r="DH113" s="995"/>
      <c r="DI113" s="995"/>
      <c r="DJ113" s="995"/>
      <c r="DK113" s="996"/>
      <c r="DL113" s="997" t="s">
        <v>421</v>
      </c>
      <c r="DM113" s="995"/>
      <c r="DN113" s="995"/>
      <c r="DO113" s="995"/>
      <c r="DP113" s="996"/>
      <c r="DQ113" s="997" t="s">
        <v>252</v>
      </c>
      <c r="DR113" s="995"/>
      <c r="DS113" s="995"/>
      <c r="DT113" s="995"/>
      <c r="DU113" s="996"/>
      <c r="DV113" s="998" t="s">
        <v>252</v>
      </c>
      <c r="DW113" s="999"/>
      <c r="DX113" s="999"/>
      <c r="DY113" s="999"/>
      <c r="DZ113" s="1000"/>
    </row>
    <row r="114" spans="1:130" s="230" customFormat="1" ht="26.25" customHeight="1" x14ac:dyDescent="0.15">
      <c r="A114" s="990"/>
      <c r="B114" s="991"/>
      <c r="C114" s="959" t="s">
        <v>457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30551</v>
      </c>
      <c r="AB114" s="995"/>
      <c r="AC114" s="995"/>
      <c r="AD114" s="995"/>
      <c r="AE114" s="996"/>
      <c r="AF114" s="997">
        <v>51525</v>
      </c>
      <c r="AG114" s="995"/>
      <c r="AH114" s="995"/>
      <c r="AI114" s="995"/>
      <c r="AJ114" s="996"/>
      <c r="AK114" s="997">
        <v>54865</v>
      </c>
      <c r="AL114" s="995"/>
      <c r="AM114" s="995"/>
      <c r="AN114" s="995"/>
      <c r="AO114" s="996"/>
      <c r="AP114" s="998">
        <v>1.4</v>
      </c>
      <c r="AQ114" s="999"/>
      <c r="AR114" s="999"/>
      <c r="AS114" s="999"/>
      <c r="AT114" s="1000"/>
      <c r="AU114" s="944"/>
      <c r="AV114" s="945"/>
      <c r="AW114" s="945"/>
      <c r="AX114" s="945"/>
      <c r="AY114" s="945"/>
      <c r="AZ114" s="958" t="s">
        <v>458</v>
      </c>
      <c r="BA114" s="959"/>
      <c r="BB114" s="959"/>
      <c r="BC114" s="959"/>
      <c r="BD114" s="959"/>
      <c r="BE114" s="959"/>
      <c r="BF114" s="959"/>
      <c r="BG114" s="959"/>
      <c r="BH114" s="959"/>
      <c r="BI114" s="959"/>
      <c r="BJ114" s="959"/>
      <c r="BK114" s="959"/>
      <c r="BL114" s="959"/>
      <c r="BM114" s="959"/>
      <c r="BN114" s="959"/>
      <c r="BO114" s="959"/>
      <c r="BP114" s="960"/>
      <c r="BQ114" s="961">
        <v>1655730</v>
      </c>
      <c r="BR114" s="962"/>
      <c r="BS114" s="962"/>
      <c r="BT114" s="962"/>
      <c r="BU114" s="962"/>
      <c r="BV114" s="962">
        <v>1655162</v>
      </c>
      <c r="BW114" s="962"/>
      <c r="BX114" s="962"/>
      <c r="BY114" s="962"/>
      <c r="BZ114" s="962"/>
      <c r="CA114" s="962">
        <v>1669718</v>
      </c>
      <c r="CB114" s="962"/>
      <c r="CC114" s="962"/>
      <c r="CD114" s="962"/>
      <c r="CE114" s="962"/>
      <c r="CF114" s="956">
        <v>41.5</v>
      </c>
      <c r="CG114" s="957"/>
      <c r="CH114" s="957"/>
      <c r="CI114" s="957"/>
      <c r="CJ114" s="957"/>
      <c r="CK114" s="984"/>
      <c r="CL114" s="985"/>
      <c r="CM114" s="958" t="s">
        <v>459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421</v>
      </c>
      <c r="DH114" s="995"/>
      <c r="DI114" s="995"/>
      <c r="DJ114" s="995"/>
      <c r="DK114" s="996"/>
      <c r="DL114" s="997" t="s">
        <v>252</v>
      </c>
      <c r="DM114" s="995"/>
      <c r="DN114" s="995"/>
      <c r="DO114" s="995"/>
      <c r="DP114" s="996"/>
      <c r="DQ114" s="997" t="s">
        <v>252</v>
      </c>
      <c r="DR114" s="995"/>
      <c r="DS114" s="995"/>
      <c r="DT114" s="995"/>
      <c r="DU114" s="996"/>
      <c r="DV114" s="998" t="s">
        <v>252</v>
      </c>
      <c r="DW114" s="999"/>
      <c r="DX114" s="999"/>
      <c r="DY114" s="999"/>
      <c r="DZ114" s="1000"/>
    </row>
    <row r="115" spans="1:130" s="230" customFormat="1" ht="26.25" customHeight="1" x14ac:dyDescent="0.15">
      <c r="A115" s="990"/>
      <c r="B115" s="991"/>
      <c r="C115" s="959" t="s">
        <v>460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4382</v>
      </c>
      <c r="AB115" s="974"/>
      <c r="AC115" s="974"/>
      <c r="AD115" s="974"/>
      <c r="AE115" s="975"/>
      <c r="AF115" s="976">
        <v>3639</v>
      </c>
      <c r="AG115" s="974"/>
      <c r="AH115" s="974"/>
      <c r="AI115" s="974"/>
      <c r="AJ115" s="975"/>
      <c r="AK115" s="976">
        <v>2587</v>
      </c>
      <c r="AL115" s="974"/>
      <c r="AM115" s="974"/>
      <c r="AN115" s="974"/>
      <c r="AO115" s="975"/>
      <c r="AP115" s="977">
        <v>0.1</v>
      </c>
      <c r="AQ115" s="978"/>
      <c r="AR115" s="978"/>
      <c r="AS115" s="978"/>
      <c r="AT115" s="979"/>
      <c r="AU115" s="944"/>
      <c r="AV115" s="945"/>
      <c r="AW115" s="945"/>
      <c r="AX115" s="945"/>
      <c r="AY115" s="945"/>
      <c r="AZ115" s="958" t="s">
        <v>461</v>
      </c>
      <c r="BA115" s="959"/>
      <c r="BB115" s="959"/>
      <c r="BC115" s="959"/>
      <c r="BD115" s="959"/>
      <c r="BE115" s="959"/>
      <c r="BF115" s="959"/>
      <c r="BG115" s="959"/>
      <c r="BH115" s="959"/>
      <c r="BI115" s="959"/>
      <c r="BJ115" s="959"/>
      <c r="BK115" s="959"/>
      <c r="BL115" s="959"/>
      <c r="BM115" s="959"/>
      <c r="BN115" s="959"/>
      <c r="BO115" s="959"/>
      <c r="BP115" s="960"/>
      <c r="BQ115" s="961" t="s">
        <v>252</v>
      </c>
      <c r="BR115" s="962"/>
      <c r="BS115" s="962"/>
      <c r="BT115" s="962"/>
      <c r="BU115" s="962"/>
      <c r="BV115" s="962" t="s">
        <v>252</v>
      </c>
      <c r="BW115" s="962"/>
      <c r="BX115" s="962"/>
      <c r="BY115" s="962"/>
      <c r="BZ115" s="962"/>
      <c r="CA115" s="962" t="s">
        <v>421</v>
      </c>
      <c r="CB115" s="962"/>
      <c r="CC115" s="962"/>
      <c r="CD115" s="962"/>
      <c r="CE115" s="962"/>
      <c r="CF115" s="956" t="s">
        <v>421</v>
      </c>
      <c r="CG115" s="957"/>
      <c r="CH115" s="957"/>
      <c r="CI115" s="957"/>
      <c r="CJ115" s="957"/>
      <c r="CK115" s="984"/>
      <c r="CL115" s="985"/>
      <c r="CM115" s="958" t="s">
        <v>462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421</v>
      </c>
      <c r="DH115" s="995"/>
      <c r="DI115" s="995"/>
      <c r="DJ115" s="995"/>
      <c r="DK115" s="996"/>
      <c r="DL115" s="997" t="s">
        <v>252</v>
      </c>
      <c r="DM115" s="995"/>
      <c r="DN115" s="995"/>
      <c r="DO115" s="995"/>
      <c r="DP115" s="996"/>
      <c r="DQ115" s="997" t="s">
        <v>252</v>
      </c>
      <c r="DR115" s="995"/>
      <c r="DS115" s="995"/>
      <c r="DT115" s="995"/>
      <c r="DU115" s="996"/>
      <c r="DV115" s="998" t="s">
        <v>421</v>
      </c>
      <c r="DW115" s="999"/>
      <c r="DX115" s="999"/>
      <c r="DY115" s="999"/>
      <c r="DZ115" s="1000"/>
    </row>
    <row r="116" spans="1:130" s="230" customFormat="1" ht="26.25" customHeight="1" x14ac:dyDescent="0.15">
      <c r="A116" s="992"/>
      <c r="B116" s="993"/>
      <c r="C116" s="1001" t="s">
        <v>463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252</v>
      </c>
      <c r="AB116" s="995"/>
      <c r="AC116" s="995"/>
      <c r="AD116" s="995"/>
      <c r="AE116" s="996"/>
      <c r="AF116" s="997" t="s">
        <v>252</v>
      </c>
      <c r="AG116" s="995"/>
      <c r="AH116" s="995"/>
      <c r="AI116" s="995"/>
      <c r="AJ116" s="996"/>
      <c r="AK116" s="997" t="s">
        <v>421</v>
      </c>
      <c r="AL116" s="995"/>
      <c r="AM116" s="995"/>
      <c r="AN116" s="995"/>
      <c r="AO116" s="996"/>
      <c r="AP116" s="998" t="s">
        <v>252</v>
      </c>
      <c r="AQ116" s="999"/>
      <c r="AR116" s="999"/>
      <c r="AS116" s="999"/>
      <c r="AT116" s="1000"/>
      <c r="AU116" s="944"/>
      <c r="AV116" s="945"/>
      <c r="AW116" s="945"/>
      <c r="AX116" s="945"/>
      <c r="AY116" s="945"/>
      <c r="AZ116" s="1003" t="s">
        <v>464</v>
      </c>
      <c r="BA116" s="1004"/>
      <c r="BB116" s="1004"/>
      <c r="BC116" s="1004"/>
      <c r="BD116" s="1004"/>
      <c r="BE116" s="1004"/>
      <c r="BF116" s="1004"/>
      <c r="BG116" s="1004"/>
      <c r="BH116" s="1004"/>
      <c r="BI116" s="1004"/>
      <c r="BJ116" s="1004"/>
      <c r="BK116" s="1004"/>
      <c r="BL116" s="1004"/>
      <c r="BM116" s="1004"/>
      <c r="BN116" s="1004"/>
      <c r="BO116" s="1004"/>
      <c r="BP116" s="1005"/>
      <c r="BQ116" s="961" t="s">
        <v>252</v>
      </c>
      <c r="BR116" s="962"/>
      <c r="BS116" s="962"/>
      <c r="BT116" s="962"/>
      <c r="BU116" s="962"/>
      <c r="BV116" s="962" t="s">
        <v>421</v>
      </c>
      <c r="BW116" s="962"/>
      <c r="BX116" s="962"/>
      <c r="BY116" s="962"/>
      <c r="BZ116" s="962"/>
      <c r="CA116" s="962" t="s">
        <v>421</v>
      </c>
      <c r="CB116" s="962"/>
      <c r="CC116" s="962"/>
      <c r="CD116" s="962"/>
      <c r="CE116" s="962"/>
      <c r="CF116" s="956" t="s">
        <v>421</v>
      </c>
      <c r="CG116" s="957"/>
      <c r="CH116" s="957"/>
      <c r="CI116" s="957"/>
      <c r="CJ116" s="957"/>
      <c r="CK116" s="984"/>
      <c r="CL116" s="985"/>
      <c r="CM116" s="958" t="s">
        <v>465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421</v>
      </c>
      <c r="DH116" s="995"/>
      <c r="DI116" s="995"/>
      <c r="DJ116" s="995"/>
      <c r="DK116" s="996"/>
      <c r="DL116" s="997" t="s">
        <v>421</v>
      </c>
      <c r="DM116" s="995"/>
      <c r="DN116" s="995"/>
      <c r="DO116" s="995"/>
      <c r="DP116" s="996"/>
      <c r="DQ116" s="997" t="s">
        <v>252</v>
      </c>
      <c r="DR116" s="995"/>
      <c r="DS116" s="995"/>
      <c r="DT116" s="995"/>
      <c r="DU116" s="996"/>
      <c r="DV116" s="998" t="s">
        <v>421</v>
      </c>
      <c r="DW116" s="999"/>
      <c r="DX116" s="999"/>
      <c r="DY116" s="999"/>
      <c r="DZ116" s="1000"/>
    </row>
    <row r="117" spans="1:130" s="230" customFormat="1" ht="26.25" customHeight="1" x14ac:dyDescent="0.15">
      <c r="A117" s="948" t="s">
        <v>194</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466</v>
      </c>
      <c r="Z117" s="930"/>
      <c r="AA117" s="1014">
        <v>983817</v>
      </c>
      <c r="AB117" s="1015"/>
      <c r="AC117" s="1015"/>
      <c r="AD117" s="1015"/>
      <c r="AE117" s="1016"/>
      <c r="AF117" s="1017">
        <v>989091</v>
      </c>
      <c r="AG117" s="1015"/>
      <c r="AH117" s="1015"/>
      <c r="AI117" s="1015"/>
      <c r="AJ117" s="1016"/>
      <c r="AK117" s="1017">
        <v>1034425</v>
      </c>
      <c r="AL117" s="1015"/>
      <c r="AM117" s="1015"/>
      <c r="AN117" s="1015"/>
      <c r="AO117" s="1016"/>
      <c r="AP117" s="1018"/>
      <c r="AQ117" s="1019"/>
      <c r="AR117" s="1019"/>
      <c r="AS117" s="1019"/>
      <c r="AT117" s="1020"/>
      <c r="AU117" s="944"/>
      <c r="AV117" s="945"/>
      <c r="AW117" s="945"/>
      <c r="AX117" s="945"/>
      <c r="AY117" s="945"/>
      <c r="AZ117" s="1010" t="s">
        <v>467</v>
      </c>
      <c r="BA117" s="1011"/>
      <c r="BB117" s="1011"/>
      <c r="BC117" s="1011"/>
      <c r="BD117" s="1011"/>
      <c r="BE117" s="1011"/>
      <c r="BF117" s="1011"/>
      <c r="BG117" s="1011"/>
      <c r="BH117" s="1011"/>
      <c r="BI117" s="1011"/>
      <c r="BJ117" s="1011"/>
      <c r="BK117" s="1011"/>
      <c r="BL117" s="1011"/>
      <c r="BM117" s="1011"/>
      <c r="BN117" s="1011"/>
      <c r="BO117" s="1011"/>
      <c r="BP117" s="1012"/>
      <c r="BQ117" s="961" t="s">
        <v>252</v>
      </c>
      <c r="BR117" s="962"/>
      <c r="BS117" s="962"/>
      <c r="BT117" s="962"/>
      <c r="BU117" s="962"/>
      <c r="BV117" s="962" t="s">
        <v>421</v>
      </c>
      <c r="BW117" s="962"/>
      <c r="BX117" s="962"/>
      <c r="BY117" s="962"/>
      <c r="BZ117" s="962"/>
      <c r="CA117" s="962" t="s">
        <v>252</v>
      </c>
      <c r="CB117" s="962"/>
      <c r="CC117" s="962"/>
      <c r="CD117" s="962"/>
      <c r="CE117" s="962"/>
      <c r="CF117" s="956" t="s">
        <v>252</v>
      </c>
      <c r="CG117" s="957"/>
      <c r="CH117" s="957"/>
      <c r="CI117" s="957"/>
      <c r="CJ117" s="957"/>
      <c r="CK117" s="984"/>
      <c r="CL117" s="985"/>
      <c r="CM117" s="958" t="s">
        <v>468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421</v>
      </c>
      <c r="DH117" s="995"/>
      <c r="DI117" s="995"/>
      <c r="DJ117" s="995"/>
      <c r="DK117" s="996"/>
      <c r="DL117" s="997" t="s">
        <v>252</v>
      </c>
      <c r="DM117" s="995"/>
      <c r="DN117" s="995"/>
      <c r="DO117" s="995"/>
      <c r="DP117" s="996"/>
      <c r="DQ117" s="997" t="s">
        <v>252</v>
      </c>
      <c r="DR117" s="995"/>
      <c r="DS117" s="995"/>
      <c r="DT117" s="995"/>
      <c r="DU117" s="996"/>
      <c r="DV117" s="998" t="s">
        <v>421</v>
      </c>
      <c r="DW117" s="999"/>
      <c r="DX117" s="999"/>
      <c r="DY117" s="999"/>
      <c r="DZ117" s="1000"/>
    </row>
    <row r="118" spans="1:130" s="230" customFormat="1" ht="26.25" customHeight="1" x14ac:dyDescent="0.15">
      <c r="A118" s="948" t="s">
        <v>441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438</v>
      </c>
      <c r="AB118" s="929"/>
      <c r="AC118" s="929"/>
      <c r="AD118" s="929"/>
      <c r="AE118" s="930"/>
      <c r="AF118" s="928" t="s">
        <v>439</v>
      </c>
      <c r="AG118" s="929"/>
      <c r="AH118" s="929"/>
      <c r="AI118" s="929"/>
      <c r="AJ118" s="930"/>
      <c r="AK118" s="928" t="s">
        <v>315</v>
      </c>
      <c r="AL118" s="929"/>
      <c r="AM118" s="929"/>
      <c r="AN118" s="929"/>
      <c r="AO118" s="930"/>
      <c r="AP118" s="1006" t="s">
        <v>440</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252</v>
      </c>
      <c r="BR118" s="1036"/>
      <c r="BS118" s="1036"/>
      <c r="BT118" s="1036"/>
      <c r="BU118" s="1036"/>
      <c r="BV118" s="1036" t="s">
        <v>252</v>
      </c>
      <c r="BW118" s="1036"/>
      <c r="BX118" s="1036"/>
      <c r="BY118" s="1036"/>
      <c r="BZ118" s="1036"/>
      <c r="CA118" s="1036" t="s">
        <v>252</v>
      </c>
      <c r="CB118" s="1036"/>
      <c r="CC118" s="1036"/>
      <c r="CD118" s="1036"/>
      <c r="CE118" s="1036"/>
      <c r="CF118" s="956" t="s">
        <v>421</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421</v>
      </c>
      <c r="DH118" s="995"/>
      <c r="DI118" s="995"/>
      <c r="DJ118" s="995"/>
      <c r="DK118" s="996"/>
      <c r="DL118" s="997" t="s">
        <v>252</v>
      </c>
      <c r="DM118" s="995"/>
      <c r="DN118" s="995"/>
      <c r="DO118" s="995"/>
      <c r="DP118" s="996"/>
      <c r="DQ118" s="997" t="s">
        <v>252</v>
      </c>
      <c r="DR118" s="995"/>
      <c r="DS118" s="995"/>
      <c r="DT118" s="995"/>
      <c r="DU118" s="996"/>
      <c r="DV118" s="998" t="s">
        <v>421</v>
      </c>
      <c r="DW118" s="999"/>
      <c r="DX118" s="999"/>
      <c r="DY118" s="999"/>
      <c r="DZ118" s="1000"/>
    </row>
    <row r="119" spans="1:130" s="230" customFormat="1" ht="26.25" customHeight="1" x14ac:dyDescent="0.15">
      <c r="A119" s="1092" t="s">
        <v>444</v>
      </c>
      <c r="B119" s="983"/>
      <c r="C119" s="965" t="s">
        <v>445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421</v>
      </c>
      <c r="AB119" s="936"/>
      <c r="AC119" s="936"/>
      <c r="AD119" s="936"/>
      <c r="AE119" s="937"/>
      <c r="AF119" s="938" t="s">
        <v>421</v>
      </c>
      <c r="AG119" s="936"/>
      <c r="AH119" s="936"/>
      <c r="AI119" s="936"/>
      <c r="AJ119" s="937"/>
      <c r="AK119" s="938" t="s">
        <v>252</v>
      </c>
      <c r="AL119" s="936"/>
      <c r="AM119" s="936"/>
      <c r="AN119" s="936"/>
      <c r="AO119" s="937"/>
      <c r="AP119" s="939" t="s">
        <v>252</v>
      </c>
      <c r="AQ119" s="940"/>
      <c r="AR119" s="940"/>
      <c r="AS119" s="940"/>
      <c r="AT119" s="941"/>
      <c r="AU119" s="946"/>
      <c r="AV119" s="947"/>
      <c r="AW119" s="947"/>
      <c r="AX119" s="947"/>
      <c r="AY119" s="947"/>
      <c r="AZ119" s="251" t="s">
        <v>194</v>
      </c>
      <c r="BA119" s="251"/>
      <c r="BB119" s="251"/>
      <c r="BC119" s="251"/>
      <c r="BD119" s="251"/>
      <c r="BE119" s="251"/>
      <c r="BF119" s="251"/>
      <c r="BG119" s="251"/>
      <c r="BH119" s="251"/>
      <c r="BI119" s="251"/>
      <c r="BJ119" s="251"/>
      <c r="BK119" s="251"/>
      <c r="BL119" s="251"/>
      <c r="BM119" s="251"/>
      <c r="BN119" s="251"/>
      <c r="BO119" s="1013" t="s">
        <v>471</v>
      </c>
      <c r="BP119" s="1041"/>
      <c r="BQ119" s="1035">
        <v>11141128</v>
      </c>
      <c r="BR119" s="1036"/>
      <c r="BS119" s="1036"/>
      <c r="BT119" s="1036"/>
      <c r="BU119" s="1036"/>
      <c r="BV119" s="1036">
        <v>10829158</v>
      </c>
      <c r="BW119" s="1036"/>
      <c r="BX119" s="1036"/>
      <c r="BY119" s="1036"/>
      <c r="BZ119" s="1036"/>
      <c r="CA119" s="1036">
        <v>10448178</v>
      </c>
      <c r="CB119" s="1036"/>
      <c r="CC119" s="1036"/>
      <c r="CD119" s="1036"/>
      <c r="CE119" s="1036"/>
      <c r="CF119" s="1037"/>
      <c r="CG119" s="1038"/>
      <c r="CH119" s="1038"/>
      <c r="CI119" s="1038"/>
      <c r="CJ119" s="1039"/>
      <c r="CK119" s="986"/>
      <c r="CL119" s="987"/>
      <c r="CM119" s="1009" t="s">
        <v>472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252</v>
      </c>
      <c r="DH119" s="1022"/>
      <c r="DI119" s="1022"/>
      <c r="DJ119" s="1022"/>
      <c r="DK119" s="1023"/>
      <c r="DL119" s="1021" t="s">
        <v>421</v>
      </c>
      <c r="DM119" s="1022"/>
      <c r="DN119" s="1022"/>
      <c r="DO119" s="1022"/>
      <c r="DP119" s="1023"/>
      <c r="DQ119" s="1021" t="s">
        <v>252</v>
      </c>
      <c r="DR119" s="1022"/>
      <c r="DS119" s="1022"/>
      <c r="DT119" s="1022"/>
      <c r="DU119" s="1023"/>
      <c r="DV119" s="1024" t="s">
        <v>421</v>
      </c>
      <c r="DW119" s="1025"/>
      <c r="DX119" s="1025"/>
      <c r="DY119" s="1025"/>
      <c r="DZ119" s="1026"/>
    </row>
    <row r="120" spans="1:130" s="230" customFormat="1" ht="26.25" customHeight="1" x14ac:dyDescent="0.15">
      <c r="A120" s="1093"/>
      <c r="B120" s="985"/>
      <c r="C120" s="958" t="s">
        <v>449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421</v>
      </c>
      <c r="AB120" s="995"/>
      <c r="AC120" s="995"/>
      <c r="AD120" s="995"/>
      <c r="AE120" s="996"/>
      <c r="AF120" s="997" t="s">
        <v>252</v>
      </c>
      <c r="AG120" s="995"/>
      <c r="AH120" s="995"/>
      <c r="AI120" s="995"/>
      <c r="AJ120" s="996"/>
      <c r="AK120" s="997" t="s">
        <v>421</v>
      </c>
      <c r="AL120" s="995"/>
      <c r="AM120" s="995"/>
      <c r="AN120" s="995"/>
      <c r="AO120" s="996"/>
      <c r="AP120" s="998" t="s">
        <v>252</v>
      </c>
      <c r="AQ120" s="999"/>
      <c r="AR120" s="999"/>
      <c r="AS120" s="999"/>
      <c r="AT120" s="1000"/>
      <c r="AU120" s="1027" t="s">
        <v>473</v>
      </c>
      <c r="AV120" s="1028"/>
      <c r="AW120" s="1028"/>
      <c r="AX120" s="1028"/>
      <c r="AY120" s="1029"/>
      <c r="AZ120" s="965" t="s">
        <v>474</v>
      </c>
      <c r="BA120" s="933"/>
      <c r="BB120" s="933"/>
      <c r="BC120" s="933"/>
      <c r="BD120" s="933"/>
      <c r="BE120" s="933"/>
      <c r="BF120" s="933"/>
      <c r="BG120" s="933"/>
      <c r="BH120" s="933"/>
      <c r="BI120" s="933"/>
      <c r="BJ120" s="933"/>
      <c r="BK120" s="933"/>
      <c r="BL120" s="933"/>
      <c r="BM120" s="933"/>
      <c r="BN120" s="933"/>
      <c r="BO120" s="933"/>
      <c r="BP120" s="934"/>
      <c r="BQ120" s="966">
        <v>3244945</v>
      </c>
      <c r="BR120" s="967"/>
      <c r="BS120" s="967"/>
      <c r="BT120" s="967"/>
      <c r="BU120" s="967"/>
      <c r="BV120" s="967">
        <v>3530625</v>
      </c>
      <c r="BW120" s="967"/>
      <c r="BX120" s="967"/>
      <c r="BY120" s="967"/>
      <c r="BZ120" s="967"/>
      <c r="CA120" s="967">
        <v>3838274</v>
      </c>
      <c r="CB120" s="967"/>
      <c r="CC120" s="967"/>
      <c r="CD120" s="967"/>
      <c r="CE120" s="967"/>
      <c r="CF120" s="980">
        <v>95.3</v>
      </c>
      <c r="CG120" s="981"/>
      <c r="CH120" s="981"/>
      <c r="CI120" s="981"/>
      <c r="CJ120" s="981"/>
      <c r="CK120" s="1042" t="s">
        <v>475</v>
      </c>
      <c r="CL120" s="1043"/>
      <c r="CM120" s="1043"/>
      <c r="CN120" s="1043"/>
      <c r="CO120" s="1044"/>
      <c r="CP120" s="1050" t="s">
        <v>415</v>
      </c>
      <c r="CQ120" s="1051"/>
      <c r="CR120" s="1051"/>
      <c r="CS120" s="1051"/>
      <c r="CT120" s="1051"/>
      <c r="CU120" s="1051"/>
      <c r="CV120" s="1051"/>
      <c r="CW120" s="1051"/>
      <c r="CX120" s="1051"/>
      <c r="CY120" s="1051"/>
      <c r="CZ120" s="1051"/>
      <c r="DA120" s="1051"/>
      <c r="DB120" s="1051"/>
      <c r="DC120" s="1051"/>
      <c r="DD120" s="1051"/>
      <c r="DE120" s="1051"/>
      <c r="DF120" s="1052"/>
      <c r="DG120" s="966">
        <v>1463853</v>
      </c>
      <c r="DH120" s="967"/>
      <c r="DI120" s="967"/>
      <c r="DJ120" s="967"/>
      <c r="DK120" s="967"/>
      <c r="DL120" s="967">
        <v>1381299</v>
      </c>
      <c r="DM120" s="967"/>
      <c r="DN120" s="967"/>
      <c r="DO120" s="967"/>
      <c r="DP120" s="967"/>
      <c r="DQ120" s="967">
        <v>1314221</v>
      </c>
      <c r="DR120" s="967"/>
      <c r="DS120" s="967"/>
      <c r="DT120" s="967"/>
      <c r="DU120" s="967"/>
      <c r="DV120" s="968">
        <v>32.6</v>
      </c>
      <c r="DW120" s="968"/>
      <c r="DX120" s="968"/>
      <c r="DY120" s="968"/>
      <c r="DZ120" s="969"/>
    </row>
    <row r="121" spans="1:130" s="230" customFormat="1" ht="26.25" customHeight="1" x14ac:dyDescent="0.15">
      <c r="A121" s="1093"/>
      <c r="B121" s="985"/>
      <c r="C121" s="1010" t="s">
        <v>476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252</v>
      </c>
      <c r="AB121" s="995"/>
      <c r="AC121" s="995"/>
      <c r="AD121" s="995"/>
      <c r="AE121" s="996"/>
      <c r="AF121" s="997" t="s">
        <v>421</v>
      </c>
      <c r="AG121" s="995"/>
      <c r="AH121" s="995"/>
      <c r="AI121" s="995"/>
      <c r="AJ121" s="996"/>
      <c r="AK121" s="997" t="s">
        <v>252</v>
      </c>
      <c r="AL121" s="995"/>
      <c r="AM121" s="995"/>
      <c r="AN121" s="995"/>
      <c r="AO121" s="996"/>
      <c r="AP121" s="998" t="s">
        <v>421</v>
      </c>
      <c r="AQ121" s="999"/>
      <c r="AR121" s="999"/>
      <c r="AS121" s="999"/>
      <c r="AT121" s="1000"/>
      <c r="AU121" s="1030"/>
      <c r="AV121" s="1031"/>
      <c r="AW121" s="1031"/>
      <c r="AX121" s="1031"/>
      <c r="AY121" s="1032"/>
      <c r="AZ121" s="958" t="s">
        <v>477</v>
      </c>
      <c r="BA121" s="959"/>
      <c r="BB121" s="959"/>
      <c r="BC121" s="959"/>
      <c r="BD121" s="959"/>
      <c r="BE121" s="959"/>
      <c r="BF121" s="959"/>
      <c r="BG121" s="959"/>
      <c r="BH121" s="959"/>
      <c r="BI121" s="959"/>
      <c r="BJ121" s="959"/>
      <c r="BK121" s="959"/>
      <c r="BL121" s="959"/>
      <c r="BM121" s="959"/>
      <c r="BN121" s="959"/>
      <c r="BO121" s="959"/>
      <c r="BP121" s="960"/>
      <c r="BQ121" s="961">
        <v>17083</v>
      </c>
      <c r="BR121" s="962"/>
      <c r="BS121" s="962"/>
      <c r="BT121" s="962"/>
      <c r="BU121" s="962"/>
      <c r="BV121" s="962">
        <v>29616</v>
      </c>
      <c r="BW121" s="962"/>
      <c r="BX121" s="962"/>
      <c r="BY121" s="962"/>
      <c r="BZ121" s="962"/>
      <c r="CA121" s="962">
        <v>37701</v>
      </c>
      <c r="CB121" s="962"/>
      <c r="CC121" s="962"/>
      <c r="CD121" s="962"/>
      <c r="CE121" s="962"/>
      <c r="CF121" s="956">
        <v>0.9</v>
      </c>
      <c r="CG121" s="957"/>
      <c r="CH121" s="957"/>
      <c r="CI121" s="957"/>
      <c r="CJ121" s="957"/>
      <c r="CK121" s="1045"/>
      <c r="CL121" s="1046"/>
      <c r="CM121" s="1046"/>
      <c r="CN121" s="1046"/>
      <c r="CO121" s="1047"/>
      <c r="CP121" s="1055" t="s">
        <v>478</v>
      </c>
      <c r="CQ121" s="1056"/>
      <c r="CR121" s="1056"/>
      <c r="CS121" s="1056"/>
      <c r="CT121" s="1056"/>
      <c r="CU121" s="1056"/>
      <c r="CV121" s="1056"/>
      <c r="CW121" s="1056"/>
      <c r="CX121" s="1056"/>
      <c r="CY121" s="1056"/>
      <c r="CZ121" s="1056"/>
      <c r="DA121" s="1056"/>
      <c r="DB121" s="1056"/>
      <c r="DC121" s="1056"/>
      <c r="DD121" s="1056"/>
      <c r="DE121" s="1056"/>
      <c r="DF121" s="1057"/>
      <c r="DG121" s="961">
        <v>388408</v>
      </c>
      <c r="DH121" s="962"/>
      <c r="DI121" s="962"/>
      <c r="DJ121" s="962"/>
      <c r="DK121" s="962"/>
      <c r="DL121" s="962">
        <v>341760</v>
      </c>
      <c r="DM121" s="962"/>
      <c r="DN121" s="962"/>
      <c r="DO121" s="962"/>
      <c r="DP121" s="962"/>
      <c r="DQ121" s="962">
        <v>297926</v>
      </c>
      <c r="DR121" s="962"/>
      <c r="DS121" s="962"/>
      <c r="DT121" s="962"/>
      <c r="DU121" s="962"/>
      <c r="DV121" s="963">
        <v>7.4</v>
      </c>
      <c r="DW121" s="963"/>
      <c r="DX121" s="963"/>
      <c r="DY121" s="963"/>
      <c r="DZ121" s="964"/>
    </row>
    <row r="122" spans="1:130" s="230" customFormat="1" ht="26.25" customHeight="1" x14ac:dyDescent="0.15">
      <c r="A122" s="1093"/>
      <c r="B122" s="985"/>
      <c r="C122" s="958" t="s">
        <v>459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252</v>
      </c>
      <c r="AB122" s="995"/>
      <c r="AC122" s="995"/>
      <c r="AD122" s="995"/>
      <c r="AE122" s="996"/>
      <c r="AF122" s="997" t="s">
        <v>421</v>
      </c>
      <c r="AG122" s="995"/>
      <c r="AH122" s="995"/>
      <c r="AI122" s="995"/>
      <c r="AJ122" s="996"/>
      <c r="AK122" s="997" t="s">
        <v>252</v>
      </c>
      <c r="AL122" s="995"/>
      <c r="AM122" s="995"/>
      <c r="AN122" s="995"/>
      <c r="AO122" s="996"/>
      <c r="AP122" s="998" t="s">
        <v>421</v>
      </c>
      <c r="AQ122" s="999"/>
      <c r="AR122" s="999"/>
      <c r="AS122" s="999"/>
      <c r="AT122" s="1000"/>
      <c r="AU122" s="1030"/>
      <c r="AV122" s="1031"/>
      <c r="AW122" s="1031"/>
      <c r="AX122" s="1031"/>
      <c r="AY122" s="1032"/>
      <c r="AZ122" s="1009" t="s">
        <v>479</v>
      </c>
      <c r="BA122" s="1001"/>
      <c r="BB122" s="1001"/>
      <c r="BC122" s="1001"/>
      <c r="BD122" s="1001"/>
      <c r="BE122" s="1001"/>
      <c r="BF122" s="1001"/>
      <c r="BG122" s="1001"/>
      <c r="BH122" s="1001"/>
      <c r="BI122" s="1001"/>
      <c r="BJ122" s="1001"/>
      <c r="BK122" s="1001"/>
      <c r="BL122" s="1001"/>
      <c r="BM122" s="1001"/>
      <c r="BN122" s="1001"/>
      <c r="BO122" s="1001"/>
      <c r="BP122" s="1002"/>
      <c r="BQ122" s="1035">
        <v>7092007</v>
      </c>
      <c r="BR122" s="1036"/>
      <c r="BS122" s="1036"/>
      <c r="BT122" s="1036"/>
      <c r="BU122" s="1036"/>
      <c r="BV122" s="1036">
        <v>6779715</v>
      </c>
      <c r="BW122" s="1036"/>
      <c r="BX122" s="1036"/>
      <c r="BY122" s="1036"/>
      <c r="BZ122" s="1036"/>
      <c r="CA122" s="1036">
        <v>6536705</v>
      </c>
      <c r="CB122" s="1036"/>
      <c r="CC122" s="1036"/>
      <c r="CD122" s="1036"/>
      <c r="CE122" s="1036"/>
      <c r="CF122" s="1053">
        <v>162.4</v>
      </c>
      <c r="CG122" s="1054"/>
      <c r="CH122" s="1054"/>
      <c r="CI122" s="1054"/>
      <c r="CJ122" s="1054"/>
      <c r="CK122" s="1045"/>
      <c r="CL122" s="1046"/>
      <c r="CM122" s="1046"/>
      <c r="CN122" s="1046"/>
      <c r="CO122" s="1047"/>
      <c r="CP122" s="1055" t="s">
        <v>480</v>
      </c>
      <c r="CQ122" s="1056"/>
      <c r="CR122" s="1056"/>
      <c r="CS122" s="1056"/>
      <c r="CT122" s="1056"/>
      <c r="CU122" s="1056"/>
      <c r="CV122" s="1056"/>
      <c r="CW122" s="1056"/>
      <c r="CX122" s="1056"/>
      <c r="CY122" s="1056"/>
      <c r="CZ122" s="1056"/>
      <c r="DA122" s="1056"/>
      <c r="DB122" s="1056"/>
      <c r="DC122" s="1056"/>
      <c r="DD122" s="1056"/>
      <c r="DE122" s="1056"/>
      <c r="DF122" s="1057"/>
      <c r="DG122" s="961" t="s">
        <v>252</v>
      </c>
      <c r="DH122" s="962"/>
      <c r="DI122" s="962"/>
      <c r="DJ122" s="962"/>
      <c r="DK122" s="962"/>
      <c r="DL122" s="962" t="s">
        <v>252</v>
      </c>
      <c r="DM122" s="962"/>
      <c r="DN122" s="962"/>
      <c r="DO122" s="962"/>
      <c r="DP122" s="962"/>
      <c r="DQ122" s="962" t="s">
        <v>421</v>
      </c>
      <c r="DR122" s="962"/>
      <c r="DS122" s="962"/>
      <c r="DT122" s="962"/>
      <c r="DU122" s="962"/>
      <c r="DV122" s="963" t="s">
        <v>252</v>
      </c>
      <c r="DW122" s="963"/>
      <c r="DX122" s="963"/>
      <c r="DY122" s="963"/>
      <c r="DZ122" s="964"/>
    </row>
    <row r="123" spans="1:130" s="230" customFormat="1" ht="26.25" customHeight="1" x14ac:dyDescent="0.15">
      <c r="A123" s="1093"/>
      <c r="B123" s="985"/>
      <c r="C123" s="958" t="s">
        <v>465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252</v>
      </c>
      <c r="AB123" s="995"/>
      <c r="AC123" s="995"/>
      <c r="AD123" s="995"/>
      <c r="AE123" s="996"/>
      <c r="AF123" s="997" t="s">
        <v>252</v>
      </c>
      <c r="AG123" s="995"/>
      <c r="AH123" s="995"/>
      <c r="AI123" s="995"/>
      <c r="AJ123" s="996"/>
      <c r="AK123" s="997" t="s">
        <v>421</v>
      </c>
      <c r="AL123" s="995"/>
      <c r="AM123" s="995"/>
      <c r="AN123" s="995"/>
      <c r="AO123" s="996"/>
      <c r="AP123" s="998" t="s">
        <v>252</v>
      </c>
      <c r="AQ123" s="999"/>
      <c r="AR123" s="999"/>
      <c r="AS123" s="999"/>
      <c r="AT123" s="1000"/>
      <c r="AU123" s="1033"/>
      <c r="AV123" s="1034"/>
      <c r="AW123" s="1034"/>
      <c r="AX123" s="1034"/>
      <c r="AY123" s="1034"/>
      <c r="AZ123" s="251" t="s">
        <v>194</v>
      </c>
      <c r="BA123" s="251"/>
      <c r="BB123" s="251"/>
      <c r="BC123" s="251"/>
      <c r="BD123" s="251"/>
      <c r="BE123" s="251"/>
      <c r="BF123" s="251"/>
      <c r="BG123" s="251"/>
      <c r="BH123" s="251"/>
      <c r="BI123" s="251"/>
      <c r="BJ123" s="251"/>
      <c r="BK123" s="251"/>
      <c r="BL123" s="251"/>
      <c r="BM123" s="251"/>
      <c r="BN123" s="251"/>
      <c r="BO123" s="1013" t="s">
        <v>481</v>
      </c>
      <c r="BP123" s="1041"/>
      <c r="BQ123" s="1099">
        <v>10354035</v>
      </c>
      <c r="BR123" s="1100"/>
      <c r="BS123" s="1100"/>
      <c r="BT123" s="1100"/>
      <c r="BU123" s="1100"/>
      <c r="BV123" s="1100">
        <v>10339956</v>
      </c>
      <c r="BW123" s="1100"/>
      <c r="BX123" s="1100"/>
      <c r="BY123" s="1100"/>
      <c r="BZ123" s="1100"/>
      <c r="CA123" s="1100">
        <v>10412680</v>
      </c>
      <c r="CB123" s="1100"/>
      <c r="CC123" s="1100"/>
      <c r="CD123" s="1100"/>
      <c r="CE123" s="1100"/>
      <c r="CF123" s="1037"/>
      <c r="CG123" s="1038"/>
      <c r="CH123" s="1038"/>
      <c r="CI123" s="1038"/>
      <c r="CJ123" s="1039"/>
      <c r="CK123" s="1045"/>
      <c r="CL123" s="1046"/>
      <c r="CM123" s="1046"/>
      <c r="CN123" s="1046"/>
      <c r="CO123" s="1047"/>
      <c r="CP123" s="1055" t="s">
        <v>412</v>
      </c>
      <c r="CQ123" s="1056"/>
      <c r="CR123" s="1056"/>
      <c r="CS123" s="1056"/>
      <c r="CT123" s="1056"/>
      <c r="CU123" s="1056"/>
      <c r="CV123" s="1056"/>
      <c r="CW123" s="1056"/>
      <c r="CX123" s="1056"/>
      <c r="CY123" s="1056"/>
      <c r="CZ123" s="1056"/>
      <c r="DA123" s="1056"/>
      <c r="DB123" s="1056"/>
      <c r="DC123" s="1056"/>
      <c r="DD123" s="1056"/>
      <c r="DE123" s="1056"/>
      <c r="DF123" s="1057"/>
      <c r="DG123" s="994" t="s">
        <v>421</v>
      </c>
      <c r="DH123" s="995"/>
      <c r="DI123" s="995"/>
      <c r="DJ123" s="995"/>
      <c r="DK123" s="996"/>
      <c r="DL123" s="997" t="s">
        <v>421</v>
      </c>
      <c r="DM123" s="995"/>
      <c r="DN123" s="995"/>
      <c r="DO123" s="995"/>
      <c r="DP123" s="996"/>
      <c r="DQ123" s="997" t="s">
        <v>421</v>
      </c>
      <c r="DR123" s="995"/>
      <c r="DS123" s="995"/>
      <c r="DT123" s="995"/>
      <c r="DU123" s="996"/>
      <c r="DV123" s="998" t="s">
        <v>252</v>
      </c>
      <c r="DW123" s="999"/>
      <c r="DX123" s="999"/>
      <c r="DY123" s="999"/>
      <c r="DZ123" s="1000"/>
    </row>
    <row r="124" spans="1:130" s="230" customFormat="1" ht="26.25" customHeight="1" thickBot="1" x14ac:dyDescent="0.2">
      <c r="A124" s="1093"/>
      <c r="B124" s="985"/>
      <c r="C124" s="958" t="s">
        <v>468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252</v>
      </c>
      <c r="AB124" s="995"/>
      <c r="AC124" s="995"/>
      <c r="AD124" s="995"/>
      <c r="AE124" s="996"/>
      <c r="AF124" s="997" t="s">
        <v>252</v>
      </c>
      <c r="AG124" s="995"/>
      <c r="AH124" s="995"/>
      <c r="AI124" s="995"/>
      <c r="AJ124" s="996"/>
      <c r="AK124" s="997" t="s">
        <v>421</v>
      </c>
      <c r="AL124" s="995"/>
      <c r="AM124" s="995"/>
      <c r="AN124" s="995"/>
      <c r="AO124" s="996"/>
      <c r="AP124" s="998" t="s">
        <v>252</v>
      </c>
      <c r="AQ124" s="999"/>
      <c r="AR124" s="999"/>
      <c r="AS124" s="999"/>
      <c r="AT124" s="1000"/>
      <c r="AU124" s="1095" t="s">
        <v>482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20.100000000000001</v>
      </c>
      <c r="BR124" s="1063"/>
      <c r="BS124" s="1063"/>
      <c r="BT124" s="1063"/>
      <c r="BU124" s="1063"/>
      <c r="BV124" s="1063">
        <v>11.6</v>
      </c>
      <c r="BW124" s="1063"/>
      <c r="BX124" s="1063"/>
      <c r="BY124" s="1063"/>
      <c r="BZ124" s="1063"/>
      <c r="CA124" s="1063">
        <v>0.8</v>
      </c>
      <c r="CB124" s="1063"/>
      <c r="CC124" s="1063"/>
      <c r="CD124" s="1063"/>
      <c r="CE124" s="1063"/>
      <c r="CF124" s="1064"/>
      <c r="CG124" s="1065"/>
      <c r="CH124" s="1065"/>
      <c r="CI124" s="1065"/>
      <c r="CJ124" s="1066"/>
      <c r="CK124" s="1048"/>
      <c r="CL124" s="1048"/>
      <c r="CM124" s="1048"/>
      <c r="CN124" s="1048"/>
      <c r="CO124" s="1049"/>
      <c r="CP124" s="1055" t="s">
        <v>483</v>
      </c>
      <c r="CQ124" s="1056"/>
      <c r="CR124" s="1056"/>
      <c r="CS124" s="1056"/>
      <c r="CT124" s="1056"/>
      <c r="CU124" s="1056"/>
      <c r="CV124" s="1056"/>
      <c r="CW124" s="1056"/>
      <c r="CX124" s="1056"/>
      <c r="CY124" s="1056"/>
      <c r="CZ124" s="1056"/>
      <c r="DA124" s="1056"/>
      <c r="DB124" s="1056"/>
      <c r="DC124" s="1056"/>
      <c r="DD124" s="1056"/>
      <c r="DE124" s="1056"/>
      <c r="DF124" s="1057"/>
      <c r="DG124" s="1040" t="s">
        <v>252</v>
      </c>
      <c r="DH124" s="1022"/>
      <c r="DI124" s="1022"/>
      <c r="DJ124" s="1022"/>
      <c r="DK124" s="1023"/>
      <c r="DL124" s="1021" t="s">
        <v>252</v>
      </c>
      <c r="DM124" s="1022"/>
      <c r="DN124" s="1022"/>
      <c r="DO124" s="1022"/>
      <c r="DP124" s="1023"/>
      <c r="DQ124" s="1021" t="s">
        <v>421</v>
      </c>
      <c r="DR124" s="1022"/>
      <c r="DS124" s="1022"/>
      <c r="DT124" s="1022"/>
      <c r="DU124" s="1023"/>
      <c r="DV124" s="1024" t="s">
        <v>252</v>
      </c>
      <c r="DW124" s="1025"/>
      <c r="DX124" s="1025"/>
      <c r="DY124" s="1025"/>
      <c r="DZ124" s="1026"/>
    </row>
    <row r="125" spans="1:130" s="230" customFormat="1" ht="26.25" customHeight="1" x14ac:dyDescent="0.15">
      <c r="A125" s="1093"/>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252</v>
      </c>
      <c r="AB125" s="995"/>
      <c r="AC125" s="995"/>
      <c r="AD125" s="995"/>
      <c r="AE125" s="996"/>
      <c r="AF125" s="997" t="s">
        <v>421</v>
      </c>
      <c r="AG125" s="995"/>
      <c r="AH125" s="995"/>
      <c r="AI125" s="995"/>
      <c r="AJ125" s="996"/>
      <c r="AK125" s="997" t="s">
        <v>252</v>
      </c>
      <c r="AL125" s="995"/>
      <c r="AM125" s="995"/>
      <c r="AN125" s="995"/>
      <c r="AO125" s="996"/>
      <c r="AP125" s="998" t="s">
        <v>421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484</v>
      </c>
      <c r="CL125" s="1043"/>
      <c r="CM125" s="1043"/>
      <c r="CN125" s="1043"/>
      <c r="CO125" s="1044"/>
      <c r="CP125" s="965" t="s">
        <v>485</v>
      </c>
      <c r="CQ125" s="933"/>
      <c r="CR125" s="933"/>
      <c r="CS125" s="933"/>
      <c r="CT125" s="933"/>
      <c r="CU125" s="933"/>
      <c r="CV125" s="933"/>
      <c r="CW125" s="933"/>
      <c r="CX125" s="933"/>
      <c r="CY125" s="933"/>
      <c r="CZ125" s="933"/>
      <c r="DA125" s="933"/>
      <c r="DB125" s="933"/>
      <c r="DC125" s="933"/>
      <c r="DD125" s="933"/>
      <c r="DE125" s="933"/>
      <c r="DF125" s="934"/>
      <c r="DG125" s="966" t="s">
        <v>421</v>
      </c>
      <c r="DH125" s="967"/>
      <c r="DI125" s="967"/>
      <c r="DJ125" s="967"/>
      <c r="DK125" s="967"/>
      <c r="DL125" s="967" t="s">
        <v>252</v>
      </c>
      <c r="DM125" s="967"/>
      <c r="DN125" s="967"/>
      <c r="DO125" s="967"/>
      <c r="DP125" s="967"/>
      <c r="DQ125" s="967" t="s">
        <v>252</v>
      </c>
      <c r="DR125" s="967"/>
      <c r="DS125" s="967"/>
      <c r="DT125" s="967"/>
      <c r="DU125" s="967"/>
      <c r="DV125" s="968" t="s">
        <v>252</v>
      </c>
      <c r="DW125" s="968"/>
      <c r="DX125" s="968"/>
      <c r="DY125" s="968"/>
      <c r="DZ125" s="969"/>
    </row>
    <row r="126" spans="1:130" s="230" customFormat="1" ht="26.25" customHeight="1" thickBot="1" x14ac:dyDescent="0.2">
      <c r="A126" s="1093"/>
      <c r="B126" s="985"/>
      <c r="C126" s="958" t="s">
        <v>472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421</v>
      </c>
      <c r="AB126" s="995"/>
      <c r="AC126" s="995"/>
      <c r="AD126" s="995"/>
      <c r="AE126" s="996"/>
      <c r="AF126" s="997" t="s">
        <v>252</v>
      </c>
      <c r="AG126" s="995"/>
      <c r="AH126" s="995"/>
      <c r="AI126" s="995"/>
      <c r="AJ126" s="996"/>
      <c r="AK126" s="997" t="s">
        <v>252</v>
      </c>
      <c r="AL126" s="995"/>
      <c r="AM126" s="995"/>
      <c r="AN126" s="995"/>
      <c r="AO126" s="996"/>
      <c r="AP126" s="998" t="s">
        <v>421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486</v>
      </c>
      <c r="CQ126" s="959"/>
      <c r="CR126" s="959"/>
      <c r="CS126" s="959"/>
      <c r="CT126" s="959"/>
      <c r="CU126" s="959"/>
      <c r="CV126" s="959"/>
      <c r="CW126" s="959"/>
      <c r="CX126" s="959"/>
      <c r="CY126" s="959"/>
      <c r="CZ126" s="959"/>
      <c r="DA126" s="959"/>
      <c r="DB126" s="959"/>
      <c r="DC126" s="959"/>
      <c r="DD126" s="959"/>
      <c r="DE126" s="959"/>
      <c r="DF126" s="960"/>
      <c r="DG126" s="961" t="s">
        <v>421</v>
      </c>
      <c r="DH126" s="962"/>
      <c r="DI126" s="962"/>
      <c r="DJ126" s="962"/>
      <c r="DK126" s="962"/>
      <c r="DL126" s="962" t="s">
        <v>252</v>
      </c>
      <c r="DM126" s="962"/>
      <c r="DN126" s="962"/>
      <c r="DO126" s="962"/>
      <c r="DP126" s="962"/>
      <c r="DQ126" s="962" t="s">
        <v>421</v>
      </c>
      <c r="DR126" s="962"/>
      <c r="DS126" s="962"/>
      <c r="DT126" s="962"/>
      <c r="DU126" s="962"/>
      <c r="DV126" s="963" t="s">
        <v>421</v>
      </c>
      <c r="DW126" s="963"/>
      <c r="DX126" s="963"/>
      <c r="DY126" s="963"/>
      <c r="DZ126" s="964"/>
    </row>
    <row r="127" spans="1:130" s="230" customFormat="1" ht="26.25" customHeight="1" x14ac:dyDescent="0.15">
      <c r="A127" s="1094"/>
      <c r="B127" s="987"/>
      <c r="C127" s="1009" t="s">
        <v>487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4382</v>
      </c>
      <c r="AB127" s="995"/>
      <c r="AC127" s="995"/>
      <c r="AD127" s="995"/>
      <c r="AE127" s="996"/>
      <c r="AF127" s="997">
        <v>3639</v>
      </c>
      <c r="AG127" s="995"/>
      <c r="AH127" s="995"/>
      <c r="AI127" s="995"/>
      <c r="AJ127" s="996"/>
      <c r="AK127" s="997">
        <v>2587</v>
      </c>
      <c r="AL127" s="995"/>
      <c r="AM127" s="995"/>
      <c r="AN127" s="995"/>
      <c r="AO127" s="996"/>
      <c r="AP127" s="998">
        <v>0.1</v>
      </c>
      <c r="AQ127" s="999"/>
      <c r="AR127" s="999"/>
      <c r="AS127" s="999"/>
      <c r="AT127" s="1000"/>
      <c r="AU127" s="232"/>
      <c r="AV127" s="232"/>
      <c r="AW127" s="232"/>
      <c r="AX127" s="1067" t="s">
        <v>488</v>
      </c>
      <c r="AY127" s="1068"/>
      <c r="AZ127" s="1068"/>
      <c r="BA127" s="1068"/>
      <c r="BB127" s="1068"/>
      <c r="BC127" s="1068"/>
      <c r="BD127" s="1068"/>
      <c r="BE127" s="1069"/>
      <c r="BF127" s="1070" t="s">
        <v>489</v>
      </c>
      <c r="BG127" s="1068"/>
      <c r="BH127" s="1068"/>
      <c r="BI127" s="1068"/>
      <c r="BJ127" s="1068"/>
      <c r="BK127" s="1068"/>
      <c r="BL127" s="1069"/>
      <c r="BM127" s="1070" t="s">
        <v>490</v>
      </c>
      <c r="BN127" s="1068"/>
      <c r="BO127" s="1068"/>
      <c r="BP127" s="1068"/>
      <c r="BQ127" s="1068"/>
      <c r="BR127" s="1068"/>
      <c r="BS127" s="1069"/>
      <c r="BT127" s="1070" t="s">
        <v>491</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492</v>
      </c>
      <c r="CQ127" s="959"/>
      <c r="CR127" s="959"/>
      <c r="CS127" s="959"/>
      <c r="CT127" s="959"/>
      <c r="CU127" s="959"/>
      <c r="CV127" s="959"/>
      <c r="CW127" s="959"/>
      <c r="CX127" s="959"/>
      <c r="CY127" s="959"/>
      <c r="CZ127" s="959"/>
      <c r="DA127" s="959"/>
      <c r="DB127" s="959"/>
      <c r="DC127" s="959"/>
      <c r="DD127" s="959"/>
      <c r="DE127" s="959"/>
      <c r="DF127" s="960"/>
      <c r="DG127" s="961" t="s">
        <v>252</v>
      </c>
      <c r="DH127" s="962"/>
      <c r="DI127" s="962"/>
      <c r="DJ127" s="962"/>
      <c r="DK127" s="962"/>
      <c r="DL127" s="962" t="s">
        <v>252</v>
      </c>
      <c r="DM127" s="962"/>
      <c r="DN127" s="962"/>
      <c r="DO127" s="962"/>
      <c r="DP127" s="962"/>
      <c r="DQ127" s="962" t="s">
        <v>421</v>
      </c>
      <c r="DR127" s="962"/>
      <c r="DS127" s="962"/>
      <c r="DT127" s="962"/>
      <c r="DU127" s="962"/>
      <c r="DV127" s="963" t="s">
        <v>421</v>
      </c>
      <c r="DW127" s="963"/>
      <c r="DX127" s="963"/>
      <c r="DY127" s="963"/>
      <c r="DZ127" s="964"/>
    </row>
    <row r="128" spans="1:130" s="230" customFormat="1" ht="26.25" customHeight="1" thickBot="1" x14ac:dyDescent="0.2">
      <c r="A128" s="1077" t="s">
        <v>493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494</v>
      </c>
      <c r="X128" s="1079"/>
      <c r="Y128" s="1079"/>
      <c r="Z128" s="1080"/>
      <c r="AA128" s="1081">
        <v>6903</v>
      </c>
      <c r="AB128" s="1082"/>
      <c r="AC128" s="1082"/>
      <c r="AD128" s="1082"/>
      <c r="AE128" s="1083"/>
      <c r="AF128" s="1084">
        <v>6904</v>
      </c>
      <c r="AG128" s="1082"/>
      <c r="AH128" s="1082"/>
      <c r="AI128" s="1082"/>
      <c r="AJ128" s="1083"/>
      <c r="AK128" s="1084">
        <v>7328</v>
      </c>
      <c r="AL128" s="1082"/>
      <c r="AM128" s="1082"/>
      <c r="AN128" s="1082"/>
      <c r="AO128" s="1083"/>
      <c r="AP128" s="1085"/>
      <c r="AQ128" s="1086"/>
      <c r="AR128" s="1086"/>
      <c r="AS128" s="1086"/>
      <c r="AT128" s="1087"/>
      <c r="AU128" s="232"/>
      <c r="AV128" s="232"/>
      <c r="AW128" s="232"/>
      <c r="AX128" s="932" t="s">
        <v>495</v>
      </c>
      <c r="AY128" s="933"/>
      <c r="AZ128" s="933"/>
      <c r="BA128" s="933"/>
      <c r="BB128" s="933"/>
      <c r="BC128" s="933"/>
      <c r="BD128" s="933"/>
      <c r="BE128" s="934"/>
      <c r="BF128" s="1088" t="s">
        <v>252</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496</v>
      </c>
      <c r="CQ128" s="762"/>
      <c r="CR128" s="762"/>
      <c r="CS128" s="762"/>
      <c r="CT128" s="762"/>
      <c r="CU128" s="762"/>
      <c r="CV128" s="762"/>
      <c r="CW128" s="762"/>
      <c r="CX128" s="762"/>
      <c r="CY128" s="762"/>
      <c r="CZ128" s="762"/>
      <c r="DA128" s="762"/>
      <c r="DB128" s="762"/>
      <c r="DC128" s="762"/>
      <c r="DD128" s="762"/>
      <c r="DE128" s="762"/>
      <c r="DF128" s="1072"/>
      <c r="DG128" s="1073" t="s">
        <v>252</v>
      </c>
      <c r="DH128" s="1074"/>
      <c r="DI128" s="1074"/>
      <c r="DJ128" s="1074"/>
      <c r="DK128" s="1074"/>
      <c r="DL128" s="1074" t="s">
        <v>421</v>
      </c>
      <c r="DM128" s="1074"/>
      <c r="DN128" s="1074"/>
      <c r="DO128" s="1074"/>
      <c r="DP128" s="1074"/>
      <c r="DQ128" s="1074" t="s">
        <v>252</v>
      </c>
      <c r="DR128" s="1074"/>
      <c r="DS128" s="1074"/>
      <c r="DT128" s="1074"/>
      <c r="DU128" s="1074"/>
      <c r="DV128" s="1075" t="s">
        <v>421</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497</v>
      </c>
      <c r="X129" s="1107"/>
      <c r="Y129" s="1107"/>
      <c r="Z129" s="1108"/>
      <c r="AA129" s="994">
        <v>4550182</v>
      </c>
      <c r="AB129" s="995"/>
      <c r="AC129" s="995"/>
      <c r="AD129" s="995"/>
      <c r="AE129" s="996"/>
      <c r="AF129" s="997">
        <v>4850878</v>
      </c>
      <c r="AG129" s="995"/>
      <c r="AH129" s="995"/>
      <c r="AI129" s="995"/>
      <c r="AJ129" s="996"/>
      <c r="AK129" s="997">
        <v>4701129</v>
      </c>
      <c r="AL129" s="995"/>
      <c r="AM129" s="995"/>
      <c r="AN129" s="995"/>
      <c r="AO129" s="996"/>
      <c r="AP129" s="1109"/>
      <c r="AQ129" s="1110"/>
      <c r="AR129" s="1110"/>
      <c r="AS129" s="1110"/>
      <c r="AT129" s="1111"/>
      <c r="AU129" s="233"/>
      <c r="AV129" s="233"/>
      <c r="AW129" s="233"/>
      <c r="AX129" s="1101" t="s">
        <v>498</v>
      </c>
      <c r="AY129" s="959"/>
      <c r="AZ129" s="959"/>
      <c r="BA129" s="959"/>
      <c r="BB129" s="959"/>
      <c r="BC129" s="959"/>
      <c r="BD129" s="959"/>
      <c r="BE129" s="960"/>
      <c r="BF129" s="1102" t="s">
        <v>421</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500</v>
      </c>
      <c r="X130" s="1107"/>
      <c r="Y130" s="1107"/>
      <c r="Z130" s="1108"/>
      <c r="AA130" s="994">
        <v>652985</v>
      </c>
      <c r="AB130" s="995"/>
      <c r="AC130" s="995"/>
      <c r="AD130" s="995"/>
      <c r="AE130" s="996"/>
      <c r="AF130" s="997">
        <v>654694</v>
      </c>
      <c r="AG130" s="995"/>
      <c r="AH130" s="995"/>
      <c r="AI130" s="995"/>
      <c r="AJ130" s="996"/>
      <c r="AK130" s="997">
        <v>675480</v>
      </c>
      <c r="AL130" s="995"/>
      <c r="AM130" s="995"/>
      <c r="AN130" s="995"/>
      <c r="AO130" s="996"/>
      <c r="AP130" s="1109"/>
      <c r="AQ130" s="1110"/>
      <c r="AR130" s="1110"/>
      <c r="AS130" s="1110"/>
      <c r="AT130" s="1111"/>
      <c r="AU130" s="233"/>
      <c r="AV130" s="233"/>
      <c r="AW130" s="233"/>
      <c r="AX130" s="1101" t="s">
        <v>501</v>
      </c>
      <c r="AY130" s="959"/>
      <c r="AZ130" s="959"/>
      <c r="BA130" s="959"/>
      <c r="BB130" s="959"/>
      <c r="BC130" s="959"/>
      <c r="BD130" s="959"/>
      <c r="BE130" s="960"/>
      <c r="BF130" s="1137">
        <v>8.1999999999999993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502</v>
      </c>
      <c r="X131" s="1144"/>
      <c r="Y131" s="1144"/>
      <c r="Z131" s="1145"/>
      <c r="AA131" s="1040">
        <v>3897197</v>
      </c>
      <c r="AB131" s="1022"/>
      <c r="AC131" s="1022"/>
      <c r="AD131" s="1022"/>
      <c r="AE131" s="1023"/>
      <c r="AF131" s="1021">
        <v>4196184</v>
      </c>
      <c r="AG131" s="1022"/>
      <c r="AH131" s="1022"/>
      <c r="AI131" s="1022"/>
      <c r="AJ131" s="1023"/>
      <c r="AK131" s="1021">
        <v>4025649</v>
      </c>
      <c r="AL131" s="1022"/>
      <c r="AM131" s="1022"/>
      <c r="AN131" s="1022"/>
      <c r="AO131" s="1023"/>
      <c r="AP131" s="1146"/>
      <c r="AQ131" s="1147"/>
      <c r="AR131" s="1147"/>
      <c r="AS131" s="1147"/>
      <c r="AT131" s="1148"/>
      <c r="AU131" s="233"/>
      <c r="AV131" s="233"/>
      <c r="AW131" s="233"/>
      <c r="AX131" s="1119" t="s">
        <v>503</v>
      </c>
      <c r="AY131" s="762"/>
      <c r="AZ131" s="762"/>
      <c r="BA131" s="762"/>
      <c r="BB131" s="762"/>
      <c r="BC131" s="762"/>
      <c r="BD131" s="762"/>
      <c r="BE131" s="1072"/>
      <c r="BF131" s="1120">
        <v>0.8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505</v>
      </c>
      <c r="W132" s="1130"/>
      <c r="X132" s="1130"/>
      <c r="Y132" s="1130"/>
      <c r="Z132" s="1131"/>
      <c r="AA132" s="1132">
        <v>8.3118456680000001</v>
      </c>
      <c r="AB132" s="1133"/>
      <c r="AC132" s="1133"/>
      <c r="AD132" s="1133"/>
      <c r="AE132" s="1134"/>
      <c r="AF132" s="1135">
        <v>7.8045433659999999</v>
      </c>
      <c r="AG132" s="1133"/>
      <c r="AH132" s="1133"/>
      <c r="AI132" s="1133"/>
      <c r="AJ132" s="1134"/>
      <c r="AK132" s="1135">
        <v>8.7344177300000005</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506</v>
      </c>
      <c r="W133" s="1113"/>
      <c r="X133" s="1113"/>
      <c r="Y133" s="1113"/>
      <c r="Z133" s="1114"/>
      <c r="AA133" s="1115">
        <v>8.6999999999999993</v>
      </c>
      <c r="AB133" s="1116"/>
      <c r="AC133" s="1116"/>
      <c r="AD133" s="1116"/>
      <c r="AE133" s="1117"/>
      <c r="AF133" s="1115">
        <v>8.1</v>
      </c>
      <c r="AG133" s="1116"/>
      <c r="AH133" s="1116"/>
      <c r="AI133" s="1116"/>
      <c r="AJ133" s="1117"/>
      <c r="AK133" s="1115">
        <v>8.1999999999999993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6sNXh9UnxrEmnxs+CNccwtxvERzYxP18IMrQ5FOCjI8E4ZM1gZWrWWR3KBgPb2WU+OiyDurjqJMBaIjgTbuDA==" saltValue="Orpi01J7Wzb+iZzoF4XA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707C2-EB50-4688-8C51-1E1E3E5A8710}">
  <sheetPr>
    <pageSetUpPr fitToPage="1"/>
  </sheetPr>
  <dimension ref="A1:DQ105"/>
  <sheetViews>
    <sheetView showGridLines="0" view="pageBreakPreview" topLeftCell="BV6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R9s/yaZMuutpcBqomyBNSaHLlV/4hKta/MyelcEdIb8fD9aYZaSV7P70/CyAcxZfW9ix22LV+LOQbik9cVYRA==" saltValue="8PWZ5j8NyIU//JWnxE1H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78" zoomScaleNormal="78" zoomScaleSheetLayoutView="55" workbookViewId="0">
      <selection activeCell="DV7" sqref="DV7:DZ7"/>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5KFmPVu0czdPtBfzx0S5/A21eFfPWYip9R9TyKi5N2R12zMnm08v1T2c7tXEAejKqh6umNxquQXzf4nvjVZzQ==" saltValue="P8x3XeIcsSqaR9/jgqmhQ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9" zoomScale="80" zoomScaleSheetLayoutView="80" workbookViewId="0">
      <selection activeCell="DV7" sqref="DV7:DZ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515</v>
      </c>
      <c r="AL9" s="1153"/>
      <c r="AM9" s="1153"/>
      <c r="AN9" s="1154"/>
      <c r="AO9" s="281">
        <v>1180394</v>
      </c>
      <c r="AP9" s="281">
        <v>98555</v>
      </c>
      <c r="AQ9" s="282">
        <v>104296</v>
      </c>
      <c r="AR9" s="283">
        <v>-5.5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516</v>
      </c>
      <c r="AL10" s="1153"/>
      <c r="AM10" s="1153"/>
      <c r="AN10" s="1154"/>
      <c r="AO10" s="284">
        <v>165872</v>
      </c>
      <c r="AP10" s="284">
        <v>13849</v>
      </c>
      <c r="AQ10" s="285">
        <v>16614</v>
      </c>
      <c r="AR10" s="286">
        <v>-16.600000000000001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517</v>
      </c>
      <c r="AL11" s="1153"/>
      <c r="AM11" s="1153"/>
      <c r="AN11" s="1154"/>
      <c r="AO11" s="284" t="s">
        <v>518</v>
      </c>
      <c r="AP11" s="284" t="s">
        <v>518</v>
      </c>
      <c r="AQ11" s="285">
        <v>799</v>
      </c>
      <c r="AR11" s="286" t="s">
        <v>518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519</v>
      </c>
      <c r="AL12" s="1153"/>
      <c r="AM12" s="1153"/>
      <c r="AN12" s="1154"/>
      <c r="AO12" s="284" t="s">
        <v>518</v>
      </c>
      <c r="AP12" s="284" t="s">
        <v>518</v>
      </c>
      <c r="AQ12" s="285" t="s">
        <v>518</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520</v>
      </c>
      <c r="AL13" s="1153"/>
      <c r="AM13" s="1153"/>
      <c r="AN13" s="1154"/>
      <c r="AO13" s="284">
        <v>78294</v>
      </c>
      <c r="AP13" s="284">
        <v>6537</v>
      </c>
      <c r="AQ13" s="285">
        <v>4504</v>
      </c>
      <c r="AR13" s="286">
        <v>45.1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521</v>
      </c>
      <c r="AL14" s="1153"/>
      <c r="AM14" s="1153"/>
      <c r="AN14" s="1154"/>
      <c r="AO14" s="284">
        <v>18805</v>
      </c>
      <c r="AP14" s="284">
        <v>1570</v>
      </c>
      <c r="AQ14" s="285">
        <v>2125</v>
      </c>
      <c r="AR14" s="286">
        <v>-26.1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522</v>
      </c>
      <c r="AL15" s="1156"/>
      <c r="AM15" s="1156"/>
      <c r="AN15" s="1157"/>
      <c r="AO15" s="284">
        <v>-80874</v>
      </c>
      <c r="AP15" s="284">
        <v>-6752</v>
      </c>
      <c r="AQ15" s="285">
        <v>-7352</v>
      </c>
      <c r="AR15" s="286">
        <v>-8.1999999999999993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194</v>
      </c>
      <c r="AL16" s="1156"/>
      <c r="AM16" s="1156"/>
      <c r="AN16" s="1157"/>
      <c r="AO16" s="284">
        <v>1362491</v>
      </c>
      <c r="AP16" s="284">
        <v>113759</v>
      </c>
      <c r="AQ16" s="285">
        <v>120986</v>
      </c>
      <c r="AR16" s="286">
        <v>-6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527</v>
      </c>
      <c r="AL21" s="1159"/>
      <c r="AM21" s="1159"/>
      <c r="AN21" s="1160"/>
      <c r="AO21" s="297">
        <v>9.77</v>
      </c>
      <c r="AP21" s="298">
        <v>10.56</v>
      </c>
      <c r="AQ21" s="299">
        <v>-0.79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528</v>
      </c>
      <c r="AL22" s="1159"/>
      <c r="AM22" s="1159"/>
      <c r="AN22" s="1160"/>
      <c r="AO22" s="302">
        <v>96.6</v>
      </c>
      <c r="AP22" s="303">
        <v>96.8</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532</v>
      </c>
      <c r="AL32" s="1167"/>
      <c r="AM32" s="1167"/>
      <c r="AN32" s="1168"/>
      <c r="AO32" s="312">
        <v>783838</v>
      </c>
      <c r="AP32" s="312">
        <v>65445</v>
      </c>
      <c r="AQ32" s="313">
        <v>60627</v>
      </c>
      <c r="AR32" s="314">
        <v>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533</v>
      </c>
      <c r="AL33" s="1167"/>
      <c r="AM33" s="1167"/>
      <c r="AN33" s="1168"/>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534</v>
      </c>
      <c r="AL34" s="1167"/>
      <c r="AM34" s="1167"/>
      <c r="AN34" s="1168"/>
      <c r="AO34" s="312" t="s">
        <v>518</v>
      </c>
      <c r="AP34" s="312" t="s">
        <v>518</v>
      </c>
      <c r="AQ34" s="313" t="s">
        <v>518</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535</v>
      </c>
      <c r="AL35" s="1167"/>
      <c r="AM35" s="1167"/>
      <c r="AN35" s="1168"/>
      <c r="AO35" s="312">
        <v>193135</v>
      </c>
      <c r="AP35" s="312">
        <v>16125</v>
      </c>
      <c r="AQ35" s="313">
        <v>21887</v>
      </c>
      <c r="AR35" s="314">
        <v>-26.3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536</v>
      </c>
      <c r="AL36" s="1167"/>
      <c r="AM36" s="1167"/>
      <c r="AN36" s="1168"/>
      <c r="AO36" s="312">
        <v>54865</v>
      </c>
      <c r="AP36" s="312">
        <v>4581</v>
      </c>
      <c r="AQ36" s="313">
        <v>5351</v>
      </c>
      <c r="AR36" s="314">
        <v>-14.4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537</v>
      </c>
      <c r="AL37" s="1167"/>
      <c r="AM37" s="1167"/>
      <c r="AN37" s="1168"/>
      <c r="AO37" s="312">
        <v>2587</v>
      </c>
      <c r="AP37" s="312">
        <v>216</v>
      </c>
      <c r="AQ37" s="313">
        <v>569</v>
      </c>
      <c r="AR37" s="314">
        <v>-62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538</v>
      </c>
      <c r="AL38" s="1170"/>
      <c r="AM38" s="1170"/>
      <c r="AN38" s="1171"/>
      <c r="AO38" s="315" t="s">
        <v>518</v>
      </c>
      <c r="AP38" s="315" t="s">
        <v>518</v>
      </c>
      <c r="AQ38" s="316">
        <v>12</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539</v>
      </c>
      <c r="AL39" s="1170"/>
      <c r="AM39" s="1170"/>
      <c r="AN39" s="1171"/>
      <c r="AO39" s="312">
        <v>-7328</v>
      </c>
      <c r="AP39" s="312">
        <v>-612</v>
      </c>
      <c r="AQ39" s="313">
        <v>-1532</v>
      </c>
      <c r="AR39" s="314">
        <v>-60.1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540</v>
      </c>
      <c r="AL40" s="1167"/>
      <c r="AM40" s="1167"/>
      <c r="AN40" s="1168"/>
      <c r="AO40" s="312">
        <v>-675480</v>
      </c>
      <c r="AP40" s="312">
        <v>-56398</v>
      </c>
      <c r="AQ40" s="313">
        <v>-57744</v>
      </c>
      <c r="AR40" s="314">
        <v>-2.2999999999999998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307</v>
      </c>
      <c r="AL41" s="1173"/>
      <c r="AM41" s="1173"/>
      <c r="AN41" s="1174"/>
      <c r="AO41" s="312">
        <v>351617</v>
      </c>
      <c r="AP41" s="312">
        <v>29358</v>
      </c>
      <c r="AQ41" s="313">
        <v>29170</v>
      </c>
      <c r="AR41" s="314">
        <v>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510</v>
      </c>
      <c r="AN49" s="1163" t="s">
        <v>544</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866455</v>
      </c>
      <c r="AN51" s="334">
        <v>66344</v>
      </c>
      <c r="AO51" s="335">
        <v>-19.2</v>
      </c>
      <c r="AP51" s="336">
        <v>108252</v>
      </c>
      <c r="AQ51" s="337">
        <v>30.4</v>
      </c>
      <c r="AR51" s="338">
        <v>-49.6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450723</v>
      </c>
      <c r="AN52" s="342">
        <v>34512</v>
      </c>
      <c r="AO52" s="343">
        <v>-15.3</v>
      </c>
      <c r="AP52" s="344">
        <v>50321</v>
      </c>
      <c r="AQ52" s="345">
        <v>7.6</v>
      </c>
      <c r="AR52" s="346">
        <v>-22.9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623063</v>
      </c>
      <c r="AN53" s="334">
        <v>48887</v>
      </c>
      <c r="AO53" s="335">
        <v>-26.3</v>
      </c>
      <c r="AP53" s="336">
        <v>93492</v>
      </c>
      <c r="AQ53" s="337">
        <v>-13.6</v>
      </c>
      <c r="AR53" s="338">
        <v>-12.7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224842</v>
      </c>
      <c r="AN54" s="342">
        <v>17642</v>
      </c>
      <c r="AO54" s="343">
        <v>-48.9</v>
      </c>
      <c r="AP54" s="344">
        <v>53316</v>
      </c>
      <c r="AQ54" s="345">
        <v>6</v>
      </c>
      <c r="AR54" s="346">
        <v>-54.9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786830</v>
      </c>
      <c r="AN55" s="334">
        <v>63088</v>
      </c>
      <c r="AO55" s="335">
        <v>29</v>
      </c>
      <c r="AP55" s="336">
        <v>94796</v>
      </c>
      <c r="AQ55" s="337">
        <v>1.4</v>
      </c>
      <c r="AR55" s="338">
        <v>27.6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222485</v>
      </c>
      <c r="AN56" s="342">
        <v>17839</v>
      </c>
      <c r="AO56" s="343">
        <v>1.1000000000000001</v>
      </c>
      <c r="AP56" s="344">
        <v>55781</v>
      </c>
      <c r="AQ56" s="345">
        <v>4.5999999999999996</v>
      </c>
      <c r="AR56" s="346">
        <v>-3.5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689384</v>
      </c>
      <c r="AN57" s="334">
        <v>56609</v>
      </c>
      <c r="AO57" s="335">
        <v>-10.3</v>
      </c>
      <c r="AP57" s="336">
        <v>85942</v>
      </c>
      <c r="AQ57" s="337">
        <v>-9.3000000000000007</v>
      </c>
      <c r="AR57" s="338">
        <v>-1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462072</v>
      </c>
      <c r="AN58" s="342">
        <v>37943</v>
      </c>
      <c r="AO58" s="343">
        <v>112.7</v>
      </c>
      <c r="AP58" s="344">
        <v>48630</v>
      </c>
      <c r="AQ58" s="345">
        <v>-12.8</v>
      </c>
      <c r="AR58" s="346">
        <v>125.5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906238</v>
      </c>
      <c r="AN59" s="334">
        <v>75665</v>
      </c>
      <c r="AO59" s="335">
        <v>33.700000000000003</v>
      </c>
      <c r="AP59" s="336">
        <v>95007</v>
      </c>
      <c r="AQ59" s="337">
        <v>10.5</v>
      </c>
      <c r="AR59" s="338">
        <v>23.2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324513</v>
      </c>
      <c r="AN60" s="342">
        <v>27095</v>
      </c>
      <c r="AO60" s="343">
        <v>-28.6</v>
      </c>
      <c r="AP60" s="344">
        <v>48509</v>
      </c>
      <c r="AQ60" s="345">
        <v>-0.2</v>
      </c>
      <c r="AR60" s="346">
        <v>-28.4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774394</v>
      </c>
      <c r="AN61" s="349">
        <v>62119</v>
      </c>
      <c r="AO61" s="350">
        <v>1.4</v>
      </c>
      <c r="AP61" s="351">
        <v>95498</v>
      </c>
      <c r="AQ61" s="352">
        <v>3.9</v>
      </c>
      <c r="AR61" s="338">
        <v>-2.5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336927</v>
      </c>
      <c r="AN62" s="342">
        <v>27006</v>
      </c>
      <c r="AO62" s="343">
        <v>4.2</v>
      </c>
      <c r="AP62" s="344">
        <v>51311</v>
      </c>
      <c r="AQ62" s="345">
        <v>1</v>
      </c>
      <c r="AR62" s="346">
        <v>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Oggsytne6Mn88J6qwkRBD1Ti19moGW3m7bKdPobSoL7eTvkLUNnc00HCOYxbEEz54ch4R7oYsahSO9r2aDIig==" saltValue="/s+MigYH0DkPzbGBwOsV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66" zoomScaleNormal="66" zoomScaleSheetLayoutView="55" workbookViewId="0">
      <selection activeCell="DV7" sqref="DV7:DZ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1" spans="125:125" ht="13.5" hidden="1" customHeight="1" x14ac:dyDescent="0.15">
      <c r="DU121" s="259"/>
    </row>
  </sheetData>
  <sheetProtection algorithmName="SHA-512" hashValue="f4ju4s5OBfjp/5+jt2Y3UJNoZ4gw9insZQenrG8ulpEY4pddVmzDx5qBuEZIiyPxKCb8Wlx8s19eeWHUmfR8QQ==" saltValue="a3NtSudgr07KMYgE6wNZ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73" zoomScaleNormal="73" zoomScaleSheetLayoutView="55" workbookViewId="0">
      <selection activeCell="DV7" sqref="DV7:DZ7"/>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OWKQ9MtJeAg90HD9nBi1JNlqnYQfmmdQucaI89eEBg1n1ulIAF7fUb0Gnzo/7zuPoquFvtc3hicIuuKaObTQYA==" saltValue="sTfJjckG8Ogn6R9104qU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8" zoomScale="60" zoomScaleNormal="60" zoomScaleSheetLayoutView="100" workbookViewId="0">
      <selection activeCell="DV7" sqref="DV7:DZ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75" t="s">
        <v>3</v>
      </c>
      <c r="D47" s="1175"/>
      <c r="E47" s="1176"/>
      <c r="F47" s="11">
        <v>28.63</v>
      </c>
      <c r="G47" s="12">
        <v>28.31</v>
      </c>
      <c r="H47" s="12">
        <v>37.01</v>
      </c>
      <c r="I47" s="12">
        <v>39.14</v>
      </c>
      <c r="J47" s="13">
        <v>46.15</v>
      </c>
    </row>
    <row r="48" spans="2:10" ht="57.75" customHeight="1" x14ac:dyDescent="0.15">
      <c r="B48" s="14"/>
      <c r="C48" s="1177" t="s">
        <v>4</v>
      </c>
      <c r="D48" s="1177"/>
      <c r="E48" s="1178"/>
      <c r="F48" s="15">
        <v>12.05</v>
      </c>
      <c r="G48" s="16">
        <v>12.89</v>
      </c>
      <c r="H48" s="16">
        <v>16.420000000000002</v>
      </c>
      <c r="I48" s="16">
        <v>25.16</v>
      </c>
      <c r="J48" s="17">
        <v>20.23</v>
      </c>
    </row>
    <row r="49" spans="2:10" ht="57.75" customHeight="1" thickBot="1" x14ac:dyDescent="0.2">
      <c r="B49" s="18"/>
      <c r="C49" s="1179" t="s">
        <v>5</v>
      </c>
      <c r="D49" s="1179"/>
      <c r="E49" s="1180"/>
      <c r="F49" s="19">
        <v>1.69</v>
      </c>
      <c r="G49" s="20">
        <v>1.57</v>
      </c>
      <c r="H49" s="20">
        <v>13.36</v>
      </c>
      <c r="I49" s="20">
        <v>14.17</v>
      </c>
      <c r="J49" s="21">
        <v>0.04</v>
      </c>
    </row>
    <row r="50" spans="2:10" x14ac:dyDescent="0.15"/>
  </sheetData>
  <sheetProtection algorithmName="SHA-512" hashValue="THDE5B/nQfJ21PVwbMID3m4zAT5W4b3IB7gY0BHXELzMEwO3p8bBCueuWmI+7wznKX3ueYY+Oae0gsjyOA1ipQ==" saltValue="b5I3PZ4COuRFL/mXb1mG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59" zoomScaleNormal="59" zoomScaleSheetLayoutView="100" workbookViewId="0">
      <selection activeCell="DV7" sqref="DV7:DZ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7" t="s">
        <v>565</v>
      </c>
      <c r="D34" s="1187"/>
      <c r="E34" s="1188"/>
      <c r="F34" s="32">
        <v>11.9</v>
      </c>
      <c r="G34" s="33">
        <v>12.68</v>
      </c>
      <c r="H34" s="33">
        <v>16.18</v>
      </c>
      <c r="I34" s="33">
        <v>24.88</v>
      </c>
      <c r="J34" s="34">
        <v>19.86</v>
      </c>
      <c r="K34" s="22"/>
      <c r="L34" s="22"/>
      <c r="M34" s="22"/>
      <c r="N34" s="22"/>
      <c r="O34" s="22"/>
      <c r="P34" s="22"/>
    </row>
    <row r="35" spans="1:16" ht="39" customHeight="1" x14ac:dyDescent="0.15">
      <c r="A35" s="22"/>
      <c r="B35" s="35"/>
      <c r="C35" s="1181" t="s">
        <v>566</v>
      </c>
      <c r="D35" s="1182"/>
      <c r="E35" s="1183"/>
      <c r="F35" s="36">
        <v>6.38</v>
      </c>
      <c r="G35" s="37">
        <v>6.01</v>
      </c>
      <c r="H35" s="37">
        <v>5.38</v>
      </c>
      <c r="I35" s="37">
        <v>4.93</v>
      </c>
      <c r="J35" s="38">
        <v>4.95</v>
      </c>
      <c r="K35" s="22"/>
      <c r="L35" s="22"/>
      <c r="M35" s="22"/>
      <c r="N35" s="22"/>
      <c r="O35" s="22"/>
      <c r="P35" s="22"/>
    </row>
    <row r="36" spans="1:16" ht="39" customHeight="1" x14ac:dyDescent="0.15">
      <c r="A36" s="22"/>
      <c r="B36" s="35"/>
      <c r="C36" s="1181" t="s">
        <v>567</v>
      </c>
      <c r="D36" s="1182"/>
      <c r="E36" s="1183"/>
      <c r="F36" s="36">
        <v>2.33</v>
      </c>
      <c r="G36" s="37">
        <v>1.32</v>
      </c>
      <c r="H36" s="37">
        <v>1.46</v>
      </c>
      <c r="I36" s="37">
        <v>2.15</v>
      </c>
      <c r="J36" s="38">
        <v>2.14</v>
      </c>
      <c r="K36" s="22"/>
      <c r="L36" s="22"/>
      <c r="M36" s="22"/>
      <c r="N36" s="22"/>
      <c r="O36" s="22"/>
      <c r="P36" s="22"/>
    </row>
    <row r="37" spans="1:16" ht="39" customHeight="1" x14ac:dyDescent="0.15">
      <c r="A37" s="22"/>
      <c r="B37" s="35"/>
      <c r="C37" s="1181" t="s">
        <v>568</v>
      </c>
      <c r="D37" s="1182"/>
      <c r="E37" s="1183"/>
      <c r="F37" s="36">
        <v>1.41</v>
      </c>
      <c r="G37" s="37">
        <v>1.1399999999999999</v>
      </c>
      <c r="H37" s="37">
        <v>0.47</v>
      </c>
      <c r="I37" s="37">
        <v>1.02</v>
      </c>
      <c r="J37" s="38">
        <v>1.46</v>
      </c>
      <c r="K37" s="22"/>
      <c r="L37" s="22"/>
      <c r="M37" s="22"/>
      <c r="N37" s="22"/>
      <c r="O37" s="22"/>
      <c r="P37" s="22"/>
    </row>
    <row r="38" spans="1:16" ht="39" customHeight="1" x14ac:dyDescent="0.15">
      <c r="A38" s="22"/>
      <c r="B38" s="35"/>
      <c r="C38" s="1181" t="s">
        <v>569</v>
      </c>
      <c r="D38" s="1182"/>
      <c r="E38" s="1183"/>
      <c r="F38" s="36">
        <v>1.76</v>
      </c>
      <c r="G38" s="37">
        <v>1.59</v>
      </c>
      <c r="H38" s="37">
        <v>1.1299999999999999</v>
      </c>
      <c r="I38" s="37">
        <v>1.18</v>
      </c>
      <c r="J38" s="38">
        <v>1.19</v>
      </c>
      <c r="K38" s="22"/>
      <c r="L38" s="22"/>
      <c r="M38" s="22"/>
      <c r="N38" s="22"/>
      <c r="O38" s="22"/>
      <c r="P38" s="22"/>
    </row>
    <row r="39" spans="1:16" ht="39" customHeight="1" x14ac:dyDescent="0.15">
      <c r="A39" s="22"/>
      <c r="B39" s="35"/>
      <c r="C39" s="1181" t="s">
        <v>570</v>
      </c>
      <c r="D39" s="1182"/>
      <c r="E39" s="1183"/>
      <c r="F39" s="36">
        <v>0.11</v>
      </c>
      <c r="G39" s="37">
        <v>0.18</v>
      </c>
      <c r="H39" s="37">
        <v>0.16</v>
      </c>
      <c r="I39" s="37">
        <v>0.23</v>
      </c>
      <c r="J39" s="38">
        <v>0.4</v>
      </c>
      <c r="K39" s="22"/>
      <c r="L39" s="22"/>
      <c r="M39" s="22"/>
      <c r="N39" s="22"/>
      <c r="O39" s="22"/>
      <c r="P39" s="22"/>
    </row>
    <row r="40" spans="1:16" ht="39" customHeight="1" x14ac:dyDescent="0.15">
      <c r="A40" s="22"/>
      <c r="B40" s="35"/>
      <c r="C40" s="1181" t="s">
        <v>571</v>
      </c>
      <c r="D40" s="1182"/>
      <c r="E40" s="1183"/>
      <c r="F40" s="36">
        <v>0.14000000000000001</v>
      </c>
      <c r="G40" s="37">
        <v>0.2</v>
      </c>
      <c r="H40" s="37">
        <v>0.23</v>
      </c>
      <c r="I40" s="37">
        <v>0.27</v>
      </c>
      <c r="J40" s="38">
        <v>0.36</v>
      </c>
      <c r="K40" s="22"/>
      <c r="L40" s="22"/>
      <c r="M40" s="22"/>
      <c r="N40" s="22"/>
      <c r="O40" s="22"/>
      <c r="P40" s="22"/>
    </row>
    <row r="41" spans="1:16" ht="39" customHeight="1" x14ac:dyDescent="0.15">
      <c r="A41" s="22"/>
      <c r="B41" s="35"/>
      <c r="C41" s="1181" t="s">
        <v>572</v>
      </c>
      <c r="D41" s="1182"/>
      <c r="E41" s="1183"/>
      <c r="F41" s="36">
        <v>0.03</v>
      </c>
      <c r="G41" s="37">
        <v>0.03</v>
      </c>
      <c r="H41" s="37">
        <v>0.02</v>
      </c>
      <c r="I41" s="37">
        <v>0.01</v>
      </c>
      <c r="J41" s="38">
        <v>0.06</v>
      </c>
      <c r="K41" s="22"/>
      <c r="L41" s="22"/>
      <c r="M41" s="22"/>
      <c r="N41" s="22"/>
      <c r="O41" s="22"/>
      <c r="P41" s="22"/>
    </row>
    <row r="42" spans="1:16" ht="39" customHeight="1" x14ac:dyDescent="0.15">
      <c r="A42" s="22"/>
      <c r="B42" s="39"/>
      <c r="C42" s="1181" t="s">
        <v>573</v>
      </c>
      <c r="D42" s="1182"/>
      <c r="E42" s="1183"/>
      <c r="F42" s="36" t="s">
        <v>518</v>
      </c>
      <c r="G42" s="37" t="s">
        <v>518</v>
      </c>
      <c r="H42" s="37" t="s">
        <v>518</v>
      </c>
      <c r="I42" s="37" t="s">
        <v>518</v>
      </c>
      <c r="J42" s="38" t="s">
        <v>518</v>
      </c>
      <c r="K42" s="22"/>
      <c r="L42" s="22"/>
      <c r="M42" s="22"/>
      <c r="N42" s="22"/>
      <c r="O42" s="22"/>
      <c r="P42" s="22"/>
    </row>
    <row r="43" spans="1:16" ht="39" customHeight="1" thickBot="1" x14ac:dyDescent="0.2">
      <c r="A43" s="22"/>
      <c r="B43" s="40"/>
      <c r="C43" s="1184" t="s">
        <v>574</v>
      </c>
      <c r="D43" s="1185"/>
      <c r="E43" s="1186"/>
      <c r="F43" s="41" t="s">
        <v>518</v>
      </c>
      <c r="G43" s="42" t="s">
        <v>518</v>
      </c>
      <c r="H43" s="42" t="s">
        <v>518</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ecq4Jnaa/vk4YYGXMLfsAYfqs7y1oPIInooSxgXd9dt3lqmhXRQSML1tFSKy6yy3+XdSopJbWttoBUfl3fmUA==" saltValue="GtMGKORF96RoxRMwnnln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topLeftCell="A11" zoomScale="60" zoomScaleNormal="60" zoomScaleSheetLayoutView="55" workbookViewId="0">
      <selection activeCell="DV7" sqref="DV7:DZ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771</v>
      </c>
      <c r="L45" s="60">
        <v>801</v>
      </c>
      <c r="M45" s="60">
        <v>765</v>
      </c>
      <c r="N45" s="60">
        <v>751</v>
      </c>
      <c r="O45" s="61">
        <v>784</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518</v>
      </c>
      <c r="L46" s="64" t="s">
        <v>518</v>
      </c>
      <c r="M46" s="64" t="s">
        <v>518</v>
      </c>
      <c r="N46" s="64" t="s">
        <v>518</v>
      </c>
      <c r="O46" s="65" t="s">
        <v>518</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518</v>
      </c>
      <c r="L47" s="64" t="s">
        <v>518</v>
      </c>
      <c r="M47" s="64" t="s">
        <v>518</v>
      </c>
      <c r="N47" s="64" t="s">
        <v>518</v>
      </c>
      <c r="O47" s="65" t="s">
        <v>518</v>
      </c>
      <c r="P47" s="48"/>
      <c r="Q47" s="48"/>
      <c r="R47" s="48"/>
      <c r="S47" s="48"/>
      <c r="T47" s="48"/>
      <c r="U47" s="48"/>
    </row>
    <row r="48" spans="1:21" ht="30.75" customHeight="1" x14ac:dyDescent="0.15">
      <c r="A48" s="48"/>
      <c r="B48" s="1191"/>
      <c r="C48" s="1192"/>
      <c r="D48" s="62"/>
      <c r="E48" s="1197" t="s">
        <v>14</v>
      </c>
      <c r="F48" s="1197"/>
      <c r="G48" s="1197"/>
      <c r="H48" s="1197"/>
      <c r="I48" s="1197"/>
      <c r="J48" s="1198"/>
      <c r="K48" s="63">
        <v>184</v>
      </c>
      <c r="L48" s="64">
        <v>182</v>
      </c>
      <c r="M48" s="64">
        <v>182</v>
      </c>
      <c r="N48" s="64">
        <v>183</v>
      </c>
      <c r="O48" s="65">
        <v>193</v>
      </c>
      <c r="P48" s="48"/>
      <c r="Q48" s="48"/>
      <c r="R48" s="48"/>
      <c r="S48" s="48"/>
      <c r="T48" s="48"/>
      <c r="U48" s="48"/>
    </row>
    <row r="49" spans="1:21" ht="30.75" customHeight="1" x14ac:dyDescent="0.15">
      <c r="A49" s="48"/>
      <c r="B49" s="1191"/>
      <c r="C49" s="1192"/>
      <c r="D49" s="62"/>
      <c r="E49" s="1197" t="s">
        <v>15</v>
      </c>
      <c r="F49" s="1197"/>
      <c r="G49" s="1197"/>
      <c r="H49" s="1197"/>
      <c r="I49" s="1197"/>
      <c r="J49" s="1198"/>
      <c r="K49" s="63">
        <v>21</v>
      </c>
      <c r="L49" s="64">
        <v>27</v>
      </c>
      <c r="M49" s="64">
        <v>31</v>
      </c>
      <c r="N49" s="64">
        <v>52</v>
      </c>
      <c r="O49" s="65">
        <v>55</v>
      </c>
      <c r="P49" s="48"/>
      <c r="Q49" s="48"/>
      <c r="R49" s="48"/>
      <c r="S49" s="48"/>
      <c r="T49" s="48"/>
      <c r="U49" s="48"/>
    </row>
    <row r="50" spans="1:21" ht="30.75" customHeight="1" x14ac:dyDescent="0.15">
      <c r="A50" s="48"/>
      <c r="B50" s="1191"/>
      <c r="C50" s="1192"/>
      <c r="D50" s="62"/>
      <c r="E50" s="1197" t="s">
        <v>16</v>
      </c>
      <c r="F50" s="1197"/>
      <c r="G50" s="1197"/>
      <c r="H50" s="1197"/>
      <c r="I50" s="1197"/>
      <c r="J50" s="1198"/>
      <c r="K50" s="63">
        <v>6</v>
      </c>
      <c r="L50" s="64">
        <v>4</v>
      </c>
      <c r="M50" s="64">
        <v>4</v>
      </c>
      <c r="N50" s="64">
        <v>4</v>
      </c>
      <c r="O50" s="65">
        <v>3</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518</v>
      </c>
      <c r="L51" s="64" t="s">
        <v>518</v>
      </c>
      <c r="M51" s="64" t="s">
        <v>518</v>
      </c>
      <c r="N51" s="64" t="s">
        <v>518</v>
      </c>
      <c r="O51" s="65" t="s">
        <v>518</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632</v>
      </c>
      <c r="L52" s="64">
        <v>700</v>
      </c>
      <c r="M52" s="64">
        <v>660</v>
      </c>
      <c r="N52" s="64">
        <v>662</v>
      </c>
      <c r="O52" s="65">
        <v>682</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350</v>
      </c>
      <c r="L53" s="69">
        <v>314</v>
      </c>
      <c r="M53" s="69">
        <v>322</v>
      </c>
      <c r="N53" s="69">
        <v>328</v>
      </c>
      <c r="O53" s="70">
        <v>353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sheetData>
  <sheetProtection algorithmName="SHA-512" hashValue="kMXHpQqKyYIvMGxX7sxYLPOWiE9eSlHCqHpe/ECcBeQpWPWTDtPF7dpV6CsuOX2XLB8yaucQs9fzkA+3LBYvvQ==" saltValue="8ACbMUOuOLSEoG8mS48aV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7" zoomScale="66" zoomScaleNormal="66" zoomScaleSheetLayoutView="100" workbookViewId="0">
      <selection activeCell="DV7" sqref="DV7:DZ7"/>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560</v>
      </c>
      <c r="J40" s="103" t="s">
        <v>561</v>
      </c>
      <c r="K40" s="103" t="s">
        <v>562</v>
      </c>
      <c r="L40" s="103" t="s">
        <v>563</v>
      </c>
      <c r="M40" s="104" t="s">
        <v>564</v>
      </c>
    </row>
    <row r="41" spans="2:13" ht="27.75" customHeight="1" x14ac:dyDescent="0.15">
      <c r="B41" s="1220" t="s">
        <v>31</v>
      </c>
      <c r="C41" s="1221"/>
      <c r="D41" s="105"/>
      <c r="E41" s="1226" t="s">
        <v>32</v>
      </c>
      <c r="F41" s="1226"/>
      <c r="G41" s="1226"/>
      <c r="H41" s="1227"/>
      <c r="I41" s="355">
        <v>7656</v>
      </c>
      <c r="J41" s="356">
        <v>7411</v>
      </c>
      <c r="K41" s="356">
        <v>7279</v>
      </c>
      <c r="L41" s="356">
        <v>7137</v>
      </c>
      <c r="M41" s="357">
        <v>6901</v>
      </c>
    </row>
    <row r="42" spans="2:13" ht="27.75" customHeight="1" x14ac:dyDescent="0.15">
      <c r="B42" s="1222"/>
      <c r="C42" s="1223"/>
      <c r="D42" s="106"/>
      <c r="E42" s="1228" t="s">
        <v>33</v>
      </c>
      <c r="F42" s="1228"/>
      <c r="G42" s="1228"/>
      <c r="H42" s="1229"/>
      <c r="I42" s="358" t="s">
        <v>518</v>
      </c>
      <c r="J42" s="359" t="s">
        <v>518</v>
      </c>
      <c r="K42" s="359" t="s">
        <v>518</v>
      </c>
      <c r="L42" s="359" t="s">
        <v>518</v>
      </c>
      <c r="M42" s="360" t="s">
        <v>518</v>
      </c>
    </row>
    <row r="43" spans="2:13" ht="27.75" customHeight="1" x14ac:dyDescent="0.15">
      <c r="B43" s="1222"/>
      <c r="C43" s="1223"/>
      <c r="D43" s="106"/>
      <c r="E43" s="1228" t="s">
        <v>34</v>
      </c>
      <c r="F43" s="1228"/>
      <c r="G43" s="1228"/>
      <c r="H43" s="1229"/>
      <c r="I43" s="358">
        <v>2060</v>
      </c>
      <c r="J43" s="359">
        <v>1939</v>
      </c>
      <c r="K43" s="359">
        <v>1852</v>
      </c>
      <c r="L43" s="359">
        <v>1723</v>
      </c>
      <c r="M43" s="360">
        <v>1612</v>
      </c>
    </row>
    <row r="44" spans="2:13" ht="27.75" customHeight="1" x14ac:dyDescent="0.15">
      <c r="B44" s="1222"/>
      <c r="C44" s="1223"/>
      <c r="D44" s="106"/>
      <c r="E44" s="1228" t="s">
        <v>35</v>
      </c>
      <c r="F44" s="1228"/>
      <c r="G44" s="1228"/>
      <c r="H44" s="1229"/>
      <c r="I44" s="358">
        <v>364</v>
      </c>
      <c r="J44" s="359">
        <v>374</v>
      </c>
      <c r="K44" s="359">
        <v>354</v>
      </c>
      <c r="L44" s="359">
        <v>314</v>
      </c>
      <c r="M44" s="360">
        <v>266</v>
      </c>
    </row>
    <row r="45" spans="2:13" ht="27.75" customHeight="1" x14ac:dyDescent="0.15">
      <c r="B45" s="1222"/>
      <c r="C45" s="1223"/>
      <c r="D45" s="106"/>
      <c r="E45" s="1228" t="s">
        <v>36</v>
      </c>
      <c r="F45" s="1228"/>
      <c r="G45" s="1228"/>
      <c r="H45" s="1229"/>
      <c r="I45" s="358">
        <v>1749</v>
      </c>
      <c r="J45" s="359">
        <v>1700</v>
      </c>
      <c r="K45" s="359">
        <v>1656</v>
      </c>
      <c r="L45" s="359">
        <v>1655</v>
      </c>
      <c r="M45" s="360">
        <v>1670</v>
      </c>
    </row>
    <row r="46" spans="2:13" ht="27.75" customHeight="1" x14ac:dyDescent="0.15">
      <c r="B46" s="1222"/>
      <c r="C46" s="1223"/>
      <c r="D46" s="107"/>
      <c r="E46" s="1228" t="s">
        <v>37</v>
      </c>
      <c r="F46" s="1228"/>
      <c r="G46" s="1228"/>
      <c r="H46" s="1229"/>
      <c r="I46" s="358" t="s">
        <v>518</v>
      </c>
      <c r="J46" s="359" t="s">
        <v>518</v>
      </c>
      <c r="K46" s="359" t="s">
        <v>518</v>
      </c>
      <c r="L46" s="359" t="s">
        <v>518</v>
      </c>
      <c r="M46" s="360" t="s">
        <v>518</v>
      </c>
    </row>
    <row r="47" spans="2:13" ht="27.75" customHeight="1" x14ac:dyDescent="0.15">
      <c r="B47" s="1222"/>
      <c r="C47" s="1223"/>
      <c r="D47" s="108"/>
      <c r="E47" s="1230" t="s">
        <v>38</v>
      </c>
      <c r="F47" s="1231"/>
      <c r="G47" s="1231"/>
      <c r="H47" s="1232"/>
      <c r="I47" s="358" t="s">
        <v>518</v>
      </c>
      <c r="J47" s="359" t="s">
        <v>518</v>
      </c>
      <c r="K47" s="359" t="s">
        <v>518</v>
      </c>
      <c r="L47" s="359" t="s">
        <v>518</v>
      </c>
      <c r="M47" s="360" t="s">
        <v>518</v>
      </c>
    </row>
    <row r="48" spans="2:13" ht="27.75" customHeight="1" x14ac:dyDescent="0.15">
      <c r="B48" s="1222"/>
      <c r="C48" s="1223"/>
      <c r="D48" s="106"/>
      <c r="E48" s="1228" t="s">
        <v>39</v>
      </c>
      <c r="F48" s="1228"/>
      <c r="G48" s="1228"/>
      <c r="H48" s="1229"/>
      <c r="I48" s="358" t="s">
        <v>518</v>
      </c>
      <c r="J48" s="359" t="s">
        <v>518</v>
      </c>
      <c r="K48" s="359" t="s">
        <v>518</v>
      </c>
      <c r="L48" s="359" t="s">
        <v>518</v>
      </c>
      <c r="M48" s="360" t="s">
        <v>518</v>
      </c>
    </row>
    <row r="49" spans="2:13" ht="27.75" customHeight="1" x14ac:dyDescent="0.15">
      <c r="B49" s="1224"/>
      <c r="C49" s="1225"/>
      <c r="D49" s="106"/>
      <c r="E49" s="1228" t="s">
        <v>40</v>
      </c>
      <c r="F49" s="1228"/>
      <c r="G49" s="1228"/>
      <c r="H49" s="1229"/>
      <c r="I49" s="358" t="s">
        <v>518</v>
      </c>
      <c r="J49" s="359" t="s">
        <v>518</v>
      </c>
      <c r="K49" s="359" t="s">
        <v>518</v>
      </c>
      <c r="L49" s="359" t="s">
        <v>518</v>
      </c>
      <c r="M49" s="360" t="s">
        <v>518</v>
      </c>
    </row>
    <row r="50" spans="2:13" ht="27.75" customHeight="1" x14ac:dyDescent="0.15">
      <c r="B50" s="1233" t="s">
        <v>41</v>
      </c>
      <c r="C50" s="1234"/>
      <c r="D50" s="109"/>
      <c r="E50" s="1228" t="s">
        <v>42</v>
      </c>
      <c r="F50" s="1228"/>
      <c r="G50" s="1228"/>
      <c r="H50" s="1229"/>
      <c r="I50" s="358">
        <v>2691</v>
      </c>
      <c r="J50" s="359">
        <v>2724</v>
      </c>
      <c r="K50" s="359">
        <v>3245</v>
      </c>
      <c r="L50" s="359">
        <v>3531</v>
      </c>
      <c r="M50" s="360">
        <v>3838</v>
      </c>
    </row>
    <row r="51" spans="2:13" ht="27.75" customHeight="1" x14ac:dyDescent="0.15">
      <c r="B51" s="1222"/>
      <c r="C51" s="1223"/>
      <c r="D51" s="106"/>
      <c r="E51" s="1228" t="s">
        <v>43</v>
      </c>
      <c r="F51" s="1228"/>
      <c r="G51" s="1228"/>
      <c r="H51" s="1229"/>
      <c r="I51" s="358">
        <v>20</v>
      </c>
      <c r="J51" s="359">
        <v>1</v>
      </c>
      <c r="K51" s="359">
        <v>17</v>
      </c>
      <c r="L51" s="359">
        <v>30</v>
      </c>
      <c r="M51" s="360">
        <v>38</v>
      </c>
    </row>
    <row r="52" spans="2:13" ht="27.75" customHeight="1" x14ac:dyDescent="0.15">
      <c r="B52" s="1224"/>
      <c r="C52" s="1225"/>
      <c r="D52" s="106"/>
      <c r="E52" s="1228" t="s">
        <v>44</v>
      </c>
      <c r="F52" s="1228"/>
      <c r="G52" s="1228"/>
      <c r="H52" s="1229"/>
      <c r="I52" s="358">
        <v>7347</v>
      </c>
      <c r="J52" s="359">
        <v>7143</v>
      </c>
      <c r="K52" s="359">
        <v>7092</v>
      </c>
      <c r="L52" s="359">
        <v>6780</v>
      </c>
      <c r="M52" s="360">
        <v>6537</v>
      </c>
    </row>
    <row r="53" spans="2:13" ht="27.75" customHeight="1" thickBot="1" x14ac:dyDescent="0.2">
      <c r="B53" s="1235" t="s">
        <v>45</v>
      </c>
      <c r="C53" s="1236"/>
      <c r="D53" s="110"/>
      <c r="E53" s="1237" t="s">
        <v>46</v>
      </c>
      <c r="F53" s="1237"/>
      <c r="G53" s="1237"/>
      <c r="H53" s="1238"/>
      <c r="I53" s="361">
        <v>1771</v>
      </c>
      <c r="J53" s="362">
        <v>1556</v>
      </c>
      <c r="K53" s="362">
        <v>787</v>
      </c>
      <c r="L53" s="362">
        <v>489</v>
      </c>
      <c r="M53" s="363">
        <v>35</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2JEIx9V59fun5b6cXd7tZ3PSz/VhjpMsUQps12qvq2DnWXg0RRF8i/V1tbXjFwv3yLrlOCCq51e2seAGNsspQA==" saltValue="amUpLTPOeXVrGUibOSOT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 zoomScale="55" zoomScaleNormal="55" zoomScaleSheetLayoutView="100" workbookViewId="0">
      <selection activeCell="DV7" sqref="DV7:DZ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47" t="s">
        <v>49</v>
      </c>
      <c r="D55" s="1247"/>
      <c r="E55" s="1248"/>
      <c r="F55" s="122">
        <v>1684</v>
      </c>
      <c r="G55" s="122">
        <v>1899</v>
      </c>
      <c r="H55" s="123">
        <v>2170</v>
      </c>
    </row>
    <row r="56" spans="2:8" ht="52.5" customHeight="1" x14ac:dyDescent="0.15">
      <c r="B56" s="124"/>
      <c r="C56" s="1249" t="s">
        <v>50</v>
      </c>
      <c r="D56" s="1249"/>
      <c r="E56" s="1250"/>
      <c r="F56" s="125">
        <v>367</v>
      </c>
      <c r="G56" s="125">
        <v>467</v>
      </c>
      <c r="H56" s="126">
        <v>687</v>
      </c>
    </row>
    <row r="57" spans="2:8" ht="53.25" customHeight="1" x14ac:dyDescent="0.15">
      <c r="B57" s="124"/>
      <c r="C57" s="1251" t="s">
        <v>51</v>
      </c>
      <c r="D57" s="1251"/>
      <c r="E57" s="1252"/>
      <c r="F57" s="127">
        <v>493</v>
      </c>
      <c r="G57" s="127">
        <v>468</v>
      </c>
      <c r="H57" s="128">
        <v>437</v>
      </c>
    </row>
    <row r="58" spans="2:8" ht="45.75" customHeight="1" x14ac:dyDescent="0.15">
      <c r="B58" s="129"/>
      <c r="C58" s="1239" t="s">
        <v>593</v>
      </c>
      <c r="D58" s="1240"/>
      <c r="E58" s="1241"/>
      <c r="F58" s="130">
        <v>116</v>
      </c>
      <c r="G58" s="130">
        <v>128</v>
      </c>
      <c r="H58" s="131">
        <v>142</v>
      </c>
    </row>
    <row r="59" spans="2:8" ht="45.75" customHeight="1" x14ac:dyDescent="0.15">
      <c r="B59" s="129"/>
      <c r="C59" s="1239" t="s">
        <v>594</v>
      </c>
      <c r="D59" s="1240"/>
      <c r="E59" s="1241"/>
      <c r="F59" s="130">
        <v>102</v>
      </c>
      <c r="G59" s="130">
        <v>100</v>
      </c>
      <c r="H59" s="131">
        <v>100</v>
      </c>
    </row>
    <row r="60" spans="2:8" ht="45.75" customHeight="1" x14ac:dyDescent="0.15">
      <c r="B60" s="129"/>
      <c r="C60" s="1239" t="s">
        <v>595</v>
      </c>
      <c r="D60" s="1240"/>
      <c r="E60" s="1241"/>
      <c r="F60" s="130">
        <v>161</v>
      </c>
      <c r="G60" s="130">
        <v>129</v>
      </c>
      <c r="H60" s="131">
        <v>94</v>
      </c>
    </row>
    <row r="61" spans="2:8" ht="45.75" customHeight="1" x14ac:dyDescent="0.15">
      <c r="B61" s="129"/>
      <c r="C61" s="1239" t="s">
        <v>596</v>
      </c>
      <c r="D61" s="1240"/>
      <c r="E61" s="1241"/>
      <c r="F61" s="130">
        <v>63</v>
      </c>
      <c r="G61" s="130">
        <v>60</v>
      </c>
      <c r="H61" s="131">
        <v>57</v>
      </c>
    </row>
    <row r="62" spans="2:8" ht="45.75" customHeight="1" thickBot="1" x14ac:dyDescent="0.2">
      <c r="B62" s="132"/>
      <c r="C62" s="1242" t="s">
        <v>597</v>
      </c>
      <c r="D62" s="1243"/>
      <c r="E62" s="1244"/>
      <c r="F62" s="133">
        <v>33</v>
      </c>
      <c r="G62" s="133">
        <v>33</v>
      </c>
      <c r="H62" s="134">
        <v>32</v>
      </c>
    </row>
    <row r="63" spans="2:8" ht="52.5" customHeight="1" thickBot="1" x14ac:dyDescent="0.2">
      <c r="B63" s="135"/>
      <c r="C63" s="1245" t="s">
        <v>52</v>
      </c>
      <c r="D63" s="1245"/>
      <c r="E63" s="1246"/>
      <c r="F63" s="136">
        <v>2545</v>
      </c>
      <c r="G63" s="136">
        <v>2834</v>
      </c>
      <c r="H63" s="137">
        <v>3294</v>
      </c>
    </row>
    <row r="64" spans="2:8" x14ac:dyDescent="0.15"/>
  </sheetData>
  <sheetProtection algorithmName="SHA-512" hashValue="FIcaqj9O388dVlbRnIgyMnAT431eJP8Os5GTgGMWapIUrawcnTlgJTWS5MvC7VzZ4GDcQaGuQIMb1nArzukcfg==" saltValue="HZ/Axq0yOqBKEYlfXkxF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70F9-50C6-41D4-993E-565237971F3C}">
  <sheetPr>
    <pageSetUpPr fitToPage="1"/>
  </sheetPr>
  <dimension ref="A1:DE85"/>
  <sheetViews>
    <sheetView showGridLines="0" tabSelected="1" zoomScaleNormal="100" zoomScaleSheetLayoutView="55" workbookViewId="0">
      <selection activeCell="AN70" sqref="AN7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600</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601</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560</v>
      </c>
      <c r="BQ50" s="1258"/>
      <c r="BR50" s="1258"/>
      <c r="BS50" s="1258"/>
      <c r="BT50" s="1258"/>
      <c r="BU50" s="1258"/>
      <c r="BV50" s="1258"/>
      <c r="BW50" s="1258"/>
      <c r="BX50" s="1258" t="s">
        <v>561</v>
      </c>
      <c r="BY50" s="1258"/>
      <c r="BZ50" s="1258"/>
      <c r="CA50" s="1258"/>
      <c r="CB50" s="1258"/>
      <c r="CC50" s="1258"/>
      <c r="CD50" s="1258"/>
      <c r="CE50" s="1258"/>
      <c r="CF50" s="1258" t="s">
        <v>562</v>
      </c>
      <c r="CG50" s="1258"/>
      <c r="CH50" s="1258"/>
      <c r="CI50" s="1258"/>
      <c r="CJ50" s="1258"/>
      <c r="CK50" s="1258"/>
      <c r="CL50" s="1258"/>
      <c r="CM50" s="1258"/>
      <c r="CN50" s="1258" t="s">
        <v>563</v>
      </c>
      <c r="CO50" s="1258"/>
      <c r="CP50" s="1258"/>
      <c r="CQ50" s="1258"/>
      <c r="CR50" s="1258"/>
      <c r="CS50" s="1258"/>
      <c r="CT50" s="1258"/>
      <c r="CU50" s="1258"/>
      <c r="CV50" s="1258" t="s">
        <v>564</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602</v>
      </c>
      <c r="AO51" s="1256"/>
      <c r="AP51" s="1256"/>
      <c r="AQ51" s="1256"/>
      <c r="AR51" s="1256"/>
      <c r="AS51" s="1256"/>
      <c r="AT51" s="1256"/>
      <c r="AU51" s="1256"/>
      <c r="AV51" s="1256"/>
      <c r="AW51" s="1256"/>
      <c r="AX51" s="1256"/>
      <c r="AY51" s="1256"/>
      <c r="AZ51" s="1256"/>
      <c r="BA51" s="1256"/>
      <c r="BB51" s="1256" t="s">
        <v>603</v>
      </c>
      <c r="BC51" s="1256"/>
      <c r="BD51" s="1256"/>
      <c r="BE51" s="1256"/>
      <c r="BF51" s="1256"/>
      <c r="BG51" s="1256"/>
      <c r="BH51" s="1256"/>
      <c r="BI51" s="1256"/>
      <c r="BJ51" s="1256"/>
      <c r="BK51" s="1256"/>
      <c r="BL51" s="1256"/>
      <c r="BM51" s="1256"/>
      <c r="BN51" s="1256"/>
      <c r="BO51" s="1256"/>
      <c r="BP51" s="1253">
        <v>48.1</v>
      </c>
      <c r="BQ51" s="1253"/>
      <c r="BR51" s="1253"/>
      <c r="BS51" s="1253"/>
      <c r="BT51" s="1253"/>
      <c r="BU51" s="1253"/>
      <c r="BV51" s="1253"/>
      <c r="BW51" s="1253"/>
      <c r="BX51" s="1253">
        <v>41.7</v>
      </c>
      <c r="BY51" s="1253"/>
      <c r="BZ51" s="1253"/>
      <c r="CA51" s="1253"/>
      <c r="CB51" s="1253"/>
      <c r="CC51" s="1253"/>
      <c r="CD51" s="1253"/>
      <c r="CE51" s="1253"/>
      <c r="CF51" s="1253">
        <v>20.100000000000001</v>
      </c>
      <c r="CG51" s="1253"/>
      <c r="CH51" s="1253"/>
      <c r="CI51" s="1253"/>
      <c r="CJ51" s="1253"/>
      <c r="CK51" s="1253"/>
      <c r="CL51" s="1253"/>
      <c r="CM51" s="1253"/>
      <c r="CN51" s="1253">
        <v>11.6</v>
      </c>
      <c r="CO51" s="1253"/>
      <c r="CP51" s="1253"/>
      <c r="CQ51" s="1253"/>
      <c r="CR51" s="1253"/>
      <c r="CS51" s="1253"/>
      <c r="CT51" s="1253"/>
      <c r="CU51" s="1253"/>
      <c r="CV51" s="1253">
        <v>0.8</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604</v>
      </c>
      <c r="BC53" s="1256"/>
      <c r="BD53" s="1256"/>
      <c r="BE53" s="1256"/>
      <c r="BF53" s="1256"/>
      <c r="BG53" s="1256"/>
      <c r="BH53" s="1256"/>
      <c r="BI53" s="1256"/>
      <c r="BJ53" s="1256"/>
      <c r="BK53" s="1256"/>
      <c r="BL53" s="1256"/>
      <c r="BM53" s="1256"/>
      <c r="BN53" s="1256"/>
      <c r="BO53" s="1256"/>
      <c r="BP53" s="1253">
        <v>75.8</v>
      </c>
      <c r="BQ53" s="1253"/>
      <c r="BR53" s="1253"/>
      <c r="BS53" s="1253"/>
      <c r="BT53" s="1253"/>
      <c r="BU53" s="1253"/>
      <c r="BV53" s="1253"/>
      <c r="BW53" s="1253"/>
      <c r="BX53" s="1253">
        <v>76.8</v>
      </c>
      <c r="BY53" s="1253"/>
      <c r="BZ53" s="1253"/>
      <c r="CA53" s="1253"/>
      <c r="CB53" s="1253"/>
      <c r="CC53" s="1253"/>
      <c r="CD53" s="1253"/>
      <c r="CE53" s="1253"/>
      <c r="CF53" s="1253">
        <v>76.8</v>
      </c>
      <c r="CG53" s="1253"/>
      <c r="CH53" s="1253"/>
      <c r="CI53" s="1253"/>
      <c r="CJ53" s="1253"/>
      <c r="CK53" s="1253"/>
      <c r="CL53" s="1253"/>
      <c r="CM53" s="1253"/>
      <c r="CN53" s="1253">
        <v>78.8</v>
      </c>
      <c r="CO53" s="1253"/>
      <c r="CP53" s="1253"/>
      <c r="CQ53" s="1253"/>
      <c r="CR53" s="1253"/>
      <c r="CS53" s="1253"/>
      <c r="CT53" s="1253"/>
      <c r="CU53" s="1253"/>
      <c r="CV53" s="1253">
        <v>65.599999999999994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605</v>
      </c>
      <c r="AO55" s="1258"/>
      <c r="AP55" s="1258"/>
      <c r="AQ55" s="1258"/>
      <c r="AR55" s="1258"/>
      <c r="AS55" s="1258"/>
      <c r="AT55" s="1258"/>
      <c r="AU55" s="1258"/>
      <c r="AV55" s="1258"/>
      <c r="AW55" s="1258"/>
      <c r="AX55" s="1258"/>
      <c r="AY55" s="1258"/>
      <c r="AZ55" s="1258"/>
      <c r="BA55" s="1258"/>
      <c r="BB55" s="1256" t="s">
        <v>603</v>
      </c>
      <c r="BC55" s="1256"/>
      <c r="BD55" s="1256"/>
      <c r="BE55" s="1256"/>
      <c r="BF55" s="1256"/>
      <c r="BG55" s="1256"/>
      <c r="BH55" s="1256"/>
      <c r="BI55" s="1256"/>
      <c r="BJ55" s="1256"/>
      <c r="BK55" s="1256"/>
      <c r="BL55" s="1256"/>
      <c r="BM55" s="1256"/>
      <c r="BN55" s="1256"/>
      <c r="BO55" s="1256"/>
      <c r="BP55" s="1253">
        <v>20.9</v>
      </c>
      <c r="BQ55" s="1253"/>
      <c r="BR55" s="1253"/>
      <c r="BS55" s="1253"/>
      <c r="BT55" s="1253"/>
      <c r="BU55" s="1253"/>
      <c r="BV55" s="1253"/>
      <c r="BW55" s="1253"/>
      <c r="BX55" s="1253">
        <v>21</v>
      </c>
      <c r="BY55" s="1253"/>
      <c r="BZ55" s="1253"/>
      <c r="CA55" s="1253"/>
      <c r="CB55" s="1253"/>
      <c r="CC55" s="1253"/>
      <c r="CD55" s="1253"/>
      <c r="CE55" s="1253"/>
      <c r="CF55" s="1253">
        <v>23.5</v>
      </c>
      <c r="CG55" s="1253"/>
      <c r="CH55" s="1253"/>
      <c r="CI55" s="1253"/>
      <c r="CJ55" s="1253"/>
      <c r="CK55" s="1253"/>
      <c r="CL55" s="1253"/>
      <c r="CM55" s="1253"/>
      <c r="CN55" s="1253">
        <v>8.5</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604</v>
      </c>
      <c r="BC57" s="1256"/>
      <c r="BD57" s="1256"/>
      <c r="BE57" s="1256"/>
      <c r="BF57" s="1256"/>
      <c r="BG57" s="1256"/>
      <c r="BH57" s="1256"/>
      <c r="BI57" s="1256"/>
      <c r="BJ57" s="1256"/>
      <c r="BK57" s="1256"/>
      <c r="BL57" s="1256"/>
      <c r="BM57" s="1256"/>
      <c r="BN57" s="1256"/>
      <c r="BO57" s="1256"/>
      <c r="BP57" s="1253">
        <v>60.5</v>
      </c>
      <c r="BQ57" s="1253"/>
      <c r="BR57" s="1253"/>
      <c r="BS57" s="1253"/>
      <c r="BT57" s="1253"/>
      <c r="BU57" s="1253"/>
      <c r="BV57" s="1253"/>
      <c r="BW57" s="1253"/>
      <c r="BX57" s="1253">
        <v>61.4</v>
      </c>
      <c r="BY57" s="1253"/>
      <c r="BZ57" s="1253"/>
      <c r="CA57" s="1253"/>
      <c r="CB57" s="1253"/>
      <c r="CC57" s="1253"/>
      <c r="CD57" s="1253"/>
      <c r="CE57" s="1253"/>
      <c r="CF57" s="1253">
        <v>62</v>
      </c>
      <c r="CG57" s="1253"/>
      <c r="CH57" s="1253"/>
      <c r="CI57" s="1253"/>
      <c r="CJ57" s="1253"/>
      <c r="CK57" s="1253"/>
      <c r="CL57" s="1253"/>
      <c r="CM57" s="1253"/>
      <c r="CN57" s="1253">
        <v>62</v>
      </c>
      <c r="CO57" s="1253"/>
      <c r="CP57" s="1253"/>
      <c r="CQ57" s="1253"/>
      <c r="CR57" s="1253"/>
      <c r="CS57" s="1253"/>
      <c r="CT57" s="1253"/>
      <c r="CU57" s="1253"/>
      <c r="CV57" s="1253">
        <v>63.1</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606</v>
      </c>
    </row>
    <row r="64" spans="1:109" x14ac:dyDescent="0.15">
      <c r="B64" s="372"/>
      <c r="G64" s="379"/>
      <c r="I64" s="392"/>
      <c r="J64" s="392"/>
      <c r="K64" s="392"/>
      <c r="L64" s="392"/>
      <c r="M64" s="392"/>
      <c r="N64" s="393"/>
      <c r="AM64" s="379"/>
      <c r="AN64" s="379" t="s">
        <v>599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608</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601</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560</v>
      </c>
      <c r="BQ72" s="1258"/>
      <c r="BR72" s="1258"/>
      <c r="BS72" s="1258"/>
      <c r="BT72" s="1258"/>
      <c r="BU72" s="1258"/>
      <c r="BV72" s="1258"/>
      <c r="BW72" s="1258"/>
      <c r="BX72" s="1258" t="s">
        <v>561</v>
      </c>
      <c r="BY72" s="1258"/>
      <c r="BZ72" s="1258"/>
      <c r="CA72" s="1258"/>
      <c r="CB72" s="1258"/>
      <c r="CC72" s="1258"/>
      <c r="CD72" s="1258"/>
      <c r="CE72" s="1258"/>
      <c r="CF72" s="1258" t="s">
        <v>562</v>
      </c>
      <c r="CG72" s="1258"/>
      <c r="CH72" s="1258"/>
      <c r="CI72" s="1258"/>
      <c r="CJ72" s="1258"/>
      <c r="CK72" s="1258"/>
      <c r="CL72" s="1258"/>
      <c r="CM72" s="1258"/>
      <c r="CN72" s="1258" t="s">
        <v>563</v>
      </c>
      <c r="CO72" s="1258"/>
      <c r="CP72" s="1258"/>
      <c r="CQ72" s="1258"/>
      <c r="CR72" s="1258"/>
      <c r="CS72" s="1258"/>
      <c r="CT72" s="1258"/>
      <c r="CU72" s="1258"/>
      <c r="CV72" s="1258" t="s">
        <v>564</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602</v>
      </c>
      <c r="AO73" s="1256"/>
      <c r="AP73" s="1256"/>
      <c r="AQ73" s="1256"/>
      <c r="AR73" s="1256"/>
      <c r="AS73" s="1256"/>
      <c r="AT73" s="1256"/>
      <c r="AU73" s="1256"/>
      <c r="AV73" s="1256"/>
      <c r="AW73" s="1256"/>
      <c r="AX73" s="1256"/>
      <c r="AY73" s="1256"/>
      <c r="AZ73" s="1256"/>
      <c r="BA73" s="1256"/>
      <c r="BB73" s="1256" t="s">
        <v>603</v>
      </c>
      <c r="BC73" s="1256"/>
      <c r="BD73" s="1256"/>
      <c r="BE73" s="1256"/>
      <c r="BF73" s="1256"/>
      <c r="BG73" s="1256"/>
      <c r="BH73" s="1256"/>
      <c r="BI73" s="1256"/>
      <c r="BJ73" s="1256"/>
      <c r="BK73" s="1256"/>
      <c r="BL73" s="1256"/>
      <c r="BM73" s="1256"/>
      <c r="BN73" s="1256"/>
      <c r="BO73" s="1256"/>
      <c r="BP73" s="1253">
        <v>48.1</v>
      </c>
      <c r="BQ73" s="1253"/>
      <c r="BR73" s="1253"/>
      <c r="BS73" s="1253"/>
      <c r="BT73" s="1253"/>
      <c r="BU73" s="1253"/>
      <c r="BV73" s="1253"/>
      <c r="BW73" s="1253"/>
      <c r="BX73" s="1253">
        <v>41.7</v>
      </c>
      <c r="BY73" s="1253"/>
      <c r="BZ73" s="1253"/>
      <c r="CA73" s="1253"/>
      <c r="CB73" s="1253"/>
      <c r="CC73" s="1253"/>
      <c r="CD73" s="1253"/>
      <c r="CE73" s="1253"/>
      <c r="CF73" s="1253">
        <v>20.100000000000001</v>
      </c>
      <c r="CG73" s="1253"/>
      <c r="CH73" s="1253"/>
      <c r="CI73" s="1253"/>
      <c r="CJ73" s="1253"/>
      <c r="CK73" s="1253"/>
      <c r="CL73" s="1253"/>
      <c r="CM73" s="1253"/>
      <c r="CN73" s="1253">
        <v>11.6</v>
      </c>
      <c r="CO73" s="1253"/>
      <c r="CP73" s="1253"/>
      <c r="CQ73" s="1253"/>
      <c r="CR73" s="1253"/>
      <c r="CS73" s="1253"/>
      <c r="CT73" s="1253"/>
      <c r="CU73" s="1253"/>
      <c r="CV73" s="1253">
        <v>0.8</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607</v>
      </c>
      <c r="BC75" s="1256"/>
      <c r="BD75" s="1256"/>
      <c r="BE75" s="1256"/>
      <c r="BF75" s="1256"/>
      <c r="BG75" s="1256"/>
      <c r="BH75" s="1256"/>
      <c r="BI75" s="1256"/>
      <c r="BJ75" s="1256"/>
      <c r="BK75" s="1256"/>
      <c r="BL75" s="1256"/>
      <c r="BM75" s="1256"/>
      <c r="BN75" s="1256"/>
      <c r="BO75" s="1256"/>
      <c r="BP75" s="1253">
        <v>10</v>
      </c>
      <c r="BQ75" s="1253"/>
      <c r="BR75" s="1253"/>
      <c r="BS75" s="1253"/>
      <c r="BT75" s="1253"/>
      <c r="BU75" s="1253"/>
      <c r="BV75" s="1253"/>
      <c r="BW75" s="1253"/>
      <c r="BX75" s="1253">
        <v>9.5</v>
      </c>
      <c r="BY75" s="1253"/>
      <c r="BZ75" s="1253"/>
      <c r="CA75" s="1253"/>
      <c r="CB75" s="1253"/>
      <c r="CC75" s="1253"/>
      <c r="CD75" s="1253"/>
      <c r="CE75" s="1253"/>
      <c r="CF75" s="1253">
        <v>8.6999999999999993</v>
      </c>
      <c r="CG75" s="1253"/>
      <c r="CH75" s="1253"/>
      <c r="CI75" s="1253"/>
      <c r="CJ75" s="1253"/>
      <c r="CK75" s="1253"/>
      <c r="CL75" s="1253"/>
      <c r="CM75" s="1253"/>
      <c r="CN75" s="1253">
        <v>8.1</v>
      </c>
      <c r="CO75" s="1253"/>
      <c r="CP75" s="1253"/>
      <c r="CQ75" s="1253"/>
      <c r="CR75" s="1253"/>
      <c r="CS75" s="1253"/>
      <c r="CT75" s="1253"/>
      <c r="CU75" s="1253"/>
      <c r="CV75" s="1253">
        <v>8.1999999999999993</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605</v>
      </c>
      <c r="AO77" s="1258"/>
      <c r="AP77" s="1258"/>
      <c r="AQ77" s="1258"/>
      <c r="AR77" s="1258"/>
      <c r="AS77" s="1258"/>
      <c r="AT77" s="1258"/>
      <c r="AU77" s="1258"/>
      <c r="AV77" s="1258"/>
      <c r="AW77" s="1258"/>
      <c r="AX77" s="1258"/>
      <c r="AY77" s="1258"/>
      <c r="AZ77" s="1258"/>
      <c r="BA77" s="1258"/>
      <c r="BB77" s="1256" t="s">
        <v>603</v>
      </c>
      <c r="BC77" s="1256"/>
      <c r="BD77" s="1256"/>
      <c r="BE77" s="1256"/>
      <c r="BF77" s="1256"/>
      <c r="BG77" s="1256"/>
      <c r="BH77" s="1256"/>
      <c r="BI77" s="1256"/>
      <c r="BJ77" s="1256"/>
      <c r="BK77" s="1256"/>
      <c r="BL77" s="1256"/>
      <c r="BM77" s="1256"/>
      <c r="BN77" s="1256"/>
      <c r="BO77" s="1256"/>
      <c r="BP77" s="1253">
        <v>20.9</v>
      </c>
      <c r="BQ77" s="1253"/>
      <c r="BR77" s="1253"/>
      <c r="BS77" s="1253"/>
      <c r="BT77" s="1253"/>
      <c r="BU77" s="1253"/>
      <c r="BV77" s="1253"/>
      <c r="BW77" s="1253"/>
      <c r="BX77" s="1253">
        <v>21</v>
      </c>
      <c r="BY77" s="1253"/>
      <c r="BZ77" s="1253"/>
      <c r="CA77" s="1253"/>
      <c r="CB77" s="1253"/>
      <c r="CC77" s="1253"/>
      <c r="CD77" s="1253"/>
      <c r="CE77" s="1253"/>
      <c r="CF77" s="1253">
        <v>23.5</v>
      </c>
      <c r="CG77" s="1253"/>
      <c r="CH77" s="1253"/>
      <c r="CI77" s="1253"/>
      <c r="CJ77" s="1253"/>
      <c r="CK77" s="1253"/>
      <c r="CL77" s="1253"/>
      <c r="CM77" s="1253"/>
      <c r="CN77" s="1253">
        <v>8.5</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607</v>
      </c>
      <c r="BC79" s="1256"/>
      <c r="BD79" s="1256"/>
      <c r="BE79" s="1256"/>
      <c r="BF79" s="1256"/>
      <c r="BG79" s="1256"/>
      <c r="BH79" s="1256"/>
      <c r="BI79" s="1256"/>
      <c r="BJ79" s="1256"/>
      <c r="BK79" s="1256"/>
      <c r="BL79" s="1256"/>
      <c r="BM79" s="1256"/>
      <c r="BN79" s="1256"/>
      <c r="BO79" s="1256"/>
      <c r="BP79" s="1253">
        <v>9.1</v>
      </c>
      <c r="BQ79" s="1253"/>
      <c r="BR79" s="1253"/>
      <c r="BS79" s="1253"/>
      <c r="BT79" s="1253"/>
      <c r="BU79" s="1253"/>
      <c r="BV79" s="1253"/>
      <c r="BW79" s="1253"/>
      <c r="BX79" s="1253">
        <v>9.1999999999999993</v>
      </c>
      <c r="BY79" s="1253"/>
      <c r="BZ79" s="1253"/>
      <c r="CA79" s="1253"/>
      <c r="CB79" s="1253"/>
      <c r="CC79" s="1253"/>
      <c r="CD79" s="1253"/>
      <c r="CE79" s="1253"/>
      <c r="CF79" s="1253">
        <v>8.6</v>
      </c>
      <c r="CG79" s="1253"/>
      <c r="CH79" s="1253"/>
      <c r="CI79" s="1253"/>
      <c r="CJ79" s="1253"/>
      <c r="CK79" s="1253"/>
      <c r="CL79" s="1253"/>
      <c r="CM79" s="1253"/>
      <c r="CN79" s="1253">
        <v>8.1999999999999993</v>
      </c>
      <c r="CO79" s="1253"/>
      <c r="CP79" s="1253"/>
      <c r="CQ79" s="1253"/>
      <c r="CR79" s="1253"/>
      <c r="CS79" s="1253"/>
      <c r="CT79" s="1253"/>
      <c r="CU79" s="1253"/>
      <c r="CV79" s="1253">
        <v>8.4</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mxXIbSO0XOHV8t/3HC+OqchOO1t4hN8wQ0FQkuX/qasBzB3z95xpdaqBoYzglHAUUSz+33fk3GXiP/ZylvI+Vg==" saltValue="0hTpX6koIiWHlK2jc0VCC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FC656-F34A-4035-871C-018A1553E391}">
  <sheetPr>
    <pageSetUpPr fitToPage="1"/>
  </sheetPr>
  <dimension ref="A1:DR125"/>
  <sheetViews>
    <sheetView showGridLines="0" topLeftCell="A94" zoomScaleNormal="10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hqGXdt9IPL+NH3AjchixLMU4EXKgd6fTZ2iRbFQqemkGBUjrkt1cWceYdZ0UlNxOxfA6J+Yi/ZrB+PyIyHY8/Q==" saltValue="WEQwjxDxOyW1p5noS+tM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98A9C-BA98-49F5-901C-FBFF4009A89D}">
  <sheetPr>
    <pageSetUpPr fitToPage="1"/>
  </sheetPr>
  <dimension ref="A1:DR125"/>
  <sheetViews>
    <sheetView showGridLines="0" topLeftCell="A94" zoomScaleNormal="10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aY0b+65WzidCwvKhnFPNL5U9xJFasxaoUD25otZMjhytz1FLiMAz6d0VgsxuJnfKyk/j5S3eRPtRGnrnnUs9Uw==" saltValue="ROq+kdYjMudIj7yvksmn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557</v>
      </c>
      <c r="G2" s="151"/>
      <c r="H2" s="152"/>
    </row>
    <row r="3" spans="1:8" x14ac:dyDescent="0.15">
      <c r="A3" s="148" t="s">
        <v>550</v>
      </c>
      <c r="B3" s="153"/>
      <c r="C3" s="154"/>
      <c r="D3" s="155">
        <v>66344</v>
      </c>
      <c r="E3" s="156"/>
      <c r="F3" s="157">
        <v>108252</v>
      </c>
      <c r="G3" s="158"/>
      <c r="H3" s="159"/>
    </row>
    <row r="4" spans="1:8" x14ac:dyDescent="0.15">
      <c r="A4" s="160"/>
      <c r="B4" s="161"/>
      <c r="C4" s="162"/>
      <c r="D4" s="163">
        <v>34512</v>
      </c>
      <c r="E4" s="164"/>
      <c r="F4" s="165">
        <v>50321</v>
      </c>
      <c r="G4" s="166"/>
      <c r="H4" s="167"/>
    </row>
    <row r="5" spans="1:8" x14ac:dyDescent="0.15">
      <c r="A5" s="148" t="s">
        <v>552</v>
      </c>
      <c r="B5" s="153"/>
      <c r="C5" s="154"/>
      <c r="D5" s="155">
        <v>48887</v>
      </c>
      <c r="E5" s="156"/>
      <c r="F5" s="157">
        <v>93492</v>
      </c>
      <c r="G5" s="158"/>
      <c r="H5" s="159"/>
    </row>
    <row r="6" spans="1:8" x14ac:dyDescent="0.15">
      <c r="A6" s="160"/>
      <c r="B6" s="161"/>
      <c r="C6" s="162"/>
      <c r="D6" s="163">
        <v>17642</v>
      </c>
      <c r="E6" s="164"/>
      <c r="F6" s="165">
        <v>53316</v>
      </c>
      <c r="G6" s="166"/>
      <c r="H6" s="167"/>
    </row>
    <row r="7" spans="1:8" x14ac:dyDescent="0.15">
      <c r="A7" s="148" t="s">
        <v>553</v>
      </c>
      <c r="B7" s="153"/>
      <c r="C7" s="154"/>
      <c r="D7" s="155">
        <v>63088</v>
      </c>
      <c r="E7" s="156"/>
      <c r="F7" s="157">
        <v>94796</v>
      </c>
      <c r="G7" s="158"/>
      <c r="H7" s="159"/>
    </row>
    <row r="8" spans="1:8" x14ac:dyDescent="0.15">
      <c r="A8" s="160"/>
      <c r="B8" s="161"/>
      <c r="C8" s="162"/>
      <c r="D8" s="163">
        <v>17839</v>
      </c>
      <c r="E8" s="164"/>
      <c r="F8" s="165">
        <v>55781</v>
      </c>
      <c r="G8" s="166"/>
      <c r="H8" s="167"/>
    </row>
    <row r="9" spans="1:8" x14ac:dyDescent="0.15">
      <c r="A9" s="148" t="s">
        <v>554</v>
      </c>
      <c r="B9" s="153"/>
      <c r="C9" s="154"/>
      <c r="D9" s="155">
        <v>56609</v>
      </c>
      <c r="E9" s="156"/>
      <c r="F9" s="157">
        <v>85942</v>
      </c>
      <c r="G9" s="158"/>
      <c r="H9" s="159"/>
    </row>
    <row r="10" spans="1:8" x14ac:dyDescent="0.15">
      <c r="A10" s="160"/>
      <c r="B10" s="161"/>
      <c r="C10" s="162"/>
      <c r="D10" s="163">
        <v>37943</v>
      </c>
      <c r="E10" s="164"/>
      <c r="F10" s="165">
        <v>48630</v>
      </c>
      <c r="G10" s="166"/>
      <c r="H10" s="167"/>
    </row>
    <row r="11" spans="1:8" x14ac:dyDescent="0.15">
      <c r="A11" s="148" t="s">
        <v>555</v>
      </c>
      <c r="B11" s="153"/>
      <c r="C11" s="154"/>
      <c r="D11" s="155">
        <v>75665</v>
      </c>
      <c r="E11" s="156"/>
      <c r="F11" s="157">
        <v>95007</v>
      </c>
      <c r="G11" s="158"/>
      <c r="H11" s="159"/>
    </row>
    <row r="12" spans="1:8" x14ac:dyDescent="0.15">
      <c r="A12" s="160"/>
      <c r="B12" s="161"/>
      <c r="C12" s="168"/>
      <c r="D12" s="163">
        <v>27095</v>
      </c>
      <c r="E12" s="164"/>
      <c r="F12" s="165">
        <v>48509</v>
      </c>
      <c r="G12" s="166"/>
      <c r="H12" s="167"/>
    </row>
    <row r="13" spans="1:8" x14ac:dyDescent="0.15">
      <c r="A13" s="148"/>
      <c r="B13" s="153"/>
      <c r="C13" s="169"/>
      <c r="D13" s="170">
        <v>62119</v>
      </c>
      <c r="E13" s="171"/>
      <c r="F13" s="172">
        <v>95498</v>
      </c>
      <c r="G13" s="173"/>
      <c r="H13" s="159"/>
    </row>
    <row r="14" spans="1:8" x14ac:dyDescent="0.15">
      <c r="A14" s="160"/>
      <c r="B14" s="161"/>
      <c r="C14" s="162"/>
      <c r="D14" s="163">
        <v>27006</v>
      </c>
      <c r="E14" s="164"/>
      <c r="F14" s="165">
        <v>51311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12.05</v>
      </c>
      <c r="C19" s="174">
        <f>ROUND(VALUE(SUBSTITUTE(実質収支比率等に係る経年分析!G$48,"▲","-")),2)</f>
        <v>12.89</v>
      </c>
      <c r="D19" s="174">
        <f>ROUND(VALUE(SUBSTITUTE(実質収支比率等に係る経年分析!H$48,"▲","-")),2)</f>
        <v>16.420000000000002</v>
      </c>
      <c r="E19" s="174">
        <f>ROUND(VALUE(SUBSTITUTE(実質収支比率等に係る経年分析!I$48,"▲","-")),2)</f>
        <v>25.16</v>
      </c>
      <c r="F19" s="174">
        <f>ROUND(VALUE(SUBSTITUTE(実質収支比率等に係る経年分析!J$48,"▲","-")),2)</f>
        <v>20.23</v>
      </c>
    </row>
    <row r="20" spans="1:11" x14ac:dyDescent="0.15">
      <c r="A20" s="174" t="s">
        <v>56</v>
      </c>
      <c r="B20" s="174">
        <f>ROUND(VALUE(SUBSTITUTE(実質収支比率等に係る経年分析!F$47,"▲","-")),2)</f>
        <v>28.63</v>
      </c>
      <c r="C20" s="174">
        <f>ROUND(VALUE(SUBSTITUTE(実質収支比率等に係る経年分析!G$47,"▲","-")),2)</f>
        <v>28.31</v>
      </c>
      <c r="D20" s="174">
        <f>ROUND(VALUE(SUBSTITUTE(実質収支比率等に係る経年分析!H$47,"▲","-")),2)</f>
        <v>37.01</v>
      </c>
      <c r="E20" s="174">
        <f>ROUND(VALUE(SUBSTITUTE(実質収支比率等に係る経年分析!I$47,"▲","-")),2)</f>
        <v>39.14</v>
      </c>
      <c r="F20" s="174">
        <f>ROUND(VALUE(SUBSTITUTE(実質収支比率等に係る経年分析!J$47,"▲","-")),2)</f>
        <v>46.15</v>
      </c>
    </row>
    <row r="21" spans="1:11" x14ac:dyDescent="0.15">
      <c r="A21" s="174" t="s">
        <v>57</v>
      </c>
      <c r="B21" s="174">
        <f>IF(ISNUMBER(VALUE(SUBSTITUTE(実質収支比率等に係る経年分析!F$49,"▲","-"))),ROUND(VALUE(SUBSTITUTE(実質収支比率等に係る経年分析!F$49,"▲","-")),2),NA())</f>
        <v>1.69</v>
      </c>
      <c r="C21" s="174">
        <f>IF(ISNUMBER(VALUE(SUBSTITUTE(実質収支比率等に係る経年分析!G$49,"▲","-"))),ROUND(VALUE(SUBSTITUTE(実質収支比率等に係る経年分析!G$49,"▲","-")),2),NA())</f>
        <v>1.57</v>
      </c>
      <c r="D21" s="174">
        <f>IF(ISNUMBER(VALUE(SUBSTITUTE(実質収支比率等に係る経年分析!H$49,"▲","-"))),ROUND(VALUE(SUBSTITUTE(実質収支比率等に係る経年分析!H$49,"▲","-")),2),NA())</f>
        <v>13.36</v>
      </c>
      <c r="E21" s="174">
        <f>IF(ISNUMBER(VALUE(SUBSTITUTE(実質収支比率等に係る経年分析!I$49,"▲","-"))),ROUND(VALUE(SUBSTITUTE(実質収支比率等に係る経年分析!I$49,"▲","-")),2),NA())</f>
        <v>14.17</v>
      </c>
      <c r="F21" s="174">
        <f>IF(ISNUMBER(VALUE(SUBSTITUTE(実質収支比率等に係る経年分析!J$49,"▲","-"))),ROUND(VALUE(SUBSTITUTE(実質収支比率等に係る経年分析!J$49,"▲","-")),2),NA())</f>
        <v>0.04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ケーブルテレビ事業特別会計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0.36</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1.1399999999999999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1.46</v>
      </c>
    </row>
    <row r="34" spans="1:16" x14ac:dyDescent="0.15">
      <c r="A34" s="175" t="str">
        <f>IF(連結実質赤字比率に係る赤字・黒字の構成分析!C$36="",NA(),連結実質赤字比率に係る赤字・黒字の構成分析!C$36)</f>
        <v>宅地造成事業特別会計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24.88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19.86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632</v>
      </c>
      <c r="E42" s="176"/>
      <c r="F42" s="176"/>
      <c r="G42" s="176">
        <f>'実質公債費比率（分子）の構造'!L$52</f>
        <v>700</v>
      </c>
      <c r="H42" s="176"/>
      <c r="I42" s="176"/>
      <c r="J42" s="176">
        <f>'実質公債費比率（分子）の構造'!M$52</f>
        <v>660</v>
      </c>
      <c r="K42" s="176"/>
      <c r="L42" s="176"/>
      <c r="M42" s="176">
        <f>'実質公債費比率（分子）の構造'!N$52</f>
        <v>662</v>
      </c>
      <c r="N42" s="176"/>
      <c r="O42" s="176"/>
      <c r="P42" s="176">
        <f>'実質公債費比率（分子）の構造'!O$52</f>
        <v>682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6</v>
      </c>
      <c r="C44" s="176"/>
      <c r="D44" s="176"/>
      <c r="E44" s="176">
        <f>'実質公債費比率（分子）の構造'!L$50</f>
        <v>4</v>
      </c>
      <c r="F44" s="176"/>
      <c r="G44" s="176"/>
      <c r="H44" s="176">
        <f>'実質公債費比率（分子）の構造'!M$50</f>
        <v>4</v>
      </c>
      <c r="I44" s="176"/>
      <c r="J44" s="176"/>
      <c r="K44" s="176">
        <f>'実質公債費比率（分子）の構造'!N$50</f>
        <v>4</v>
      </c>
      <c r="L44" s="176"/>
      <c r="M44" s="176"/>
      <c r="N44" s="176">
        <f>'実質公債費比率（分子）の構造'!O$50</f>
        <v>3</v>
      </c>
      <c r="O44" s="176"/>
      <c r="P44" s="176"/>
    </row>
    <row r="45" spans="1:16" x14ac:dyDescent="0.15">
      <c r="A45" s="176" t="s">
        <v>67</v>
      </c>
      <c r="B45" s="176">
        <f>'実質公債費比率（分子）の構造'!K$49</f>
        <v>21</v>
      </c>
      <c r="C45" s="176"/>
      <c r="D45" s="176"/>
      <c r="E45" s="176">
        <f>'実質公債費比率（分子）の構造'!L$49</f>
        <v>27</v>
      </c>
      <c r="F45" s="176"/>
      <c r="G45" s="176"/>
      <c r="H45" s="176">
        <f>'実質公債費比率（分子）の構造'!M$49</f>
        <v>31</v>
      </c>
      <c r="I45" s="176"/>
      <c r="J45" s="176"/>
      <c r="K45" s="176">
        <f>'実質公債費比率（分子）の構造'!N$49</f>
        <v>52</v>
      </c>
      <c r="L45" s="176"/>
      <c r="M45" s="176"/>
      <c r="N45" s="176">
        <f>'実質公債費比率（分子）の構造'!O$49</f>
        <v>55</v>
      </c>
      <c r="O45" s="176"/>
      <c r="P45" s="176"/>
    </row>
    <row r="46" spans="1:16" x14ac:dyDescent="0.15">
      <c r="A46" s="176" t="s">
        <v>68</v>
      </c>
      <c r="B46" s="176">
        <f>'実質公債費比率（分子）の構造'!K$48</f>
        <v>184</v>
      </c>
      <c r="C46" s="176"/>
      <c r="D46" s="176"/>
      <c r="E46" s="176">
        <f>'実質公債費比率（分子）の構造'!L$48</f>
        <v>182</v>
      </c>
      <c r="F46" s="176"/>
      <c r="G46" s="176"/>
      <c r="H46" s="176">
        <f>'実質公債費比率（分子）の構造'!M$48</f>
        <v>182</v>
      </c>
      <c r="I46" s="176"/>
      <c r="J46" s="176"/>
      <c r="K46" s="176">
        <f>'実質公債費比率（分子）の構造'!N$48</f>
        <v>183</v>
      </c>
      <c r="L46" s="176"/>
      <c r="M46" s="176"/>
      <c r="N46" s="176">
        <f>'実質公債費比率（分子）の構造'!O$48</f>
        <v>193</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771</v>
      </c>
      <c r="C49" s="176"/>
      <c r="D49" s="176"/>
      <c r="E49" s="176">
        <f>'実質公債費比率（分子）の構造'!L$45</f>
        <v>801</v>
      </c>
      <c r="F49" s="176"/>
      <c r="G49" s="176"/>
      <c r="H49" s="176">
        <f>'実質公債費比率（分子）の構造'!M$45</f>
        <v>765</v>
      </c>
      <c r="I49" s="176"/>
      <c r="J49" s="176"/>
      <c r="K49" s="176">
        <f>'実質公債費比率（分子）の構造'!N$45</f>
        <v>751</v>
      </c>
      <c r="L49" s="176"/>
      <c r="M49" s="176"/>
      <c r="N49" s="176">
        <f>'実質公債費比率（分子）の構造'!O$45</f>
        <v>784</v>
      </c>
      <c r="O49" s="176"/>
      <c r="P49" s="176"/>
    </row>
    <row r="50" spans="1:16" x14ac:dyDescent="0.15">
      <c r="A50" s="176" t="s">
        <v>72</v>
      </c>
      <c r="B50" s="176" t="e">
        <f>NA()</f>
        <v>#N/A</v>
      </c>
      <c r="C50" s="176">
        <f>IF(ISNUMBER('実質公債費比率（分子）の構造'!K$53),'実質公債費比率（分子）の構造'!K$53,NA())</f>
        <v>350</v>
      </c>
      <c r="D50" s="176" t="e">
        <f>NA()</f>
        <v>#N/A</v>
      </c>
      <c r="E50" s="176" t="e">
        <f>NA()</f>
        <v>#N/A</v>
      </c>
      <c r="F50" s="176">
        <f>IF(ISNUMBER('実質公債費比率（分子）の構造'!L$53),'実質公債費比率（分子）の構造'!L$53,NA())</f>
        <v>314</v>
      </c>
      <c r="G50" s="176" t="e">
        <f>NA()</f>
        <v>#N/A</v>
      </c>
      <c r="H50" s="176" t="e">
        <f>NA()</f>
        <v>#N/A</v>
      </c>
      <c r="I50" s="176">
        <f>IF(ISNUMBER('実質公債費比率（分子）の構造'!M$53),'実質公債費比率（分子）の構造'!M$53,NA())</f>
        <v>322</v>
      </c>
      <c r="J50" s="176" t="e">
        <f>NA()</f>
        <v>#N/A</v>
      </c>
      <c r="K50" s="176" t="e">
        <f>NA()</f>
        <v>#N/A</v>
      </c>
      <c r="L50" s="176">
        <f>IF(ISNUMBER('実質公債費比率（分子）の構造'!N$53),'実質公債費比率（分子）の構造'!N$53,NA())</f>
        <v>328</v>
      </c>
      <c r="M50" s="176" t="e">
        <f>NA()</f>
        <v>#N/A</v>
      </c>
      <c r="N50" s="176" t="e">
        <f>NA()</f>
        <v>#N/A</v>
      </c>
      <c r="O50" s="176">
        <f>IF(ISNUMBER('実質公債費比率（分子）の構造'!O$53),'実質公債費比率（分子）の構造'!O$53,NA())</f>
        <v>353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7347</v>
      </c>
      <c r="E56" s="175"/>
      <c r="F56" s="175"/>
      <c r="G56" s="175">
        <f>'将来負担比率（分子）の構造'!J$52</f>
        <v>7143</v>
      </c>
      <c r="H56" s="175"/>
      <c r="I56" s="175"/>
      <c r="J56" s="175">
        <f>'将来負担比率（分子）の構造'!K$52</f>
        <v>7092</v>
      </c>
      <c r="K56" s="175"/>
      <c r="L56" s="175"/>
      <c r="M56" s="175">
        <f>'将来負担比率（分子）の構造'!L$52</f>
        <v>6780</v>
      </c>
      <c r="N56" s="175"/>
      <c r="O56" s="175"/>
      <c r="P56" s="175">
        <f>'将来負担比率（分子）の構造'!M$52</f>
        <v>6537</v>
      </c>
    </row>
    <row r="57" spans="1:16" x14ac:dyDescent="0.15">
      <c r="A57" s="175" t="s">
        <v>43</v>
      </c>
      <c r="B57" s="175"/>
      <c r="C57" s="175"/>
      <c r="D57" s="175">
        <f>'将来負担比率（分子）の構造'!I$51</f>
        <v>20</v>
      </c>
      <c r="E57" s="175"/>
      <c r="F57" s="175"/>
      <c r="G57" s="175">
        <f>'将来負担比率（分子）の構造'!J$51</f>
        <v>1</v>
      </c>
      <c r="H57" s="175"/>
      <c r="I57" s="175"/>
      <c r="J57" s="175">
        <f>'将来負担比率（分子）の構造'!K$51</f>
        <v>17</v>
      </c>
      <c r="K57" s="175"/>
      <c r="L57" s="175"/>
      <c r="M57" s="175">
        <f>'将来負担比率（分子）の構造'!L$51</f>
        <v>30</v>
      </c>
      <c r="N57" s="175"/>
      <c r="O57" s="175"/>
      <c r="P57" s="175">
        <f>'将来負担比率（分子）の構造'!M$51</f>
        <v>38</v>
      </c>
    </row>
    <row r="58" spans="1:16" x14ac:dyDescent="0.15">
      <c r="A58" s="175" t="s">
        <v>42</v>
      </c>
      <c r="B58" s="175"/>
      <c r="C58" s="175"/>
      <c r="D58" s="175">
        <f>'将来負担比率（分子）の構造'!I$50</f>
        <v>2691</v>
      </c>
      <c r="E58" s="175"/>
      <c r="F58" s="175"/>
      <c r="G58" s="175">
        <f>'将来負担比率（分子）の構造'!J$50</f>
        <v>2724</v>
      </c>
      <c r="H58" s="175"/>
      <c r="I58" s="175"/>
      <c r="J58" s="175">
        <f>'将来負担比率（分子）の構造'!K$50</f>
        <v>3245</v>
      </c>
      <c r="K58" s="175"/>
      <c r="L58" s="175"/>
      <c r="M58" s="175">
        <f>'将来負担比率（分子）の構造'!L$50</f>
        <v>3531</v>
      </c>
      <c r="N58" s="175"/>
      <c r="O58" s="175"/>
      <c r="P58" s="175">
        <f>'将来負担比率（分子）の構造'!M$50</f>
        <v>3838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1749</v>
      </c>
      <c r="C62" s="175"/>
      <c r="D62" s="175"/>
      <c r="E62" s="175">
        <f>'将来負担比率（分子）の構造'!J$45</f>
        <v>1700</v>
      </c>
      <c r="F62" s="175"/>
      <c r="G62" s="175"/>
      <c r="H62" s="175">
        <f>'将来負担比率（分子）の構造'!K$45</f>
        <v>1656</v>
      </c>
      <c r="I62" s="175"/>
      <c r="J62" s="175"/>
      <c r="K62" s="175">
        <f>'将来負担比率（分子）の構造'!L$45</f>
        <v>1655</v>
      </c>
      <c r="L62" s="175"/>
      <c r="M62" s="175"/>
      <c r="N62" s="175">
        <f>'将来負担比率（分子）の構造'!M$45</f>
        <v>1670</v>
      </c>
      <c r="O62" s="175"/>
      <c r="P62" s="175"/>
    </row>
    <row r="63" spans="1:16" x14ac:dyDescent="0.15">
      <c r="A63" s="175" t="s">
        <v>35</v>
      </c>
      <c r="B63" s="175">
        <f>'将来負担比率（分子）の構造'!I$44</f>
        <v>364</v>
      </c>
      <c r="C63" s="175"/>
      <c r="D63" s="175"/>
      <c r="E63" s="175">
        <f>'将来負担比率（分子）の構造'!J$44</f>
        <v>374</v>
      </c>
      <c r="F63" s="175"/>
      <c r="G63" s="175"/>
      <c r="H63" s="175">
        <f>'将来負担比率（分子）の構造'!K$44</f>
        <v>354</v>
      </c>
      <c r="I63" s="175"/>
      <c r="J63" s="175"/>
      <c r="K63" s="175">
        <f>'将来負担比率（分子）の構造'!L$44</f>
        <v>314</v>
      </c>
      <c r="L63" s="175"/>
      <c r="M63" s="175"/>
      <c r="N63" s="175">
        <f>'将来負担比率（分子）の構造'!M$44</f>
        <v>266</v>
      </c>
      <c r="O63" s="175"/>
      <c r="P63" s="175"/>
    </row>
    <row r="64" spans="1:16" x14ac:dyDescent="0.15">
      <c r="A64" s="175" t="s">
        <v>34</v>
      </c>
      <c r="B64" s="175">
        <f>'将来負担比率（分子）の構造'!I$43</f>
        <v>2060</v>
      </c>
      <c r="C64" s="175"/>
      <c r="D64" s="175"/>
      <c r="E64" s="175">
        <f>'将来負担比率（分子）の構造'!J$43</f>
        <v>1939</v>
      </c>
      <c r="F64" s="175"/>
      <c r="G64" s="175"/>
      <c r="H64" s="175">
        <f>'将来負担比率（分子）の構造'!K$43</f>
        <v>1852</v>
      </c>
      <c r="I64" s="175"/>
      <c r="J64" s="175"/>
      <c r="K64" s="175">
        <f>'将来負担比率（分子）の構造'!L$43</f>
        <v>1723</v>
      </c>
      <c r="L64" s="175"/>
      <c r="M64" s="175"/>
      <c r="N64" s="175">
        <f>'将来負担比率（分子）の構造'!M$43</f>
        <v>1612</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7656</v>
      </c>
      <c r="C66" s="175"/>
      <c r="D66" s="175"/>
      <c r="E66" s="175">
        <f>'将来負担比率（分子）の構造'!J$41</f>
        <v>7411</v>
      </c>
      <c r="F66" s="175"/>
      <c r="G66" s="175"/>
      <c r="H66" s="175">
        <f>'将来負担比率（分子）の構造'!K$41</f>
        <v>7279</v>
      </c>
      <c r="I66" s="175"/>
      <c r="J66" s="175"/>
      <c r="K66" s="175">
        <f>'将来負担比率（分子）の構造'!L$41</f>
        <v>7137</v>
      </c>
      <c r="L66" s="175"/>
      <c r="M66" s="175"/>
      <c r="N66" s="175">
        <f>'将来負担比率（分子）の構造'!M$41</f>
        <v>6901</v>
      </c>
      <c r="O66" s="175"/>
      <c r="P66" s="175"/>
    </row>
    <row r="67" spans="1:16" x14ac:dyDescent="0.15">
      <c r="A67" s="175" t="s">
        <v>76</v>
      </c>
      <c r="B67" s="175" t="e">
        <f>NA()</f>
        <v>#N/A</v>
      </c>
      <c r="C67" s="175">
        <f>IF(ISNUMBER('将来負担比率（分子）の構造'!I$53), IF('将来負担比率（分子）の構造'!I$53 &lt; 0, 0, '将来負担比率（分子）の構造'!I$53), NA())</f>
        <v>1771</v>
      </c>
      <c r="D67" s="175" t="e">
        <f>NA()</f>
        <v>#N/A</v>
      </c>
      <c r="E67" s="175" t="e">
        <f>NA()</f>
        <v>#N/A</v>
      </c>
      <c r="F67" s="175">
        <f>IF(ISNUMBER('将来負担比率（分子）の構造'!J$53), IF('将来負担比率（分子）の構造'!J$53 &lt; 0, 0, '将来負担比率（分子）の構造'!J$53), NA())</f>
        <v>1556</v>
      </c>
      <c r="G67" s="175" t="e">
        <f>NA()</f>
        <v>#N/A</v>
      </c>
      <c r="H67" s="175" t="e">
        <f>NA()</f>
        <v>#N/A</v>
      </c>
      <c r="I67" s="175">
        <f>IF(ISNUMBER('将来負担比率（分子）の構造'!K$53), IF('将来負担比率（分子）の構造'!K$53 &lt; 0, 0, '将来負担比率（分子）の構造'!K$53), NA())</f>
        <v>787</v>
      </c>
      <c r="J67" s="175" t="e">
        <f>NA()</f>
        <v>#N/A</v>
      </c>
      <c r="K67" s="175" t="e">
        <f>NA()</f>
        <v>#N/A</v>
      </c>
      <c r="L67" s="175">
        <f>IF(ISNUMBER('将来負担比率（分子）の構造'!L$53), IF('将来負担比率（分子）の構造'!L$53 &lt; 0, 0, '将来負担比率（分子）の構造'!L$53), NA())</f>
        <v>489</v>
      </c>
      <c r="M67" s="175" t="e">
        <f>NA()</f>
        <v>#N/A</v>
      </c>
      <c r="N67" s="175" t="e">
        <f>NA()</f>
        <v>#N/A</v>
      </c>
      <c r="O67" s="175">
        <f>IF(ISNUMBER('将来負担比率（分子）の構造'!M$53), IF('将来負担比率（分子）の構造'!M$53 &lt; 0, 0, '将来負担比率（分子）の構造'!M$53), NA())</f>
        <v>35</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1684</v>
      </c>
      <c r="C72" s="179">
        <f>基金残高に係る経年分析!G55</f>
        <v>1899</v>
      </c>
      <c r="D72" s="179">
        <f>基金残高に係る経年分析!H55</f>
        <v>2170</v>
      </c>
    </row>
    <row r="73" spans="1:16" x14ac:dyDescent="0.15">
      <c r="A73" s="178" t="s">
        <v>79</v>
      </c>
      <c r="B73" s="179">
        <f>基金残高に係る経年分析!F56</f>
        <v>367</v>
      </c>
      <c r="C73" s="179">
        <f>基金残高に係る経年分析!G56</f>
        <v>467</v>
      </c>
      <c r="D73" s="179">
        <f>基金残高に係る経年分析!H56</f>
        <v>687</v>
      </c>
    </row>
    <row r="74" spans="1:16" x14ac:dyDescent="0.15">
      <c r="A74" s="178" t="s">
        <v>80</v>
      </c>
      <c r="B74" s="179">
        <f>基金残高に係る経年分析!F57</f>
        <v>493</v>
      </c>
      <c r="C74" s="179">
        <f>基金残高に係る経年分析!G57</f>
        <v>468</v>
      </c>
      <c r="D74" s="179">
        <f>基金残高に係る経年分析!H57</f>
        <v>437</v>
      </c>
    </row>
  </sheetData>
  <sheetProtection algorithmName="SHA-512" hashValue="sGKYO8vepNIPp1KvdDWaUv18PSPRFOsyTG8X01n8sdXlJYWJt2Cd0pRO2dSCvrqZiWlVAjdGm0vHzMjguMYe3A==" saltValue="+xNIQxHbiJCIjGXHOuD/z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0177</dc:creator>
  <cp:lastModifiedBy>0177</cp:lastModifiedBy>
  <dcterms:created xsi:type="dcterms:W3CDTF">2024-09-17T01:53:38Z</dcterms:created>
  <dcterms:modified xsi:type="dcterms:W3CDTF">2024-09-20T07:22:23Z</dcterms:modified>
</cp:coreProperties>
</file>