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nas\総合政策課\01 財政係\【財政関係_係長業務】\05 調査・照会関係\01 各種照会\R6\060828 【県市町村課：9／19（木）〆】令和４年度財政状況資料集の作成について（2回目・地方公会計関係）※分析欄記入依頼\【財政状況資料集】_093424_益子町_2022\"/>
    </mc:Choice>
  </mc:AlternateContent>
  <xr:revisionPtr revIDLastSave="0" documentId="13_ncr:1_{9B963EF1-1157-4A96-8172-0AB6B60E2CC1}" xr6:coauthVersionLast="47" xr6:coauthVersionMax="47" xr10:uidLastSave="{00000000-0000-0000-0000-000000000000}"/>
  <bookViews>
    <workbookView xWindow="585" yWindow="-15885" windowWidth="18375" windowHeight="1206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BW34" i="10"/>
  <c r="BW35" i="10" s="1"/>
  <c r="AM34" i="10"/>
  <c r="U34" i="10"/>
  <c r="U35" i="10" s="1"/>
  <c r="C34" i="10"/>
  <c r="BW36" i="10" l="1"/>
  <c r="BW37" i="10" s="1"/>
  <c r="BW38" i="10" s="1"/>
  <c r="BW39" i="10" s="1"/>
  <c r="BW40" i="10" s="1"/>
  <c r="BW41" i="10" s="1"/>
  <c r="BW42" i="10" s="1"/>
  <c r="BW43" i="10" s="1"/>
  <c r="CO34" i="10" s="1"/>
  <c r="BE34" i="10"/>
  <c r="BE35"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<sst xmlns="http://schemas.openxmlformats.org/spreadsheetml/2006/main" count="1127" uniqueCount="614">
  <si>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</si>
  <si>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</si>
  <si>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</si>
  <si>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</si>
  <si>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</si>
  <si>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</si>
  <si>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</si>
  <si>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</si>
  <si>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</si>
  <si>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</si>
  <si>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</si>
  <si>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</si>
  <si>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</si>
  <si>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</si>
  <si>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</si>
  <si>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</si>
  <si>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</si>
  <si>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</si>
  <si>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</si>
  <si>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</si>
  <si>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</si>
  <si>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</si>
  <si>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</si>
  <si>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</si>
  <si>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</si>
  <si>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</si>
  <si>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</si>
  <si>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</si>
  <si>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</si>
  <si>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</si>
  <si>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</si>
  <si>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</si>
  <si>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</si>
  <si>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</si>
  <si>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</si>
  <si>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</si>
  <si>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</si>
  <si>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</si>
  <si>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</si>
  <si>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</si>
  <si>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</si>
  <si>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</si>
  <si>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</si>
  <si>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</si>
  <si>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</si>
  <si>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</si>
  <si>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</si>
  <si>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</si>
  <si>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</si>
  <si>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</si>
  <si>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</si>
  <si>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</si>
  <si>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</si>
  <si>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</si>
  <si>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</si>
  <si>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</si>
  <si>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</si>
  <si>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</si>
  <si>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</si>
  <si>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</si>
  <si>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</si>
  <si>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</si>
  <si>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</si>
  <si>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</si>
  <si>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</si>
  <si>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</si>
  <si>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</si>
  <si>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</si>
  <si>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</si>
  <si>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</si>
  <si>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</si>
  <si>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</si>
  <si>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</si>
  <si>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</si>
  <si>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</si>
  <si>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</si>
  <si>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</si>
  <si>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</si>
  <si>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</si>
  <si>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</si>
  <si>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</si>
  <si>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</si>
  <si>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</si>
  <si>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</si>
  <si>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</si>
  <si>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</si>
  <si>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</si>
  <si>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</si>
  <si>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</si>
  <si>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</si>
  <si>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</si>
  <si>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</si>
  <si>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</si>
  <si>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</si>
  <si>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</si>
  <si>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</si>
  <si>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</si>
  <si>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</si>
  <si>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</si>
  <si>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</si>
  <si>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</si>
  <si>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</si>
  <si>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</si>
  <si>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</si>
  <si>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</si>
  <si>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</si>
  <si>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</si>
  <si>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</si>
  <si>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</si>
  <si>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</si>
  <si>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</si>
  <si>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</si>
  <si>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</si>
  <si>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</si>
  <si>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</si>
  <si>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</si>
  <si>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</si>
  <si>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</si>
  <si>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</si>
  <si>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</si>
  <si>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</si>
  <si>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</si>
  <si>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</si>
  <si>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</si>
  <si>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</si>
  <si>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</si>
  <si>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</si>
  <si>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</si>
  <si>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</si>
  <si>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</si>
  <si>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</si>
  <si>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</si>
  <si>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</si>
  <si>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</si>
  <si>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</si>
  <si>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</si>
  <si>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</si>
  <si>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</si>
  <si>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</si>
  <si>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</si>
  <si>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</si>
  <si>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</si>
  <si>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</si>
  <si>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</si>
  <si>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</si>
  <si>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</si>
  <si>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</si>
  <si>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</si>
  <si>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</si>
  <si>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</si>
  <si>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</si>
  <si>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</si>
  <si>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</si>
  <si>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</si>
  <si>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</si>
  <si>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</si>
  <si>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</si>
  <si>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</si>
  <si>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</si>
  <si>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</si>
  <si>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</si>
  <si>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</si>
  <si>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</si>
  <si>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</si>
  <si>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</si>
  <si>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</si>
  <si>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</si>
  <si>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</si>
  <si>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</si>
  <si>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</si>
  <si>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</si>
  <si>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</si>
  <si>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</si>
  <si>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</si>
  <si>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</si>
  <si>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</si>
  <si>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</si>
  <si>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</si>
  <si>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</si>
  <si>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</si>
  <si>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</si>
  <si>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</si>
  <si>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</si>
  <si>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</si>
  <si>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</si>
  <si>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</si>
  <si>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</si>
  <si>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</si>
  <si>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</si>
  <si>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</si>
  <si>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</si>
  <si>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</si>
  <si>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</si>
  <si>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</si>
  <si>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</si>
  <si>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</si>
  <si>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</si>
  <si>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</si>
  <si>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</si>
  <si>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</si>
  <si>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</si>
  <si>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</si>
  <si>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</si>
  <si>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</si>
  <si>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</si>
  <si>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</si>
  <si>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</si>
  <si>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</si>
  <si>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</si>
  <si>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</si>
  <si>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</si>
  <si>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</si>
  <si>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</si>
  <si>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</si>
  <si>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栃木県益子町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</si>
  <si>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</si>
  <si>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</si>
  <si>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</si>
  <si>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</si>
  <si>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</si>
  <si>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</si>
  <si>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</si>
  <si>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</si>
  <si>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</si>
  <si>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</si>
  <si>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</si>
  <si>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</si>
  <si>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</si>
  <si>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</si>
  <si>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</si>
  <si>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</si>
  <si>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</si>
  <si>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</si>
  <si>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</si>
  <si>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</si>
  <si>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</si>
  <si>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</si>
  <si>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</si>
  <si>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</si>
  <si>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</si>
  <si>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</si>
  <si>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</si>
  <si>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</si>
  <si>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</si>
  <si>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</si>
  <si>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</si>
  <si>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</si>
  <si>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</si>
  <si>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</si>
  <si>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</si>
  <si>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</si>
  <si>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</si>
  <si>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</si>
  <si>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</si>
  <si>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</si>
  <si>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</si>
  <si>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</si>
  <si>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</si>
  <si>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</si>
  <si>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</si>
  <si>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</si>
  <si>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</si>
  <si>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</si>
  <si>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</si>
  <si>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</si>
  <si>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</si>
  <si>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</si>
  <si>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</si>
  <si>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</si>
  <si>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</si>
  <si>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</si>
  <si>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</si>
  <si>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</si>
  <si>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</si>
  <si>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</si>
  <si>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</si>
  <si>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</si>
  <si>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</si>
  <si>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</si>
  <si>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</si>
  <si>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</si>
  <si>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</si>
  <si>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</si>
  <si>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</si>
  <si>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</si>
  <si>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</si>
  <si>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</si>
  <si>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</si>
  <si>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</si>
  <si>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</si>
  <si>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</si>
  <si>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</si>
  <si>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</si>
  <si>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</si>
  <si>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</si>
  <si>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</si>
  <si>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</si>
  <si>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</si>
  <si>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</si>
  <si>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</si>
  <si>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</si>
  <si>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</si>
  <si>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</si>
  <si>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</si>
  <si>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</si>
  <si>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</si>
  <si>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</si>
  <si>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</si>
  <si>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</si>
  <si>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</si>
  <si>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</si>
  <si>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</si>
  <si>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</si>
  <si>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</si>
  <si>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</si>
  <si>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</si>
  <si>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</si>
  <si>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</si>
  <si>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</si>
  <si>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</si>
  <si>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</si>
  <si>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</si>
  <si>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</si>
  <si>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</si>
  <si>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</si>
  <si>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</si>
  <si>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</si>
  <si>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</si>
  <si>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</si>
  <si>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</si>
  <si>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</si>
  <si>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</si>
  <si>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</si>
  <si>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</si>
  <si>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</si>
  <si>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</si>
  <si>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</si>
  <si>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</si>
  <si>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</si>
  <si>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</si>
  <si>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</si>
  <si>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</si>
  <si>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</si>
  <si>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</si>
  <si>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</si>
  <si>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</si>
  <si>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</si>
  <si>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</si>
  <si>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</si>
  <si>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</si>
  <si>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</si>
  <si>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</si>
  <si>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</si>
  <si>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</si>
  <si>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</si>
  <si>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</si>
  <si>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</si>
  <si>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</si>
  <si>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</si>
  <si>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</si>
  <si>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</si>
  <si>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</si>
  <si>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</si>
  <si>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</si>
  <si>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</si>
  <si>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</si>
  <si>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</si>
  <si>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</si>
  <si>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</si>
  <si>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</si>
  <si>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</si>
  <si>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</si>
  <si>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</si>
  <si>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</si>
  <si>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</si>
  <si>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</si>
  <si>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</si>
  <si>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</si>
  <si>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</si>
  <si>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</si>
  <si>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</si>
  <si>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</si>
  <si>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</si>
  <si>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</si>
  <si>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</si>
  <si>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</si>
  <si>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</si>
  <si>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</si>
  <si>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</si>
  <si>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</si>
  <si>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</si>
  <si>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</si>
  <si>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</si>
  <si>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</si>
  <si>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</si>
  <si>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</si>
  <si>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</si>
  <si>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</si>
  <si>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</si>
  <si>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</si>
  <si>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</si>
  <si>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</si>
  <si>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</si>
  <si>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</si>
  <si>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</si>
  <si>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</si>
  <si>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</si>
  <si>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</si>
  <si>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</si>
  <si>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</si>
  <si>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</si>
  <si>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</si>
  <si>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</si>
  <si>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</si>
  <si>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</si>
  <si>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</si>
  <si>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</si>
  <si>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</si>
  <si>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</si>
  <si>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</si>
  <si>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</si>
  <si>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</si>
  <si>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</si>
  <si>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</si>
  <si>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</si>
  <si>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</si>
  <si>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</si>
  <si>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</si>
  <si>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</si>
  <si>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</si>
  <si>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</si>
  <si>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</si>
  <si>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</si>
  <si>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</si>
  <si>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</si>
  <si>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</si>
  <si>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</si>
  <si>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</si>
  <si>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</si>
  <si>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</si>
  <si>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</si>
  <si>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</si>
  <si>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</si>
  <si>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</si>
  <si>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</si>
  <si>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</si>
  <si>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</si>
  <si>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</si>
  <si>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</si>
  <si>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</si>
  <si>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</si>
  <si>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</si>
  <si>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</si>
  <si>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</si>
  <si>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</si>
  <si>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</si>
  <si>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</si>
  <si>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</si>
  <si>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</si>
  <si>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</si>
  <si>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</si>
  <si>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</si>
  <si>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</si>
  <si>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</si>
  <si>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</si>
  <si>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</si>
  <si>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</si>
  <si>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</si>
  <si>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</si>
  <si>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</si>
  <si>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</si>
  <si>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</si>
  <si>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</si>
  <si>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</si>
  <si>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</si>
  <si>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</si>
  <si>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</si>
  <si>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</si>
  <si>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</si>
  <si>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</si>
  <si>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</si>
  <si>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</si>
  <si>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</si>
  <si>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</si>
  <si>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</si>
  <si>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</si>
  <si>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</si>
  <si>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</si>
  <si>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</si>
  <si>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</si>
  <si>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</si>
  <si>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</si>
  <si>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</si>
  <si>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</si>
  <si>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</si>
  <si>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</si>
  <si>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</si>
  <si>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</si>
  <si>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</si>
  <si>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</si>
  <si>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</si>
  <si>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</si>
  <si>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</si>
  <si>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</si>
  <si>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</si>
  <si>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</si>
  <si>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</si>
  <si>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</si>
  <si>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</si>
  <si>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</si>
  <si>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</si>
  <si>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</si>
  <si>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</si>
  <si>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</si>
  <si>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</si>
  <si>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</si>
  <si>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</si>
  <si>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</si>
  <si>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</si>
  <si>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</si>
  <si>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</si>
  <si>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</si>
  <si>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</si>
  <si>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</si>
  <si>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</si>
  <si>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</si>
  <si>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</si>
  <si>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</si>
  <si>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</si>
  <si>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</si>
  <si>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</si>
  <si>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</si>
  <si>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</si>
  <si>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</si>
  <si>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</si>
  <si>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</si>
  <si>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</si>
  <si>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</si>
  <si>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</si>
  <si>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</si>
  <si>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</si>
  <si>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</si>
  <si>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</si>
  <si>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</si>
  <si>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</si>
  <si>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</si>
  <si>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</si>
  <si>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</si>
  <si>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</si>
  <si>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</si>
  <si>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</si>
  <si>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</si>
  <si>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</si>
  <si>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</si>
  <si>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</si>
  <si>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</si>
  <si>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</si>
  <si>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</si>
  <si>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</si>
  <si>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</si>
  <si>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</si>
  <si>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</si>
  <si>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</si>
  <si>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</si>
  <si>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</si>
  <si>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</si>
  <si>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6.77</t>
  </si>
  <si>
    <t>▲ 6.60</t>
  </si>
  <si>
    <t>▲ 7.64</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</si>
  <si>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</si>
  <si>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</si>
  <si>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</si>
  <si>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</si>
  <si>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</si>
  <si>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</si>
  <si>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</si>
  <si>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</si>
  <si>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</si>
  <si>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</si>
  <si>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</si>
  <si>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</si>
  <si>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</si>
  <si>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</si>
  <si>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</si>
  <si>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</si>
  <si>
    <t>ましこカンパニー</t>
  </si>
  <si>
    <t>芳賀郡中部環境衛生事務組合（一般会計）</t>
  </si>
  <si>
    <t>芳賀中部上水道企業団（水道事業特別会計）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</si>
  <si>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</si>
  <si>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</si>
  <si>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</si>
  <si>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</si>
  <si>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</si>
  <si>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</si>
  <si>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</si>
  <si>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</si>
  <si>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公共施設整備基金</t>
    <rPh sb="0" eb="4">
      <t>コウキョウシセツ</t>
    </rPh>
    <rPh sb="4" eb="6">
      <t>セイビ</t>
    </rPh>
    <rPh sb="6" eb="8">
      <t>キキン</t>
    </rPh>
    <phoneticPr fontId="5"/>
  </si>
  <si>
    <t>地域福祉基金</t>
    <rPh sb="0" eb="6">
      <t>チイキフクシキキン</t>
    </rPh>
    <phoneticPr fontId="5"/>
  </si>
  <si>
    <t>ふるさとづくり基金</t>
    <rPh sb="7" eb="9">
      <t>キキン</t>
    </rPh>
    <phoneticPr fontId="5"/>
  </si>
  <si>
    <t>森林環境整備促進基金</t>
    <rPh sb="0" eb="6">
      <t>シンリンカンキョウセイビ</t>
    </rPh>
    <rPh sb="6" eb="10">
      <t>ソクシンキキン</t>
    </rPh>
    <phoneticPr fontId="2"/>
  </si>
  <si>
    <t>学校整備基金</t>
    <rPh sb="0" eb="2">
      <t>ガッコウ</t>
    </rPh>
    <rPh sb="2" eb="6">
      <t>セイビキキン</t>
    </rPh>
    <phoneticPr fontId="5"/>
  </si>
  <si>
    <t>法非適</t>
    <rPh sb="0" eb="1">
      <t>ホウ</t>
    </rPh>
    <rPh sb="1" eb="2">
      <t>ヒ</t>
    </rPh>
    <rPh sb="2" eb="3">
      <t>テキ</t>
    </rPh>
    <phoneticPr fontId="2"/>
  </si>
  <si>
    <t>法適</t>
    <rPh sb="0" eb="1">
      <t>ホウ</t>
    </rPh>
    <rPh sb="1" eb="2">
      <t>テキ</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</si>
  <si>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</si>
  <si>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</si>
  <si>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将来負担比率は類似団体と比較して高くなっていますが、有形固定資産減価償却率は低くなっています。これは有形固定資産の整備を起債や基金を用いて行っていることが要因と考えられます。
今後についても、地方債や基金残高のバランスをみながら施設等有形固定資産の整備を行っていきます。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</si>
  <si>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</si>
  <si>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</si>
  <si>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</si>
  <si>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</si>
  <si>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</si>
  <si>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</si>
  <si>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令和4年度は前年度と比較して、将来負担比率は大幅に下がり、実質公債費比率については単年度でも3ヵ年平均でも微増傾向で推移しています。今後、図書館整備や役場周辺土地区画整理事業などの大型事業が予定されていることから、令和7年度に予定している令和8年度からの10年間を計画期間とした財政計画及び町総合計画の策定に併せて、健全で計画的な財政運営に努めてまいります。</t>
    <rPh sb="75" eb="78">
      <t>タンネンド</t>
    </rPh>
    <rPh sb="87" eb="91">
      <t>ビゾウケイコウ</t>
    </rPh>
    <rPh sb="103" eb="108">
      <t>トショカンセイビ</t>
    </rPh>
    <rPh sb="109" eb="121">
      <t>ヤクバシュウヘントチクカクセイリジギョウ</t>
    </rPh>
    <rPh sb="124" eb="128">
      <t>オオガタジギョウ</t>
    </rPh>
    <rPh sb="129" eb="131">
      <t>ヨテイ</t>
    </rPh>
    <rPh sb="141" eb="143">
      <t>レイワ</t>
    </rPh>
    <rPh sb="147" eb="149">
      <t>ヨテイ</t>
    </rPh>
    <rPh sb="153" eb="155">
      <t>レイワ</t>
    </rPh>
    <rPh sb="156" eb="158">
      <t>ネンド</t>
    </rPh>
    <rPh sb="166" eb="168">
      <t>ケイカク</t>
    </rPh>
    <rPh sb="168" eb="170">
      <t>キカン</t>
    </rPh>
    <rPh sb="173" eb="177">
      <t>ザイセイケイカク</t>
    </rPh>
    <rPh sb="177" eb="178">
      <t>オヨ</t>
    </rPh>
    <rPh sb="179" eb="184">
      <t>マチソウゴウケイカク</t>
    </rPh>
    <rPh sb="185" eb="187">
      <t>サクテイ</t>
    </rPh>
    <rPh sb="188" eb="189">
      <t>アワ</t>
    </rPh>
    <rPh sb="192" eb="194">
      <t>ケンゼン</t>
    </rPh>
    <rPh sb="195" eb="198">
      <t>ケイカクテキ</t>
    </rPh>
    <rPh sb="199" eb="203">
      <t>ザイセイウンエイ</t>
    </rPh>
    <rPh sb="204" eb="20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</si>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</sst>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F098E3-7547-430B-9BAE-64FECC85A1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534E-4D95-8034-C84616F357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43824</c:v>
                </c:pt>
                <c:pt idx="1">
                  <c:v>63618</c:v>
                </c:pt>
                <c:pt idx="2">
                  <c:v>30075</c:v>
                </c:pt>
                <c:pt idx="3">
                  <c:v>26964</c:v>
                </c:pt>
                <c:pt idx="4">
                  <c:v>30245</c:v>
                </c:pt>
              </c:numCache>
            </c:numRef>
          </c:val>
          <c:smooth val="0"/>
          <c:extLst>
            <c:ext xmlns:c16="http://schemas.microsoft.com/office/drawing/2014/chart" uri="{C3380CC4-5D6E-409C-BE32-E72D297353CC}">
              <c16:uniqueId val="{00000001-534E-4D95-8034-C84616F357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7.76</c:v>
                </c:pt>
                <c:pt idx="1">
                  <c:v>6.14</c:v>
                </c:pt>
                <c:pt idx="2">
                  <c:v>9.18</c:v>
                </c:pt>
                <c:pt idx="3">
                  <c:v>11.56</c:v>
                </c:pt>
                <c:pt idx="4">
                  <c:v>4.4000000000000004</c:v>
                </c:pt>
              </c:numCache>
            </c:numRef>
          </c:val>
          <c:extLst>
            <c:ext xmlns:c16="http://schemas.microsoft.com/office/drawing/2014/chart" uri="{C3380CC4-5D6E-409C-BE32-E72D297353CC}">
              <c16:uniqueId val="{00000000-8049-4F08-8341-CCFB044065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18.25</c:v>
                </c:pt>
                <c:pt idx="1">
                  <c:v>17.420000000000002</c:v>
                </c:pt>
                <c:pt idx="2">
                  <c:v>19.53</c:v>
                </c:pt>
                <c:pt idx="3">
                  <c:v>24.52</c:v>
                </c:pt>
                <c:pt idx="4">
                  <c:v>31.63</c:v>
                </c:pt>
              </c:numCache>
            </c:numRef>
          </c:val>
          <c:extLst>
            <c:ext xmlns:c16="http://schemas.microsoft.com/office/drawing/2014/chart" uri="{C3380CC4-5D6E-409C-BE32-E72D297353CC}">
              <c16:uniqueId val="{00000001-8049-4F08-8341-CCFB044065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-6.77</c:v>
                </c:pt>
                <c:pt idx="1">
                  <c:v>-6.6</c:v>
                </c:pt>
                <c:pt idx="2">
                  <c:v>3.35</c:v>
                </c:pt>
                <c:pt idx="3">
                  <c:v>4.46</c:v>
                </c:pt>
                <c:pt idx="4">
                  <c:v>-7.64</c:v>
                </c:pt>
              </c:numCache>
            </c:numRef>
          </c:val>
          <c:smooth val="0"/>
          <c:extLst>
            <c:ext xmlns:c16="http://schemas.microsoft.com/office/drawing/2014/chart" uri="{C3380CC4-5D6E-409C-BE32-E72D297353CC}">
              <c16:uniqueId val="{00000002-8049-4F08-8341-CCFB044065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CF-42E3-AA50-24D0E85693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CF-42E3-AA50-24D0E85693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CF-42E3-AA50-24D0E85693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CF-42E3-AA50-24D0E85693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F0CF-42E3-AA50-24D0E856932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0.06</c:v>
                </c:pt>
                <c:pt idx="4">
                  <c:v>#N/A</c:v>
                </c:pt>
                <c:pt idx="5">
                  <c:v>0.08</c:v>
                </c:pt>
                <c:pt idx="6">
                  <c:v>#N/A</c:v>
                </c:pt>
                <c:pt idx="7">
                  <c:v>0.08</c:v>
                </c:pt>
                <c:pt idx="8">
                  <c:v>#N/A</c:v>
                </c:pt>
                <c:pt idx="9">
                  <c:v>0.03</c:v>
                </c:pt>
              </c:numCache>
            </c:numRef>
          </c:val>
          <c:extLst>
            <c:ext xmlns:c16="http://schemas.microsoft.com/office/drawing/2014/chart" uri="{C3380CC4-5D6E-409C-BE32-E72D297353CC}">
              <c16:uniqueId val="{00000005-F0CF-42E3-AA50-24D0E856932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7.0000000000000007E-2</c:v>
                </c:pt>
                <c:pt idx="4">
                  <c:v>#N/A</c:v>
                </c:pt>
                <c:pt idx="5">
                  <c:v>0.25</c:v>
                </c:pt>
                <c:pt idx="6">
                  <c:v>#N/A</c:v>
                </c:pt>
                <c:pt idx="7">
                  <c:v>0.33</c:v>
                </c:pt>
                <c:pt idx="8">
                  <c:v>#N/A</c:v>
                </c:pt>
                <c:pt idx="9">
                  <c:v>0.11</c:v>
                </c:pt>
              </c:numCache>
            </c:numRef>
          </c:val>
          <c:extLst>
            <c:ext xmlns:c16="http://schemas.microsoft.com/office/drawing/2014/chart" uri="{C3380CC4-5D6E-409C-BE32-E72D297353CC}">
              <c16:uniqueId val="{00000006-F0CF-42E3-AA50-24D0E856932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0.96</c:v>
                </c:pt>
                <c:pt idx="4">
                  <c:v>#N/A</c:v>
                </c:pt>
                <c:pt idx="5">
                  <c:v>0.82</c:v>
                </c:pt>
                <c:pt idx="6">
                  <c:v>#N/A</c:v>
                </c:pt>
                <c:pt idx="7">
                  <c:v>0.86</c:v>
                </c:pt>
                <c:pt idx="8">
                  <c:v>#N/A</c:v>
                </c:pt>
                <c:pt idx="9">
                  <c:v>0.94</c:v>
                </c:pt>
              </c:numCache>
            </c:numRef>
          </c:val>
          <c:extLst>
            <c:ext xmlns:c16="http://schemas.microsoft.com/office/drawing/2014/chart" uri="{C3380CC4-5D6E-409C-BE32-E72D297353CC}">
              <c16:uniqueId val="{00000007-F0CF-42E3-AA50-24D0E856932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0.77</c:v>
                </c:pt>
                <c:pt idx="2">
                  <c:v>#N/A</c:v>
                </c:pt>
                <c:pt idx="3">
                  <c:v>0.82</c:v>
                </c:pt>
                <c:pt idx="4">
                  <c:v>#N/A</c:v>
                </c:pt>
                <c:pt idx="5">
                  <c:v>0.21</c:v>
                </c:pt>
                <c:pt idx="6">
                  <c:v>#N/A</c:v>
                </c:pt>
                <c:pt idx="7">
                  <c:v>1.7</c:v>
                </c:pt>
                <c:pt idx="8">
                  <c:v>#N/A</c:v>
                </c:pt>
                <c:pt idx="9">
                  <c:v>2.94</c:v>
                </c:pt>
              </c:numCache>
            </c:numRef>
          </c:val>
          <c:extLst>
            <c:ext xmlns:c16="http://schemas.microsoft.com/office/drawing/2014/chart" uri="{C3380CC4-5D6E-409C-BE32-E72D297353CC}">
              <c16:uniqueId val="{00000008-F0CF-42E3-AA50-24D0E85693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7.76</c:v>
                </c:pt>
                <c:pt idx="2">
                  <c:v>#N/A</c:v>
                </c:pt>
                <c:pt idx="3">
                  <c:v>6.14</c:v>
                </c:pt>
                <c:pt idx="4">
                  <c:v>#N/A</c:v>
                </c:pt>
                <c:pt idx="5">
                  <c:v>9.17</c:v>
                </c:pt>
                <c:pt idx="6">
                  <c:v>#N/A</c:v>
                </c:pt>
                <c:pt idx="7">
                  <c:v>11.56</c:v>
                </c:pt>
                <c:pt idx="8">
                  <c:v>#N/A</c:v>
                </c:pt>
                <c:pt idx="9">
                  <c:v>4.4000000000000004</c:v>
                </c:pt>
              </c:numCache>
            </c:numRef>
          </c:val>
          <c:extLst>
            <c:ext xmlns:c16="http://schemas.microsoft.com/office/drawing/2014/chart" uri="{C3380CC4-5D6E-409C-BE32-E72D297353CC}">
              <c16:uniqueId val="{00000009-F0CF-42E3-AA50-24D0E85693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666</c:v>
                </c:pt>
                <c:pt idx="5">
                  <c:v>656</c:v>
                </c:pt>
                <c:pt idx="8">
                  <c:v>648</c:v>
                </c:pt>
                <c:pt idx="11">
                  <c:v>650</c:v>
                </c:pt>
                <c:pt idx="14">
                  <c:v>625</c:v>
                </c:pt>
              </c:numCache>
            </c:numRef>
          </c:val>
          <c:extLst>
            <c:ext xmlns:c16="http://schemas.microsoft.com/office/drawing/2014/chart" uri="{C3380CC4-5D6E-409C-BE32-E72D297353CC}">
              <c16:uniqueId val="{00000000-FEA8-4D42-AD6E-BD62B5E165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A8-4D42-AD6E-BD62B5E165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A8-4D42-AD6E-BD62B5E165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55</c:v>
                </c:pt>
                <c:pt idx="6">
                  <c:v>61</c:v>
                </c:pt>
                <c:pt idx="9">
                  <c:v>90</c:v>
                </c:pt>
                <c:pt idx="12">
                  <c:v>101</c:v>
                </c:pt>
              </c:numCache>
            </c:numRef>
          </c:val>
          <c:extLst>
            <c:ext xmlns:c16="http://schemas.microsoft.com/office/drawing/2014/chart" uri="{C3380CC4-5D6E-409C-BE32-E72D297353CC}">
              <c16:uniqueId val="{00000003-FEA8-4D42-AD6E-BD62B5E165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196</c:v>
                </c:pt>
                <c:pt idx="3">
                  <c:v>187</c:v>
                </c:pt>
                <c:pt idx="6">
                  <c:v>182</c:v>
                </c:pt>
                <c:pt idx="9">
                  <c:v>180</c:v>
                </c:pt>
                <c:pt idx="12">
                  <c:v>184</c:v>
                </c:pt>
              </c:numCache>
            </c:numRef>
          </c:val>
          <c:extLst>
            <c:ext xmlns:c16="http://schemas.microsoft.com/office/drawing/2014/chart" uri="{C3380CC4-5D6E-409C-BE32-E72D297353CC}">
              <c16:uniqueId val="{00000004-FEA8-4D42-AD6E-BD62B5E165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A8-4D42-AD6E-BD62B5E165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A8-4D42-AD6E-BD62B5E165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701</c:v>
                </c:pt>
                <c:pt idx="3">
                  <c:v>719</c:v>
                </c:pt>
                <c:pt idx="6">
                  <c:v>715</c:v>
                </c:pt>
                <c:pt idx="9">
                  <c:v>714</c:v>
                </c:pt>
                <c:pt idx="12">
                  <c:v>719</c:v>
                </c:pt>
              </c:numCache>
            </c:numRef>
          </c:val>
          <c:extLst>
            <c:ext xmlns:c16="http://schemas.microsoft.com/office/drawing/2014/chart" uri="{C3380CC4-5D6E-409C-BE32-E72D297353CC}">
              <c16:uniqueId val="{00000007-FEA8-4D42-AD6E-BD62B5E165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277</c:v>
                </c:pt>
                <c:pt idx="2">
                  <c:v>#N/A</c:v>
                </c:pt>
                <c:pt idx="3">
                  <c:v>#N/A</c:v>
                </c:pt>
                <c:pt idx="4">
                  <c:v>305</c:v>
                </c:pt>
                <c:pt idx="5">
                  <c:v>#N/A</c:v>
                </c:pt>
                <c:pt idx="6">
                  <c:v>#N/A</c:v>
                </c:pt>
                <c:pt idx="7">
                  <c:v>310</c:v>
                </c:pt>
                <c:pt idx="8">
                  <c:v>#N/A</c:v>
                </c:pt>
                <c:pt idx="9">
                  <c:v>#N/A</c:v>
                </c:pt>
                <c:pt idx="10">
                  <c:v>334</c:v>
                </c:pt>
                <c:pt idx="11">
                  <c:v>#N/A</c:v>
                </c:pt>
                <c:pt idx="12">
                  <c:v>#N/A</c:v>
                </c:pt>
                <c:pt idx="13">
                  <c:v>379</c:v>
                </c:pt>
                <c:pt idx="14">
                  <c:v>#N/A</c:v>
                </c:pt>
              </c:numCache>
            </c:numRef>
          </c:val>
          <c:smooth val="0"/>
          <c:extLst>
            <c:ext xmlns:c16="http://schemas.microsoft.com/office/drawing/2014/chart" uri="{C3380CC4-5D6E-409C-BE32-E72D297353CC}">
              <c16:uniqueId val="{00000008-FEA8-4D42-AD6E-BD62B5E165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6981</c:v>
                </c:pt>
                <c:pt idx="5">
                  <c:v>6760</c:v>
                </c:pt>
                <c:pt idx="8">
                  <c:v>6566</c:v>
                </c:pt>
                <c:pt idx="11">
                  <c:v>6332</c:v>
                </c:pt>
                <c:pt idx="14">
                  <c:v>5982</c:v>
                </c:pt>
              </c:numCache>
            </c:numRef>
          </c:val>
          <c:extLst>
            <c:ext xmlns:c16="http://schemas.microsoft.com/office/drawing/2014/chart" uri="{C3380CC4-5D6E-409C-BE32-E72D297353CC}">
              <c16:uniqueId val="{00000000-7283-4FA5-AC4A-1F9FA63B18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128</c:v>
                </c:pt>
                <c:pt idx="5">
                  <c:v>127</c:v>
                </c:pt>
                <c:pt idx="8">
                  <c:v>109</c:v>
                </c:pt>
                <c:pt idx="11">
                  <c:v>89</c:v>
                </c:pt>
                <c:pt idx="14">
                  <c:v>76</c:v>
                </c:pt>
              </c:numCache>
            </c:numRef>
          </c:val>
          <c:extLst>
            <c:ext xmlns:c16="http://schemas.microsoft.com/office/drawing/2014/chart" uri="{C3380CC4-5D6E-409C-BE32-E72D297353CC}">
              <c16:uniqueId val="{00000001-7283-4FA5-AC4A-1F9FA63B18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1695</c:v>
                </c:pt>
                <c:pt idx="5">
                  <c:v>1620</c:v>
                </c:pt>
                <c:pt idx="8">
                  <c:v>1786</c:v>
                </c:pt>
                <c:pt idx="11">
                  <c:v>2292</c:v>
                </c:pt>
                <c:pt idx="14">
                  <c:v>2956</c:v>
                </c:pt>
              </c:numCache>
            </c:numRef>
          </c:val>
          <c:extLst>
            <c:ext xmlns:c16="http://schemas.microsoft.com/office/drawing/2014/chart" uri="{C3380CC4-5D6E-409C-BE32-E72D297353CC}">
              <c16:uniqueId val="{00000002-7283-4FA5-AC4A-1F9FA63B18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83-4FA5-AC4A-1F9FA63B18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83-4FA5-AC4A-1F9FA63B18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83-4FA5-AC4A-1F9FA63B18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1106</c:v>
                </c:pt>
                <c:pt idx="3">
                  <c:v>1046</c:v>
                </c:pt>
                <c:pt idx="6">
                  <c:v>1026</c:v>
                </c:pt>
                <c:pt idx="9">
                  <c:v>1052</c:v>
                </c:pt>
                <c:pt idx="12">
                  <c:v>1022</c:v>
                </c:pt>
              </c:numCache>
            </c:numRef>
          </c:val>
          <c:extLst>
            <c:ext xmlns:c16="http://schemas.microsoft.com/office/drawing/2014/chart" uri="{C3380CC4-5D6E-409C-BE32-E72D297353CC}">
              <c16:uniqueId val="{00000006-7283-4FA5-AC4A-1F9FA63B18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655</c:v>
                </c:pt>
                <c:pt idx="3">
                  <c:v>654</c:v>
                </c:pt>
                <c:pt idx="6">
                  <c:v>610</c:v>
                </c:pt>
                <c:pt idx="9">
                  <c:v>537</c:v>
                </c:pt>
                <c:pt idx="12">
                  <c:v>460</c:v>
                </c:pt>
              </c:numCache>
            </c:numRef>
          </c:val>
          <c:extLst>
            <c:ext xmlns:c16="http://schemas.microsoft.com/office/drawing/2014/chart" uri="{C3380CC4-5D6E-409C-BE32-E72D297353CC}">
              <c16:uniqueId val="{00000007-7283-4FA5-AC4A-1F9FA63B18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2394</c:v>
                </c:pt>
                <c:pt idx="3">
                  <c:v>2347</c:v>
                </c:pt>
                <c:pt idx="6">
                  <c:v>2267</c:v>
                </c:pt>
                <c:pt idx="9">
                  <c:v>2248</c:v>
                </c:pt>
                <c:pt idx="12">
                  <c:v>2369</c:v>
                </c:pt>
              </c:numCache>
            </c:numRef>
          </c:val>
          <c:extLst>
            <c:ext xmlns:c16="http://schemas.microsoft.com/office/drawing/2014/chart" uri="{C3380CC4-5D6E-409C-BE32-E72D297353CC}">
              <c16:uniqueId val="{00000008-7283-4FA5-AC4A-1F9FA63B18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83-4FA5-AC4A-1F9FA63B18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6742</c:v>
                </c:pt>
                <c:pt idx="3">
                  <c:v>6674</c:v>
                </c:pt>
                <c:pt idx="6">
                  <c:v>6395</c:v>
                </c:pt>
                <c:pt idx="9">
                  <c:v>5934</c:v>
                </c:pt>
                <c:pt idx="12">
                  <c:v>5404</c:v>
                </c:pt>
              </c:numCache>
            </c:numRef>
          </c:val>
          <c:extLst>
            <c:ext xmlns:c16="http://schemas.microsoft.com/office/drawing/2014/chart" uri="{C3380CC4-5D6E-409C-BE32-E72D297353CC}">
              <c16:uniqueId val="{0000000A-7283-4FA5-AC4A-1F9FA63B18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2093</c:v>
                </c:pt>
                <c:pt idx="2">
                  <c:v>#N/A</c:v>
                </c:pt>
                <c:pt idx="3">
                  <c:v>#N/A</c:v>
                </c:pt>
                <c:pt idx="4">
                  <c:v>2215</c:v>
                </c:pt>
                <c:pt idx="5">
                  <c:v>#N/A</c:v>
                </c:pt>
                <c:pt idx="6">
                  <c:v>#N/A</c:v>
                </c:pt>
                <c:pt idx="7">
                  <c:v>1837</c:v>
                </c:pt>
                <c:pt idx="8">
                  <c:v>#N/A</c:v>
                </c:pt>
                <c:pt idx="9">
                  <c:v>#N/A</c:v>
                </c:pt>
                <c:pt idx="10">
                  <c:v>1059</c:v>
                </c:pt>
                <c:pt idx="11">
                  <c:v>#N/A</c:v>
                </c:pt>
                <c:pt idx="12">
                  <c:v>#N/A</c:v>
                </c:pt>
                <c:pt idx="13">
                  <c:v>240</c:v>
                </c:pt>
                <c:pt idx="14">
                  <c:v>#N/A</c:v>
                </c:pt>
              </c:numCache>
            </c:numRef>
          </c:val>
          <c:smooth val="0"/>
          <c:extLst>
            <c:ext xmlns:c16="http://schemas.microsoft.com/office/drawing/2014/chart" uri="{C3380CC4-5D6E-409C-BE32-E72D297353CC}">
              <c16:uniqueId val="{0000000B-7283-4FA5-AC4A-1F9FA63B18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1045</c:v>
                </c:pt>
                <c:pt idx="1">
                  <c:v>1385</c:v>
                </c:pt>
                <c:pt idx="2">
                  <c:v>1715</c:v>
                </c:pt>
              </c:numCache>
            </c:numRef>
          </c:val>
          <c:extLst>
            <c:ext xmlns:c16="http://schemas.microsoft.com/office/drawing/2014/chart" uri="{C3380CC4-5D6E-409C-BE32-E72D297353CC}">
              <c16:uniqueId val="{00000000-68F1-43AF-982D-0AC4B1B121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68F1-43AF-982D-0AC4B1B121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c:v>
                </c:pt>
                <c:pt idx="1">
                  <c:v>221</c:v>
                </c:pt>
                <c:pt idx="2">
                  <c:v>519</c:v>
                </c:pt>
              </c:numCache>
            </c:numRef>
          </c:val>
          <c:extLst>
            <c:ext xmlns:c16="http://schemas.microsoft.com/office/drawing/2014/chart" uri="{C3380CC4-5D6E-409C-BE32-E72D297353CC}">
              <c16:uniqueId val="{00000002-68F1-43AF-982D-0AC4B1B121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{3F4AEDDE-D083-4543-88B9-C3773111B913}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76-4D42-B659-E9AECAA38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{78C747D5-78DD-4959-85B2-2DF71CC10010}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6-4D42-B659-E9AECAA38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{73041E1D-3DB2-4C46-958F-C3C37F12C86B}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6-4D42-B659-E9AECAA38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{24FC7604-E5E5-4872-B8DC-62566F71FDB5}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6-4D42-B659-E9AECAA38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{D79E4814-5B07-4C69-B925-C19E3F5D3916}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6-4D42-B659-E9AECAA3811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{1A79454A-E11B-4F16-AE65-F359B6322781}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76-4D42-B659-E9AECAA3811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{4A27E56A-75AB-44B4-890E-EF85D21D6D42}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76-4D42-B659-E9AECAA3811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{EEE2A510-3292-4667-9699-7FD408E0CF1F}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76-4D42-B659-E9AECAA3811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{29CA6C3A-23B9-4A04-9724-6E0E4BBE2935}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76-4D42-B659-E9AECAA38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48.7</c:v>
                </c:pt>
                <c:pt idx="16">
                  <c:v>50.7</c:v>
                </c:pt>
                <c:pt idx="24">
                  <c:v>52.8</c:v>
                </c:pt>
                <c:pt idx="32">
                  <c:v>54.8</c:v>
                </c:pt>
              </c:numCache>
            </c:numRef>
          </c:xVal>
          <c:yVal>
            <c:numRef>
              <c:f>公会計指標分析・財政指標組合せ分析表!$BP$51:$DC$51</c:f>
              <c:numCache>
                <c:formatCode>#,##0.0;"▲ "#,##0.0</c:formatCode>
                <c:ptCount val="40"/>
                <c:pt idx="0">
                  <c:v>46.8</c:v>
                </c:pt>
                <c:pt idx="8">
                  <c:v>49.9</c:v>
                </c:pt>
                <c:pt idx="16">
                  <c:v>38.9</c:v>
                </c:pt>
                <c:pt idx="24">
                  <c:v>21.1</c:v>
                </c:pt>
                <c:pt idx="32">
                  <c:v>5</c:v>
                </c:pt>
              </c:numCache>
            </c:numRef>
          </c:yVal>
          <c:smooth val="0"/>
          <c:extLst>
            <c:ext xmlns:c16="http://schemas.microsoft.com/office/drawing/2014/chart" uri="{C3380CC4-5D6E-409C-BE32-E72D297353CC}">
              <c16:uniqueId val="{00000009-B776-4D42-B659-E9AECAA381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{F0B332C4-A5A3-4546-B8F6-AB5812346945}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76-4D42-B659-E9AECAA381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{A9ACF92D-CF14-4295-A7AB-AA2C93A4AFAB}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6-4D42-B659-E9AECAA38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{CDD46217-EBDA-4456-9197-C059F6581F84}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6-4D42-B659-E9AECAA38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{8C964B9D-9F5C-48FC-B464-36BB18DFC1D3}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6-4D42-B659-E9AECAA38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{6ADC3477-7E52-4FBF-84D2-D4E4F597343B}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6-4D42-B659-E9AECAA3811F}"/>
                </c:ext>
              </c:extLst>
            </c:dLbl>
            <c:dLbl>
              <c:idx val="8"/>
              <c:layout>
                <c:manualLayout>
                  <c:x val="-3.1359255137876504E-2"/>
                  <c:y val="-8.192759614233531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{D448F0ED-431A-4ABA-BE4E-FF2802EE0A74}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76-4D42-B659-E9AECAA3811F}"/>
                </c:ext>
              </c:extLst>
            </c:dLbl>
            <c:dLbl>
              <c:idx val="16"/>
              <c:layout>
                <c:manualLayout>
                  <c:x val="-3.2672246162591886E-2"/>
                  <c:y val="-4.755048806939509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{29DAAC2A-B8AD-435B-9261-FEABCF2EEC9A}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76-4D42-B659-E9AECAA3811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{263BCF4E-D23A-4FEC-8BF6-E2BBFB3789B7}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76-4D42-B659-E9AECAA3811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{A136A9C4-6840-47C9-A80A-9D2F66EF769B}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76-4D42-B659-E9AECAA38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B776-4D42-B659-E9AECAA3811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{EEC2355A-055A-41DA-8D54-98CA5D13F287}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0F-4970-BD60-C9A92C1FFD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{30C51FDE-4F5F-40CF-BBC9-84AC4ECACFAB}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F-4970-BD60-C9A92C1FFD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{8C0E2DFE-4C1B-498D-A80B-BD44D3567D12}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F-4970-BD60-C9A92C1FFD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{8A734CDA-9476-40DB-B98B-646FEF2728DE}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F-4970-BD60-C9A92C1FFD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{8262315B-2071-4EC6-9527-9A5B984EC851}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F-4970-BD60-C9A92C1FFD7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{075D0C86-56C7-43AD-AAEA-F040886F4E79}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0F-4970-BD60-C9A92C1FFD7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{4C63B511-2537-4350-A9A7-25F8D2F3B3E3}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0F-4970-BD60-C9A92C1FFD7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{D9162783-E2B4-4065-8D53-6870CC1A5492}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0F-4970-BD60-C9A92C1FFD7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{18F06FCE-CA46-4817-89BB-46A00ABD9760}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0F-4970-BD60-C9A92C1FFD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6.9</c:v>
                </c:pt>
                <c:pt idx="16">
                  <c:v>6.5</c:v>
                </c:pt>
                <c:pt idx="24">
                  <c:v>6.7</c:v>
                </c:pt>
                <c:pt idx="32">
                  <c:v>7</c:v>
                </c:pt>
              </c:numCache>
            </c:numRef>
          </c:xVal>
          <c:yVal>
            <c:numRef>
              <c:f>公会計指標分析・財政指標組合せ分析表!$BP$73:$DC$73</c:f>
              <c:numCache>
                <c:formatCode>#,##0.0;"▲ "#,##0.0</c:formatCode>
                <c:ptCount val="40"/>
                <c:pt idx="0">
                  <c:v>46.8</c:v>
                </c:pt>
                <c:pt idx="8">
                  <c:v>49.9</c:v>
                </c:pt>
                <c:pt idx="16">
                  <c:v>38.9</c:v>
                </c:pt>
                <c:pt idx="24">
                  <c:v>21.1</c:v>
                </c:pt>
                <c:pt idx="32">
                  <c:v>5</c:v>
                </c:pt>
              </c:numCache>
            </c:numRef>
          </c:yVal>
          <c:smooth val="0"/>
          <c:extLst>
            <c:ext xmlns:c16="http://schemas.microsoft.com/office/drawing/2014/chart" uri="{C3380CC4-5D6E-409C-BE32-E72D297353CC}">
              <c16:uniqueId val="{00000009-5E0F-4970-BD60-C9A92C1FFD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{1F2D6050-71AB-4914-99D8-74299D88E36A}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0F-4970-BD60-C9A92C1FFD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{1BEE66DD-C5F2-4FA5-8FF8-91F0B35C559B}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F-4970-BD60-C9A92C1FFD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{E0D3D26B-4F7F-45D1-9296-4023478FF726}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F-4970-BD60-C9A92C1FFD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{829428D3-74F2-4EBE-9ECB-1D50B0168AE6}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F-4970-BD60-C9A92C1FFD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{D1BC8DB7-5762-4D68-9DAB-0721DD101390}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F-4970-BD60-C9A92C1FFD7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{1C258B10-C8F2-4AC7-98D3-06650B5E6E0A}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0F-4970-BD60-C9A92C1FFD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{7F06BC5B-E799-42CB-9DE6-F4EE4A2E3C7F}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0F-4970-BD60-C9A92C1FFD7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{0EA7CA57-1685-43E4-89A1-383142EE8372}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0F-4970-BD60-C9A92C1FFD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{0F057FCB-E5DA-4DD7-AB00-0C60E66B0D7A}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0F-4970-BD60-C9A92C1FFD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5E0F-4970-BD60-C9A92C1FFD7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E71A2B5-AA11-488F-9BC3-E50866C6840A}"/>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29A214-AC4F-43DC-BFA5-DC7166775FA9}"/>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93CB309-BEEE-4AC9-AA93-C25701168533}"/>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9B9A008-52BC-4E16-AC56-EF5BD0E3276A}"/>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404CC48-2C33-4AFB-8A11-729C7D29748D}"/>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CFB4322-2480-4D24-B1FA-EA9FDF1DE754}"/>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C70672A-1F30-4786-BC17-113B0AC20C40}"/>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7AE8F74-33E3-4ED5-A99A-34C5080C3DB5}"/>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A346B30-DF95-4128-8AD6-86D5B416D1F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28B306-C176-45E3-B5FE-230281B22514}"/>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F82BE48-6600-48B8-AE65-3D4F9E7F6F21}"/>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FA3C956-A758-43F2-B1B0-445045CE9799}"/>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4C2A537-4B06-4E34-969B-785FA36CB5D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A9A298F-C7EB-4A6E-9DA1-78B0A9224253}"/>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20961DE-B611-468B-97DE-80AFF56246BE}"/>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5D61D4F-3657-44F7-9913-0735A317289A}"/>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6551D0E-5B8C-4C54-BB8F-27CE4EBDE723}"/>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FDCE8C3-E243-479F-B8A8-D4AA7F45BEB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54FAFEA-7875-4027-8750-1B80A7FA16E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CAA22EF-498D-4DD4-ACC1-76F82A694348}"/>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7B13FD1-DB74-4D67-9BCC-EA7F377EFC2B}"/>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C013C6-5CA3-4235-8F40-202EBBCD6910}"/>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4803AA6-670C-48A4-AC08-8B8B7BA46A4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1E7F407-1770-496E-BECE-E250E0C0CA62}"/>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999A212-8A65-4232-8D58-B740D57D2048}"/>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5F50DB5-539D-4052-A124-DAB497550415}"/>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E019479-FB13-4367-B367-321532F2E0DA}"/>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3DA6B9D-6CF1-454C-B084-661E11E7B673}"/>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BFB72D3-0752-4B9D-8320-614C49FB25DA}"/>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B9DD3F-A54A-4967-8D0B-36496793D38A}"/>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09FE89F-0E63-491F-839A-7B0FA60227BE}"/>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FDA0096-303F-4808-B2BE-CB5D628FA579}"/>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3F4861-B934-4D86-BC94-7C10AEBBD2BD}"/>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E0642D6-4A14-4A55-9426-92D738453B1F}"/>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A086B9C-AC93-4BF1-BF74-406695D7014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3539A79-F0DC-409C-96D2-50C740362F6E}"/>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47A02C6-81C6-409C-8CFF-8006004BA1E5}"/>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058BC95-BF31-4298-A0C5-F3865D3AF86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82CCF2E-BA01-49AC-B0C8-F03AF2943A52}"/>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D7595F8-DB5A-4F33-BDF6-D758628EF13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1ACDCF4-71CD-4762-8CF9-B9A156D8897F}"/>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771E38F-D385-41DC-BD7C-E9D7E31DB0F0}"/>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6880562-0549-440F-AD3A-93714AE05777}"/>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1495B16-9050-4095-AEA0-7775EC3EFF85}"/>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791C53F-9D93-42FD-B0F7-BB0410E0765C}"/>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98BB60E-CFDF-40F4-B73F-804AAEC68727}"/>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238332E-A5DF-42ED-B1C7-516B058BC520}"/>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当町の財政力指数は、令和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年度と同値であり、類似団体の平均と比較すると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ポイント低くなっています。町の総合振興計画にあたる「第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期ましこ未来計画」のもと税収増に努めてまいりますが、長引く景気低迷と人口減少の中、期待しづらい状況にあります。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今後の少子高齢化社会に対応するため、町税の徴収率向上対策やふるさと納税等による歳入の確保、事業の取捨選択等歳出の削減に努めながら、財政基盤の強化を図っていきます。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12A12C4-2EBA-4B80-BC56-E7453D02F64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324438A-C41C-43D7-836C-2BA53FBBC83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5D6334C-ABF8-41D0-B9CE-D8E9924D86DE}"/>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2E91B33-2749-4202-8C58-EF1BE9F69C58}"/>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A774BC8-9FEC-4881-AABE-52A02323AF13}"/>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7064BB2B-5CD8-445B-9E0D-B089572C354D}"/>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D373134B-6400-433E-8CC5-93E1CFC9CAB9}"/>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D0778CE-ED49-42C3-96B6-9A8177899353}"/>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B5F033BD-B521-4D06-BE11-B8FC96F41C5B}"/>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8FD8B4E6-DE0E-48DC-B338-A486DAD8B8D1}"/>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F84F038-5F5C-4178-AE8F-16CED8A51ECF}"/>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727F07A-41A1-4474-A8B3-CD0286F03ED6}"/>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D13F586E-99F6-4E9B-B233-EFA28AA476F5}"/>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54D6C32-CD11-484E-A00A-72CDC95FCD46}"/>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950430B-D037-48E0-B52B-36A8ADA8624D}"/>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AE1E16E-25C3-49F5-86DB-B0FDB1AC10F5}"/>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92B1D8D-4DB5-4EA1-B718-0FF4FCB9739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EA4AD5D-96AC-4256-8868-858991DC81E1}"/>
            </a:ext>
          </a:extLst>
        </xdr:cNvPr>
        <xdr:cNvCxnSpPr/>
      </xdr:nvCxnSpPr>
      <xdr:spPr>
        <a:xfrm flipV="1">
          <a:off x="4514850" y="5717722"/>
          <a:ext cx="0" cy="1537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94E02C9D-08BE-440E-B2B1-33CACF736BD5}"/>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A09349F5-CF63-4730-A7BE-0921572D4579}"/>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EF540604-C7E5-46D0-B705-5ECB765F0813}"/>
            </a:ext>
          </a:extLst>
        </xdr:cNvPr>
        <xdr:cNvSpPr txBox="1"/>
      </xdr:nvSpPr>
      <xdr:spPr>
        <a:xfrm>
          <a:off x="4581525" y="548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E1506701-A726-49EF-8612-17CBE5B87138}"/>
            </a:ext>
          </a:extLst>
        </xdr:cNvPr>
        <xdr:cNvCxnSpPr/>
      </xdr:nvCxnSpPr>
      <xdr:spPr>
        <a:xfrm>
          <a:off x="4429125" y="57177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3E8A7E1D-7851-4D19-B0E0-D430F94CADEB}"/>
            </a:ext>
          </a:extLst>
        </xdr:cNvPr>
        <xdr:cNvCxnSpPr/>
      </xdr:nvCxnSpPr>
      <xdr:spPr>
        <a:xfrm>
          <a:off x="3752850" y="68466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936FD91A-28F1-46AB-9D1B-CDE0E1F2A8AC}"/>
            </a:ext>
          </a:extLst>
        </xdr:cNvPr>
        <xdr:cNvSpPr txBox="1"/>
      </xdr:nvSpPr>
      <xdr:spPr>
        <a:xfrm>
          <a:off x="4581525" y="640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DA5C2B9A-90F1-471D-9D81-A06B8AECE298}"/>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43FF782-7E8A-4A89-AF94-3A8B7CFB42B2}"/>
            </a:ext>
          </a:extLst>
        </xdr:cNvPr>
        <xdr:cNvCxnSpPr/>
      </xdr:nvCxnSpPr>
      <xdr:spPr>
        <a:xfrm>
          <a:off x="2943225" y="6812190"/>
          <a:ext cx="809625"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78BE7A9A-D707-46AA-9BFD-6A2D459DF659}"/>
            </a:ext>
          </a:extLst>
        </xdr:cNvPr>
        <xdr:cNvSpPr/>
      </xdr:nvSpPr>
      <xdr:spPr>
        <a:xfrm>
          <a:off x="3705225" y="6535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904F4985-A71B-4B43-AC16-076DF46825CA}"/>
            </a:ext>
          </a:extLst>
        </xdr:cNvPr>
        <xdr:cNvSpPr txBox="1"/>
      </xdr:nvSpPr>
      <xdr:spPr>
        <a:xfrm>
          <a:off x="3409950" y="631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2B0B9EE1-9B19-43F1-8093-14BC8DAD04AB}"/>
            </a:ext>
          </a:extLst>
        </xdr:cNvPr>
        <xdr:cNvCxnSpPr/>
      </xdr:nvCxnSpPr>
      <xdr:spPr>
        <a:xfrm flipV="1">
          <a:off x="2124075" y="6812190"/>
          <a:ext cx="8191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C4B65FEB-942E-4F21-ABB9-28FB199BC27E}"/>
            </a:ext>
          </a:extLst>
        </xdr:cNvPr>
        <xdr:cNvSpPr/>
      </xdr:nvSpPr>
      <xdr:spPr>
        <a:xfrm>
          <a:off x="2886075" y="64797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45D931D7-640C-4198-8C9F-8399B1D88B1D}"/>
            </a:ext>
          </a:extLst>
        </xdr:cNvPr>
        <xdr:cNvSpPr txBox="1"/>
      </xdr:nvSpPr>
      <xdr:spPr>
        <a:xfrm>
          <a:off x="2600325" y="625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55D45DB6-96E6-4819-84C0-90017653A136}"/>
            </a:ext>
          </a:extLst>
        </xdr:cNvPr>
        <xdr:cNvCxnSpPr/>
      </xdr:nvCxnSpPr>
      <xdr:spPr>
        <a:xfrm>
          <a:off x="1333500" y="6829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F86AB9C8-BDEC-491A-93CD-10BBE8DD59A1}"/>
            </a:ext>
          </a:extLst>
        </xdr:cNvPr>
        <xdr:cNvSpPr/>
      </xdr:nvSpPr>
      <xdr:spPr>
        <a:xfrm>
          <a:off x="2095500" y="65359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D10C3E9B-F82D-43EA-A8B3-5AED29F61700}"/>
            </a:ext>
          </a:extLst>
        </xdr:cNvPr>
        <xdr:cNvSpPr txBox="1"/>
      </xdr:nvSpPr>
      <xdr:spPr>
        <a:xfrm>
          <a:off x="1781175" y="631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A1D9DDD0-B640-43FD-B6DE-2D1CF437D080}"/>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5CFD7532-AF1D-46B1-874E-7E6C06032F64}"/>
            </a:ext>
          </a:extLst>
        </xdr:cNvPr>
        <xdr:cNvSpPr txBox="1"/>
      </xdr:nvSpPr>
      <xdr:spPr>
        <a:xfrm>
          <a:off x="97155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1B5C131-3B95-43D3-B01C-11E5EA14BFBC}"/>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6F6F537-B3E5-4BDD-8691-40DE9088E909}"/>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DBE234B-F465-4CAD-AC40-80BAE817819B}"/>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4EC817E-7859-42B0-8FB0-A39914D5F190}"/>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7475659C-4516-4EDD-8267-E4F037A3EB3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C03DB7E4-85A7-4196-B5BD-2EF824F4ED92}"/>
            </a:ext>
          </a:extLst>
        </xdr:cNvPr>
        <xdr:cNvSpPr/>
      </xdr:nvSpPr>
      <xdr:spPr>
        <a:xfrm>
          <a:off x="4467225" y="6799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A5D7FBC9-49F6-4FDB-B809-5C624A13B523}"/>
            </a:ext>
          </a:extLst>
        </xdr:cNvPr>
        <xdr:cNvSpPr txBox="1"/>
      </xdr:nvSpPr>
      <xdr:spPr>
        <a:xfrm>
          <a:off x="4581525" y="67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175CCBD-392C-4C2A-B885-44BF73798E8E}"/>
            </a:ext>
          </a:extLst>
        </xdr:cNvPr>
        <xdr:cNvSpPr/>
      </xdr:nvSpPr>
      <xdr:spPr>
        <a:xfrm>
          <a:off x="3705225" y="6799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3978D430-8CBB-433D-BBFE-27CE7F898E88}"/>
            </a:ext>
          </a:extLst>
        </xdr:cNvPr>
        <xdr:cNvSpPr txBox="1"/>
      </xdr:nvSpPr>
      <xdr:spPr>
        <a:xfrm>
          <a:off x="3409950" y="68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7688040D-2419-4953-97B3-2A38D95D8F0C}"/>
            </a:ext>
          </a:extLst>
        </xdr:cNvPr>
        <xdr:cNvSpPr/>
      </xdr:nvSpPr>
      <xdr:spPr>
        <a:xfrm>
          <a:off x="2886075" y="6764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9F034929-FC99-4093-85D3-A1757513A743}"/>
            </a:ext>
          </a:extLst>
        </xdr:cNvPr>
        <xdr:cNvSpPr txBox="1"/>
      </xdr:nvSpPr>
      <xdr:spPr>
        <a:xfrm>
          <a:off x="260032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3212ECC5-2D30-42C1-89D6-DEF556C42A5A}"/>
            </a:ext>
          </a:extLst>
        </xdr:cNvPr>
        <xdr:cNvSpPr/>
      </xdr:nvSpPr>
      <xdr:spPr>
        <a:xfrm>
          <a:off x="2095500" y="678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DBF5036E-9CC3-4B5E-B3DD-A16DB5FE16EB}"/>
            </a:ext>
          </a:extLst>
        </xdr:cNvPr>
        <xdr:cNvSpPr txBox="1"/>
      </xdr:nvSpPr>
      <xdr:spPr>
        <a:xfrm>
          <a:off x="1781175"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91F57F47-31CF-4BA2-9440-AFE9BC019572}"/>
            </a:ext>
          </a:extLst>
        </xdr:cNvPr>
        <xdr:cNvSpPr/>
      </xdr:nvSpPr>
      <xdr:spPr>
        <a:xfrm>
          <a:off x="1285875" y="6781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4832E3BC-6E8A-4228-9E9D-68A723C4F410}"/>
            </a:ext>
          </a:extLst>
        </xdr:cNvPr>
        <xdr:cNvSpPr txBox="1"/>
      </xdr:nvSpPr>
      <xdr:spPr>
        <a:xfrm>
          <a:off x="971550"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7B3B641F-EC2B-4431-B26A-7870C99714C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95442A0-BB95-4AF9-BD3D-2EE77B082346}"/>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53FF573-8F2D-4D31-9FC4-344F734A57D9}"/>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D1F7DBD-67E7-47E0-A25F-58003959C606}"/>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253DD307-5BD7-4C75-BFC0-EE386BF5372C}"/>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6855AFE-B6A0-4D72-B2D4-52616A2FBD9C}"/>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524A43BC-22E0-439E-A3E0-0DD3D8FDC25C}"/>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9F9297F8-C431-4746-9254-9918DFC0EA8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DF209B21-2C97-4E6F-98CE-E511808EFB71}"/>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71B2CDB-8C3C-4C90-835F-65823EC80B5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D4466017-0DDD-4046-99B3-28ECAECB4D60}"/>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C0E7EA49-EAFA-4B10-9B48-01D96A2702C7}"/>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AA62F16E-CCA6-4546-89D6-A143B9CCA036}"/>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当町の経常収支比率は、地方特例交付金や普通交付税の減少により、対前年比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今後も福祉関係経費等の増加が見込まれるため、引き続き事務事業の整理・合理化や行財政改革による事務的経費の削減に努めるとともに、町税などの自主財源の確保を図ります。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DF3535C-B906-424F-A862-BE6C5554D110}"/>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7E0FD1A-6F9C-4B94-8B41-94CEBE10115D}"/>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78064CC5-11BA-447D-ABCD-3D74CA381126}"/>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986B40F3-DA3D-45F2-8C46-2D78FCC652E1}"/>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9682A1BA-0E7D-4DA9-82AA-85EF8CA1CC36}"/>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8E98B1D9-F57E-47F9-84DA-73A66697872A}"/>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37799B1A-A85C-41F4-8990-32E004993114}"/>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C5B32E67-ED97-4016-85FB-5100F6BF0475}"/>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901A0F28-07A3-4EB3-8BC9-B35EBBC23479}"/>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CDE2463-4E53-428F-B274-C852EB848AD4}"/>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4DAB3E74-786F-4E35-8C88-99936AF19279}"/>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AC1FAB-0F0F-43C5-B2C8-E947060B36D5}"/>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592C6A9-2D16-4A55-BEF5-61D8694EA267}"/>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58E50FE-AA83-4FF9-B715-70E082B6AD30}"/>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DFD5496C-CFBD-46C3-87A2-92FB2AC438CF}"/>
            </a:ext>
          </a:extLst>
        </xdr:cNvPr>
        <xdr:cNvCxnSpPr/>
      </xdr:nvCxnSpPr>
      <xdr:spPr>
        <a:xfrm flipV="1">
          <a:off x="4514850" y="9698990"/>
          <a:ext cx="0" cy="996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E05B71F0-4573-4077-8EFF-ED222123CEDA}"/>
            </a:ext>
          </a:extLst>
        </xdr:cNvPr>
        <xdr:cNvSpPr txBox="1"/>
      </xdr:nvSpPr>
      <xdr:spPr>
        <a:xfrm>
          <a:off x="4581525" y="1067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A516C554-DB1D-44FD-8CD8-C084A462E764}"/>
            </a:ext>
          </a:extLst>
        </xdr:cNvPr>
        <xdr:cNvCxnSpPr/>
      </xdr:nvCxnSpPr>
      <xdr:spPr>
        <a:xfrm>
          <a:off x="4429125" y="106955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EA42A632-FA95-41FD-AC5F-5EC17AC669E7}"/>
            </a:ext>
          </a:extLst>
        </xdr:cNvPr>
        <xdr:cNvSpPr txBox="1"/>
      </xdr:nvSpPr>
      <xdr:spPr>
        <a:xfrm>
          <a:off x="4581525" y="94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A4F8F5ED-EC09-4FF1-ACB4-3BC3514CBBE7}"/>
            </a:ext>
          </a:extLst>
        </xdr:cNvPr>
        <xdr:cNvCxnSpPr/>
      </xdr:nvCxnSpPr>
      <xdr:spPr>
        <a:xfrm>
          <a:off x="4429125" y="9698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85344</xdr:rowOff>
    </xdr:to>
    <xdr:cxnSp macro="">
      <xdr:nvCxnSpPr>
        <xdr:cNvPr id="132" name="直線コネクタ 131">
          <a:extLst>
            <a:ext uri="{FF2B5EF4-FFF2-40B4-BE49-F238E27FC236}">
              <a16:creationId xmlns:a16="http://schemas.microsoft.com/office/drawing/2014/main" id="{C16D5B8C-E5FF-4B1A-969F-A31E1D4804DC}"/>
            </a:ext>
          </a:extLst>
        </xdr:cNvPr>
        <xdr:cNvCxnSpPr/>
      </xdr:nvCxnSpPr>
      <xdr:spPr>
        <a:xfrm>
          <a:off x="3752850" y="10212578"/>
          <a:ext cx="762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44D6356B-4B55-4AB3-9749-8951A22118E5}"/>
            </a:ext>
          </a:extLst>
        </xdr:cNvPr>
        <xdr:cNvSpPr txBox="1"/>
      </xdr:nvSpPr>
      <xdr:spPr>
        <a:xfrm>
          <a:off x="4581525" y="10230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1E5ECAF7-C0B4-454C-9ACD-A3CD49A08942}"/>
            </a:ext>
          </a:extLst>
        </xdr:cNvPr>
        <xdr:cNvSpPr/>
      </xdr:nvSpPr>
      <xdr:spPr>
        <a:xfrm>
          <a:off x="4467225" y="102519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4ED1D74D-FDE7-4966-A951-FF3664AA8854}"/>
            </a:ext>
          </a:extLst>
        </xdr:cNvPr>
        <xdr:cNvCxnSpPr/>
      </xdr:nvCxnSpPr>
      <xdr:spPr>
        <a:xfrm flipV="1">
          <a:off x="2943225" y="10212578"/>
          <a:ext cx="809625"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3D17FB66-FBD3-42F2-9711-7EA3DA5A9526}"/>
            </a:ext>
          </a:extLst>
        </xdr:cNvPr>
        <xdr:cNvSpPr/>
      </xdr:nvSpPr>
      <xdr:spPr>
        <a:xfrm>
          <a:off x="3705225" y="100957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3D49931C-063E-4D18-84DE-AFAA7A2B4355}"/>
            </a:ext>
          </a:extLst>
        </xdr:cNvPr>
        <xdr:cNvSpPr txBox="1"/>
      </xdr:nvSpPr>
      <xdr:spPr>
        <a:xfrm>
          <a:off x="3409950" y="988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72E6B713-C588-4282-99DB-895596B31DCC}"/>
            </a:ext>
          </a:extLst>
        </xdr:cNvPr>
        <xdr:cNvCxnSpPr/>
      </xdr:nvCxnSpPr>
      <xdr:spPr>
        <a:xfrm flipV="1">
          <a:off x="2124075" y="10323576"/>
          <a:ext cx="81915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33A7695D-89F8-469F-9257-771C15DB623F}"/>
            </a:ext>
          </a:extLst>
        </xdr:cNvPr>
        <xdr:cNvSpPr/>
      </xdr:nvSpPr>
      <xdr:spPr>
        <a:xfrm>
          <a:off x="2886075" y="1030655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B989E188-370D-4C8A-B412-93A1F8707B24}"/>
            </a:ext>
          </a:extLst>
        </xdr:cNvPr>
        <xdr:cNvSpPr txBox="1"/>
      </xdr:nvSpPr>
      <xdr:spPr>
        <a:xfrm>
          <a:off x="2600325" y="1038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15240</xdr:rowOff>
    </xdr:to>
    <xdr:cxnSp macro="">
      <xdr:nvCxnSpPr>
        <xdr:cNvPr id="141" name="直線コネクタ 140">
          <a:extLst>
            <a:ext uri="{FF2B5EF4-FFF2-40B4-BE49-F238E27FC236}">
              <a16:creationId xmlns:a16="http://schemas.microsoft.com/office/drawing/2014/main" id="{32665513-5E4F-4470-9D51-220C6649841C}"/>
            </a:ext>
          </a:extLst>
        </xdr:cNvPr>
        <xdr:cNvCxnSpPr/>
      </xdr:nvCxnSpPr>
      <xdr:spPr>
        <a:xfrm>
          <a:off x="1333500" y="10334879"/>
          <a:ext cx="790575"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FCC2672-67CC-42DA-98B3-3816645C21C1}"/>
            </a:ext>
          </a:extLst>
        </xdr:cNvPr>
        <xdr:cNvSpPr/>
      </xdr:nvSpPr>
      <xdr:spPr>
        <a:xfrm>
          <a:off x="2095500" y="103050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61979E02-2969-4152-86A6-E1FF6C408549}"/>
            </a:ext>
          </a:extLst>
        </xdr:cNvPr>
        <xdr:cNvSpPr txBox="1"/>
      </xdr:nvSpPr>
      <xdr:spPr>
        <a:xfrm>
          <a:off x="1781175" y="100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99E7DED5-BF5C-4A56-B3F8-4586CFEF9D7B}"/>
            </a:ext>
          </a:extLst>
        </xdr:cNvPr>
        <xdr:cNvSpPr/>
      </xdr:nvSpPr>
      <xdr:spPr>
        <a:xfrm>
          <a:off x="1285875" y="1028725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6A33B641-5AAE-4AD2-BBE0-CF275DA32462}"/>
            </a:ext>
          </a:extLst>
        </xdr:cNvPr>
        <xdr:cNvSpPr txBox="1"/>
      </xdr:nvSpPr>
      <xdr:spPr>
        <a:xfrm>
          <a:off x="971550" y="1006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1E75BD4-0174-41A4-8327-C3FC46DF5B57}"/>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406D5D8-0DFC-4493-9197-177E4020EBCA}"/>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C241BC7-4BD8-4BE7-BED0-B0D75A34B9AE}"/>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B1F52CB-1987-4D23-B23D-28720C0D4AB0}"/>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5FA0525-E02A-485E-96DF-6D26649B3D45}"/>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E992165C-A831-4B82-AA7B-AD773182AF99}"/>
            </a:ext>
          </a:extLst>
        </xdr:cNvPr>
        <xdr:cNvSpPr/>
      </xdr:nvSpPr>
      <xdr:spPr>
        <a:xfrm>
          <a:off x="4467225" y="102326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2" name="財政構造の弾力性該当値テキスト">
          <a:extLst>
            <a:ext uri="{FF2B5EF4-FFF2-40B4-BE49-F238E27FC236}">
              <a16:creationId xmlns:a16="http://schemas.microsoft.com/office/drawing/2014/main" id="{3E35FCB0-2220-4BA3-845E-1CBD826DB5FC}"/>
            </a:ext>
          </a:extLst>
        </xdr:cNvPr>
        <xdr:cNvSpPr txBox="1"/>
      </xdr:nvSpPr>
      <xdr:spPr>
        <a:xfrm>
          <a:off x="4581525" y="10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3" name="楕円 152">
          <a:extLst>
            <a:ext uri="{FF2B5EF4-FFF2-40B4-BE49-F238E27FC236}">
              <a16:creationId xmlns:a16="http://schemas.microsoft.com/office/drawing/2014/main" id="{C7968837-E822-4180-A4B8-F1EBF9CD4379}"/>
            </a:ext>
          </a:extLst>
        </xdr:cNvPr>
        <xdr:cNvSpPr/>
      </xdr:nvSpPr>
      <xdr:spPr>
        <a:xfrm>
          <a:off x="3705225" y="10164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4" name="テキスト ボックス 153">
          <a:extLst>
            <a:ext uri="{FF2B5EF4-FFF2-40B4-BE49-F238E27FC236}">
              <a16:creationId xmlns:a16="http://schemas.microsoft.com/office/drawing/2014/main" id="{83790E39-41E4-4072-8D5D-E48CFB9DDBA8}"/>
            </a:ext>
          </a:extLst>
        </xdr:cNvPr>
        <xdr:cNvSpPr txBox="1"/>
      </xdr:nvSpPr>
      <xdr:spPr>
        <a:xfrm>
          <a:off x="3409950" y="1024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B3E92640-D021-4366-97A8-93145A9110AD}"/>
            </a:ext>
          </a:extLst>
        </xdr:cNvPr>
        <xdr:cNvSpPr/>
      </xdr:nvSpPr>
      <xdr:spPr>
        <a:xfrm>
          <a:off x="2886075" y="102664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CEF23DCD-E6BB-4AE6-A891-2D2ED3ABD557}"/>
            </a:ext>
          </a:extLst>
        </xdr:cNvPr>
        <xdr:cNvSpPr txBox="1"/>
      </xdr:nvSpPr>
      <xdr:spPr>
        <a:xfrm>
          <a:off x="2600325" y="1005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22DB9A59-49EC-4C35-A67E-8BF135E2D5FC}"/>
            </a:ext>
          </a:extLst>
        </xdr:cNvPr>
        <xdr:cNvSpPr/>
      </xdr:nvSpPr>
      <xdr:spPr>
        <a:xfrm>
          <a:off x="2095500" y="10337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8DE80CCC-FA75-4A8C-8111-D1373DB3B6DF}"/>
            </a:ext>
          </a:extLst>
        </xdr:cNvPr>
        <xdr:cNvSpPr txBox="1"/>
      </xdr:nvSpPr>
      <xdr:spPr>
        <a:xfrm>
          <a:off x="1781175" y="1041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9" name="楕円 158">
          <a:extLst>
            <a:ext uri="{FF2B5EF4-FFF2-40B4-BE49-F238E27FC236}">
              <a16:creationId xmlns:a16="http://schemas.microsoft.com/office/drawing/2014/main" id="{BD3DFF4C-E412-4425-BE91-810D6A42F7E4}"/>
            </a:ext>
          </a:extLst>
        </xdr:cNvPr>
        <xdr:cNvSpPr/>
      </xdr:nvSpPr>
      <xdr:spPr>
        <a:xfrm>
          <a:off x="1285875" y="1028725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60" name="テキスト ボックス 159">
          <a:extLst>
            <a:ext uri="{FF2B5EF4-FFF2-40B4-BE49-F238E27FC236}">
              <a16:creationId xmlns:a16="http://schemas.microsoft.com/office/drawing/2014/main" id="{57378537-DB9C-46E0-ACA8-5208306CDFC1}"/>
            </a:ext>
          </a:extLst>
        </xdr:cNvPr>
        <xdr:cNvSpPr txBox="1"/>
      </xdr:nvSpPr>
      <xdr:spPr>
        <a:xfrm>
          <a:off x="971550" y="1036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53BA78A-F31A-4F58-828A-86424094F1F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EE97FA3-22EB-4B2E-8E39-A072A30388E9}"/>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FC9B415-EECC-4500-A0A6-2F56DA425BB4}"/>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0CBE609-962B-49DA-B270-ED4259D64B4D}"/>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D236283-A1E2-4006-9E1C-FCFCD5FDF2C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36D5D99-66D9-43DA-A7E6-AB823B43904D}"/>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9D02474-F04C-402D-ADFB-81427B9D5B7B}"/>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EB3913C-5586-48C3-92C7-4D693F4B784A}"/>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489C881-DF71-437E-A705-8EEAF961E1A5}"/>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ACE9742-7D1D-4022-B0CE-1C5DA2EEA62C}"/>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D1D5834-CC1B-49C0-B1A2-98860F414720}"/>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B1B91EB-1279-45C0-AD7D-0179CA4677D8}"/>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91D031D-90E7-42EE-8479-304EF29FB611}"/>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当町の人件費物件費等の状況は、人件費、物件費ともに増加したため、令和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円の増加となりました。類似団体の平均と比較すると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円低く、同団体内第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位の低さとなっています。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2DC96A6-84F7-4775-B360-26193B55ECFA}"/>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5218121-2DD6-43FF-9163-00AFAE432450}"/>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4727FC7-DB21-4A53-8BC3-CD3B6A742C7F}"/>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346D3D90-292B-4BD4-B0B9-FF213E779D27}"/>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BAA123D0-6218-45EA-A3C5-BBBD6E223A54}"/>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22BCEEB8-5C75-44BA-ACE6-DAE3BE3FD5C0}"/>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E79B9990-392C-4B69-BED2-014B9AE8ECD4}"/>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F86D1564-FDB7-45DC-A3AC-01333B984424}"/>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F54F17FE-CF1F-4F1E-9010-821DE04DA80C}"/>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E702786-31C0-4894-A506-180688A688F8}"/>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2792C6FE-FD53-4D17-AE40-6568CC8E6A66}"/>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E361A1B-BB67-47D6-BCF2-248E66CB5CBB}"/>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37BC5B6B-8EBA-4648-9E77-9F47FF7C3780}"/>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34B1AA00-D038-4A49-A265-62A8689151B5}"/>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8AD85E52-3920-41CF-889E-6889F46DF70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5A38280-0DC9-4045-B613-E7C1C9C9B331}"/>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59F2EA01-9BA6-4E25-AFB9-32CAE215B5FC}"/>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172EA725-7871-498A-ABA2-80419559202A}"/>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7B871001-9770-4E7F-AF98-53CC2084137F}"/>
            </a:ext>
          </a:extLst>
        </xdr:cNvPr>
        <xdr:cNvCxnSpPr/>
      </xdr:nvCxnSpPr>
      <xdr:spPr>
        <a:xfrm flipV="1">
          <a:off x="4514850" y="13192249"/>
          <a:ext cx="0" cy="14353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B50BE39C-FC01-44E0-9548-CCA9AA80B41D}"/>
            </a:ext>
          </a:extLst>
        </xdr:cNvPr>
        <xdr:cNvSpPr txBox="1"/>
      </xdr:nvSpPr>
      <xdr:spPr>
        <a:xfrm>
          <a:off x="4581525" y="1460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EC6CD6E9-7FC1-4063-B637-63C8793DFF3B}"/>
            </a:ext>
          </a:extLst>
        </xdr:cNvPr>
        <xdr:cNvCxnSpPr/>
      </xdr:nvCxnSpPr>
      <xdr:spPr>
        <a:xfrm>
          <a:off x="4429125" y="14627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259C713-A1CF-4F65-BD78-340E94673EBB}"/>
            </a:ext>
          </a:extLst>
        </xdr:cNvPr>
        <xdr:cNvSpPr txBox="1"/>
      </xdr:nvSpPr>
      <xdr:spPr>
        <a:xfrm>
          <a:off x="4581525" y="129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8BEEDEE9-9A8E-418C-AE5D-15575F5A5869}"/>
            </a:ext>
          </a:extLst>
        </xdr:cNvPr>
        <xdr:cNvCxnSpPr/>
      </xdr:nvCxnSpPr>
      <xdr:spPr>
        <a:xfrm>
          <a:off x="4429125" y="131922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38060</xdr:rowOff>
    </xdr:from>
    <xdr:to>
      <xdr:col>23</xdr:col>
      <xdr:colOff>133350</xdr:colOff>
      <xdr:row>82</xdr:row>
      <xdr:rowOff>82586</xdr:rowOff>
    </xdr:to>
    <xdr:cxnSp macro="">
      <xdr:nvCxnSpPr>
        <xdr:cNvPr id="197" name="直線コネクタ 196">
          <a:extLst>
            <a:ext uri="{FF2B5EF4-FFF2-40B4-BE49-F238E27FC236}">
              <a16:creationId xmlns:a16="http://schemas.microsoft.com/office/drawing/2014/main" id="{58F1741B-9509-4B09-9F7F-D539406B8A21}"/>
            </a:ext>
          </a:extLst>
        </xdr:cNvPr>
        <xdr:cNvCxnSpPr/>
      </xdr:nvCxnSpPr>
      <xdr:spPr>
        <a:xfrm>
          <a:off x="3752850" y="13315910"/>
          <a:ext cx="762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419C99BC-6015-4C2B-9731-D3B341DE0FC5}"/>
            </a:ext>
          </a:extLst>
        </xdr:cNvPr>
        <xdr:cNvSpPr txBox="1"/>
      </xdr:nvSpPr>
      <xdr:spPr>
        <a:xfrm>
          <a:off x="4581525" y="13609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8CF479D1-70E2-4FDA-A98E-B6B7A593D8C8}"/>
            </a:ext>
          </a:extLst>
        </xdr:cNvPr>
        <xdr:cNvSpPr/>
      </xdr:nvSpPr>
      <xdr:spPr>
        <a:xfrm>
          <a:off x="4467225" y="136308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110049</xdr:rowOff>
    </xdr:from>
    <xdr:to>
      <xdr:col>19</xdr:col>
      <xdr:colOff>133350</xdr:colOff>
      <xdr:row>82</xdr:row>
      <xdr:rowOff>38060</xdr:rowOff>
    </xdr:to>
    <xdr:cxnSp macro="">
      <xdr:nvCxnSpPr>
        <xdr:cNvPr id="200" name="直線コネクタ 199">
          <a:extLst>
            <a:ext uri="{FF2B5EF4-FFF2-40B4-BE49-F238E27FC236}">
              <a16:creationId xmlns:a16="http://schemas.microsoft.com/office/drawing/2014/main" id="{ABD4B493-6A4E-4543-83A1-2F63B8A598C6}"/>
            </a:ext>
          </a:extLst>
        </xdr:cNvPr>
        <xdr:cNvCxnSpPr/>
      </xdr:nvCxnSpPr>
      <xdr:spPr>
        <a:xfrm>
          <a:off x="2943225" y="13222799"/>
          <a:ext cx="809625" cy="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87E9264D-1901-4B64-9B12-BA1236A6488C}"/>
            </a:ext>
          </a:extLst>
        </xdr:cNvPr>
        <xdr:cNvSpPr/>
      </xdr:nvSpPr>
      <xdr:spPr>
        <a:xfrm>
          <a:off x="3705225" y="135647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CF48D257-6493-4404-BA36-395BA481C95F}"/>
            </a:ext>
          </a:extLst>
        </xdr:cNvPr>
        <xdr:cNvSpPr txBox="1"/>
      </xdr:nvSpPr>
      <xdr:spPr>
        <a:xfrm>
          <a:off x="3409950" y="1364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16046</xdr:rowOff>
    </xdr:from>
    <xdr:to>
      <xdr:col>15</xdr:col>
      <xdr:colOff>82550</xdr:colOff>
      <xdr:row>81</xdr:row>
      <xdr:rowOff>110049</xdr:rowOff>
    </xdr:to>
    <xdr:cxnSp macro="">
      <xdr:nvCxnSpPr>
        <xdr:cNvPr id="203" name="直線コネクタ 202">
          <a:extLst>
            <a:ext uri="{FF2B5EF4-FFF2-40B4-BE49-F238E27FC236}">
              <a16:creationId xmlns:a16="http://schemas.microsoft.com/office/drawing/2014/main" id="{00948C44-0256-4B81-82E9-76C0C81C721D}"/>
            </a:ext>
          </a:extLst>
        </xdr:cNvPr>
        <xdr:cNvCxnSpPr/>
      </xdr:nvCxnSpPr>
      <xdr:spPr>
        <a:xfrm>
          <a:off x="2124075" y="13131971"/>
          <a:ext cx="819150" cy="9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3FDC745C-A4CE-4CF5-BF7E-00A323A50FD3}"/>
            </a:ext>
          </a:extLst>
        </xdr:cNvPr>
        <xdr:cNvSpPr/>
      </xdr:nvSpPr>
      <xdr:spPr>
        <a:xfrm>
          <a:off x="2886075" y="13458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7F67F0E8-114B-4628-BA24-494C109091DB}"/>
            </a:ext>
          </a:extLst>
        </xdr:cNvPr>
        <xdr:cNvSpPr txBox="1"/>
      </xdr:nvSpPr>
      <xdr:spPr>
        <a:xfrm>
          <a:off x="2600325" y="1354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64374</xdr:rowOff>
    </xdr:from>
    <xdr:to>
      <xdr:col>11</xdr:col>
      <xdr:colOff>31750</xdr:colOff>
      <xdr:row>81</xdr:row>
      <xdr:rowOff>16046</xdr:rowOff>
    </xdr:to>
    <xdr:cxnSp macro="">
      <xdr:nvCxnSpPr>
        <xdr:cNvPr id="206" name="直線コネクタ 205">
          <a:extLst>
            <a:ext uri="{FF2B5EF4-FFF2-40B4-BE49-F238E27FC236}">
              <a16:creationId xmlns:a16="http://schemas.microsoft.com/office/drawing/2014/main" id="{5676B2AF-64EB-4AD0-A166-6E2AF6D1419D}"/>
            </a:ext>
          </a:extLst>
        </xdr:cNvPr>
        <xdr:cNvCxnSpPr/>
      </xdr:nvCxnSpPr>
      <xdr:spPr>
        <a:xfrm>
          <a:off x="1333500" y="13021549"/>
          <a:ext cx="790575" cy="11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42A6D4C3-08BD-42E0-A34C-2B6EBA731711}"/>
            </a:ext>
          </a:extLst>
        </xdr:cNvPr>
        <xdr:cNvSpPr/>
      </xdr:nvSpPr>
      <xdr:spPr>
        <a:xfrm>
          <a:off x="2095500" y="13392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E52D18FD-62C8-45CC-93C1-0134BA2BD6FD}"/>
            </a:ext>
          </a:extLst>
        </xdr:cNvPr>
        <xdr:cNvSpPr txBox="1"/>
      </xdr:nvSpPr>
      <xdr:spPr>
        <a:xfrm>
          <a:off x="1781175" y="1346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602513A4-A895-44A1-8E29-347F53ACC35A}"/>
            </a:ext>
          </a:extLst>
        </xdr:cNvPr>
        <xdr:cNvSpPr/>
      </xdr:nvSpPr>
      <xdr:spPr>
        <a:xfrm>
          <a:off x="1285875" y="133826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164225D4-1A1A-439B-BB27-9DE7909C021C}"/>
            </a:ext>
          </a:extLst>
        </xdr:cNvPr>
        <xdr:cNvSpPr txBox="1"/>
      </xdr:nvSpPr>
      <xdr:spPr>
        <a:xfrm>
          <a:off x="971550" y="134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6725CD8-DD3E-438D-987E-1CBC6FC012C1}"/>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88253EA-E179-47FF-8C07-DF918296E9A0}"/>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091AA7D-C176-4335-9F16-4EE61C923263}"/>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7D90C0E-E67F-4041-A465-7CF0906E0E8E}"/>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7D2AF06-9F48-456B-BD5F-E7AA22279BF3}"/>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31786</xdr:rowOff>
    </xdr:from>
    <xdr:to>
      <xdr:col>23</xdr:col>
      <xdr:colOff>184150</xdr:colOff>
      <xdr:row>82</xdr:row>
      <xdr:rowOff>133386</xdr:rowOff>
    </xdr:to>
    <xdr:sp macro="" textlink="">
      <xdr:nvSpPr>
        <xdr:cNvPr id="216" name="楕円 215">
          <a:extLst>
            <a:ext uri="{FF2B5EF4-FFF2-40B4-BE49-F238E27FC236}">
              <a16:creationId xmlns:a16="http://schemas.microsoft.com/office/drawing/2014/main" id="{F86BABA3-F299-4A9C-B5A1-8A341D7FC09A}"/>
            </a:ext>
          </a:extLst>
        </xdr:cNvPr>
        <xdr:cNvSpPr/>
      </xdr:nvSpPr>
      <xdr:spPr>
        <a:xfrm>
          <a:off x="4467225" y="133064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48313</xdr:rowOff>
    </xdr:from>
    <xdr:ext cx="762000" cy="259045"/>
    <xdr:sp macro="" textlink="">
      <xdr:nvSpPr>
        <xdr:cNvPr id="217" name="人件費・物件費等の状況該当値テキスト">
          <a:extLst>
            <a:ext uri="{FF2B5EF4-FFF2-40B4-BE49-F238E27FC236}">
              <a16:creationId xmlns:a16="http://schemas.microsoft.com/office/drawing/2014/main" id="{12354892-DBB2-4C2D-B956-B39A8FD98010}"/>
            </a:ext>
          </a:extLst>
        </xdr:cNvPr>
        <xdr:cNvSpPr txBox="1"/>
      </xdr:nvSpPr>
      <xdr:spPr>
        <a:xfrm>
          <a:off x="4581525" y="131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158710</xdr:rowOff>
    </xdr:from>
    <xdr:to>
      <xdr:col>19</xdr:col>
      <xdr:colOff>184150</xdr:colOff>
      <xdr:row>82</xdr:row>
      <xdr:rowOff>88860</xdr:rowOff>
    </xdr:to>
    <xdr:sp macro="" textlink="">
      <xdr:nvSpPr>
        <xdr:cNvPr id="218" name="楕円 217">
          <a:extLst>
            <a:ext uri="{FF2B5EF4-FFF2-40B4-BE49-F238E27FC236}">
              <a16:creationId xmlns:a16="http://schemas.microsoft.com/office/drawing/2014/main" id="{BD19618C-F1A4-457F-BF40-51ED38D943C5}"/>
            </a:ext>
          </a:extLst>
        </xdr:cNvPr>
        <xdr:cNvSpPr/>
      </xdr:nvSpPr>
      <xdr:spPr>
        <a:xfrm>
          <a:off x="3705225" y="132778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99037</xdr:rowOff>
    </xdr:from>
    <xdr:ext cx="736600" cy="259045"/>
    <xdr:sp macro="" textlink="">
      <xdr:nvSpPr>
        <xdr:cNvPr id="219" name="テキスト ボックス 218">
          <a:extLst>
            <a:ext uri="{FF2B5EF4-FFF2-40B4-BE49-F238E27FC236}">
              <a16:creationId xmlns:a16="http://schemas.microsoft.com/office/drawing/2014/main" id="{3FD99C06-F6DF-48C1-8579-02D690E5DBF7}"/>
            </a:ext>
          </a:extLst>
        </xdr:cNvPr>
        <xdr:cNvSpPr txBox="1"/>
      </xdr:nvSpPr>
      <xdr:spPr>
        <a:xfrm>
          <a:off x="3409950" y="1305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59249</xdr:rowOff>
    </xdr:from>
    <xdr:to>
      <xdr:col>15</xdr:col>
      <xdr:colOff>133350</xdr:colOff>
      <xdr:row>81</xdr:row>
      <xdr:rowOff>160849</xdr:rowOff>
    </xdr:to>
    <xdr:sp macro="" textlink="">
      <xdr:nvSpPr>
        <xdr:cNvPr id="220" name="楕円 219">
          <a:extLst>
            <a:ext uri="{FF2B5EF4-FFF2-40B4-BE49-F238E27FC236}">
              <a16:creationId xmlns:a16="http://schemas.microsoft.com/office/drawing/2014/main" id="{8FE00351-32A7-42F1-AE1F-B72995F94AB0}"/>
            </a:ext>
          </a:extLst>
        </xdr:cNvPr>
        <xdr:cNvSpPr/>
      </xdr:nvSpPr>
      <xdr:spPr>
        <a:xfrm>
          <a:off x="2886075" y="131751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171026</xdr:rowOff>
    </xdr:from>
    <xdr:ext cx="762000" cy="259045"/>
    <xdr:sp macro="" textlink="">
      <xdr:nvSpPr>
        <xdr:cNvPr id="221" name="テキスト ボックス 220">
          <a:extLst>
            <a:ext uri="{FF2B5EF4-FFF2-40B4-BE49-F238E27FC236}">
              <a16:creationId xmlns:a16="http://schemas.microsoft.com/office/drawing/2014/main" id="{DC425BC6-2B27-4787-869A-FCF50B3CBE9F}"/>
            </a:ext>
          </a:extLst>
        </xdr:cNvPr>
        <xdr:cNvSpPr txBox="1"/>
      </xdr:nvSpPr>
      <xdr:spPr>
        <a:xfrm>
          <a:off x="2600325" y="1295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136696</xdr:rowOff>
    </xdr:from>
    <xdr:to>
      <xdr:col>11</xdr:col>
      <xdr:colOff>82550</xdr:colOff>
      <xdr:row>81</xdr:row>
      <xdr:rowOff>66846</xdr:rowOff>
    </xdr:to>
    <xdr:sp macro="" textlink="">
      <xdr:nvSpPr>
        <xdr:cNvPr id="222" name="楕円 221">
          <a:extLst>
            <a:ext uri="{FF2B5EF4-FFF2-40B4-BE49-F238E27FC236}">
              <a16:creationId xmlns:a16="http://schemas.microsoft.com/office/drawing/2014/main" id="{D082D593-2693-4573-A5DD-9640834E51F5}"/>
            </a:ext>
          </a:extLst>
        </xdr:cNvPr>
        <xdr:cNvSpPr/>
      </xdr:nvSpPr>
      <xdr:spPr>
        <a:xfrm>
          <a:off x="2095500" y="130938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77023</xdr:rowOff>
    </xdr:from>
    <xdr:ext cx="762000" cy="259045"/>
    <xdr:sp macro="" textlink="">
      <xdr:nvSpPr>
        <xdr:cNvPr id="223" name="テキスト ボックス 222">
          <a:extLst>
            <a:ext uri="{FF2B5EF4-FFF2-40B4-BE49-F238E27FC236}">
              <a16:creationId xmlns:a16="http://schemas.microsoft.com/office/drawing/2014/main" id="{8EDC975D-7B98-43AD-9DA1-46139080CDCC}"/>
            </a:ext>
          </a:extLst>
        </xdr:cNvPr>
        <xdr:cNvSpPr txBox="1"/>
      </xdr:nvSpPr>
      <xdr:spPr>
        <a:xfrm>
          <a:off x="1781175" y="1286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13574</xdr:rowOff>
    </xdr:from>
    <xdr:to>
      <xdr:col>7</xdr:col>
      <xdr:colOff>31750</xdr:colOff>
      <xdr:row>80</xdr:row>
      <xdr:rowOff>115174</xdr:rowOff>
    </xdr:to>
    <xdr:sp macro="" textlink="">
      <xdr:nvSpPr>
        <xdr:cNvPr id="224" name="楕円 223">
          <a:extLst>
            <a:ext uri="{FF2B5EF4-FFF2-40B4-BE49-F238E27FC236}">
              <a16:creationId xmlns:a16="http://schemas.microsoft.com/office/drawing/2014/main" id="{CE55908D-0469-4647-9F25-DF25953B82FC}"/>
            </a:ext>
          </a:extLst>
        </xdr:cNvPr>
        <xdr:cNvSpPr/>
      </xdr:nvSpPr>
      <xdr:spPr>
        <a:xfrm>
          <a:off x="1285875" y="1296439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125351</xdr:rowOff>
    </xdr:from>
    <xdr:ext cx="762000" cy="259045"/>
    <xdr:sp macro="" textlink="">
      <xdr:nvSpPr>
        <xdr:cNvPr id="225" name="テキスト ボックス 224">
          <a:extLst>
            <a:ext uri="{FF2B5EF4-FFF2-40B4-BE49-F238E27FC236}">
              <a16:creationId xmlns:a16="http://schemas.microsoft.com/office/drawing/2014/main" id="{890DA16B-C765-4E0F-BABE-CC7F6BF40AA3}"/>
            </a:ext>
          </a:extLst>
        </xdr:cNvPr>
        <xdr:cNvSpPr txBox="1"/>
      </xdr:nvSpPr>
      <xdr:spPr>
        <a:xfrm>
          <a:off x="971550" y="1275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C4A4E4C-3076-4643-9C35-6DBE32CED4E5}"/>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85ACFAC-EAF4-4F91-870B-83A1F5125F11}"/>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8E9F3D16-A081-406D-9F6C-E4751DA38D60}"/>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3DC89721-B5BC-44F7-9258-15C8622B7079}"/>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A916668-442A-4B28-B1A5-59B28D984939}"/>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713E2EE7-41F2-4890-BFED-3F5B153D4008}"/>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69A84A8-017A-4583-B32B-8B8A9BBEE913}"/>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F5720AEF-EDE9-49E2-9BA4-E6E048775AAD}"/>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F1A0F778-2B36-4843-AB3C-EFFBC33034B4}"/>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8AB5507A-6292-46D6-8861-B80700DAC447}"/>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F9C5002-87E5-4E99-B4E3-4307C68115A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ECEF9891-7F0A-48FF-8D13-B6CA163DDA04}"/>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638E001-68CA-46B1-B09E-75D99779A254}"/>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町の給与水準は対前年比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ポイントの減であり、類似団体の平均よりも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ポイント下回っています。引き続き職務給の原則を遵守し、給与水準の適正化に努めていきます。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4E8014F-444C-44FF-A364-A5D9B16257E1}"/>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A01AD3CC-343E-4461-9007-16B9A13C1C5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750D1214-C692-4A9B-B754-0561F0A472F3}"/>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22305E03-4812-4687-BAB9-CAE5EA0E3176}"/>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7E502604-59EC-4B9F-8422-675DE699912D}"/>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3F5BF9C2-9790-4DBA-9882-0F8F1EDC9C32}"/>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28D39D8A-2596-4A6D-B7B0-5B9DECEAA5D8}"/>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3AF12B80-B723-4C8B-9E9E-7A20FCE61CED}"/>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6A5418A4-D9D4-417F-BD07-6C2A04424A9C}"/>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56D2540D-D6C5-4FF6-A008-542CF7E7C33E}"/>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52FF1754-B9AE-4018-A0A9-41CB1AEDC882}"/>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1B9CE215-7AAD-42A2-9358-739847140B67}"/>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DE99E35B-E693-4601-8C9C-CEA451FBD647}"/>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5ADBE0CB-E57A-470A-95B1-BEC6BB505DBA}"/>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330D99E3-24E1-4D3C-B6FB-B9FF6DAEC7A6}"/>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3FFA698B-052D-4809-A707-5E5CA4F706B7}"/>
            </a:ext>
          </a:extLst>
        </xdr:cNvPr>
        <xdr:cNvCxnSpPr/>
      </xdr:nvCxnSpPr>
      <xdr:spPr>
        <a:xfrm flipV="1">
          <a:off x="15478125" y="13280672"/>
          <a:ext cx="0" cy="12707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E222F4DB-91A8-4FF9-AFA7-515F8C78BDEB}"/>
            </a:ext>
          </a:extLst>
        </xdr:cNvPr>
        <xdr:cNvSpPr txBox="1"/>
      </xdr:nvSpPr>
      <xdr:spPr>
        <a:xfrm>
          <a:off x="15563850" y="145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150F62FB-397C-48EB-8016-6F048C0D24FE}"/>
            </a:ext>
          </a:extLst>
        </xdr:cNvPr>
        <xdr:cNvCxnSpPr/>
      </xdr:nvCxnSpPr>
      <xdr:spPr>
        <a:xfrm>
          <a:off x="15401925" y="14551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E57DFF2B-3DF6-42CE-80A1-9FB451885C5C}"/>
            </a:ext>
          </a:extLst>
        </xdr:cNvPr>
        <xdr:cNvSpPr txBox="1"/>
      </xdr:nvSpPr>
      <xdr:spPr>
        <a:xfrm>
          <a:off x="15563850" y="130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1AE8DEFF-BE49-4CC0-927E-3AAC90B8405E}"/>
            </a:ext>
          </a:extLst>
        </xdr:cNvPr>
        <xdr:cNvCxnSpPr/>
      </xdr:nvCxnSpPr>
      <xdr:spPr>
        <a:xfrm>
          <a:off x="15401925" y="13280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138995</xdr:rowOff>
    </xdr:to>
    <xdr:cxnSp macro="">
      <xdr:nvCxnSpPr>
        <xdr:cNvPr id="259" name="直線コネクタ 258">
          <a:extLst>
            <a:ext uri="{FF2B5EF4-FFF2-40B4-BE49-F238E27FC236}">
              <a16:creationId xmlns:a16="http://schemas.microsoft.com/office/drawing/2014/main" id="{F94E89BC-E985-4294-91CB-79CF8523ECD7}"/>
            </a:ext>
          </a:extLst>
        </xdr:cNvPr>
        <xdr:cNvCxnSpPr/>
      </xdr:nvCxnSpPr>
      <xdr:spPr>
        <a:xfrm flipV="1">
          <a:off x="14716125" y="13761509"/>
          <a:ext cx="762000" cy="1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3FDFD890-08E3-4190-83C0-C83B78D56284}"/>
            </a:ext>
          </a:extLst>
        </xdr:cNvPr>
        <xdr:cNvSpPr txBox="1"/>
      </xdr:nvSpPr>
      <xdr:spPr>
        <a:xfrm>
          <a:off x="15563850" y="13887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ECC58EB9-1E44-4BF8-882E-0998F11B19E0}"/>
            </a:ext>
          </a:extLst>
        </xdr:cNvPr>
        <xdr:cNvSpPr/>
      </xdr:nvSpPr>
      <xdr:spPr>
        <a:xfrm>
          <a:off x="15430500" y="139188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62" name="直線コネクタ 261">
          <a:extLst>
            <a:ext uri="{FF2B5EF4-FFF2-40B4-BE49-F238E27FC236}">
              <a16:creationId xmlns:a16="http://schemas.microsoft.com/office/drawing/2014/main" id="{1D9EEB5D-51C5-4D36-AE3B-88DB7940FF9B}"/>
            </a:ext>
          </a:extLst>
        </xdr:cNvPr>
        <xdr:cNvCxnSpPr/>
      </xdr:nvCxnSpPr>
      <xdr:spPr>
        <a:xfrm>
          <a:off x="13906500" y="13865578"/>
          <a:ext cx="80962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2B08F04-76E5-48E5-8495-684E035A83C9}"/>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FA6A8A7D-9E9B-4532-8A46-7DA1DF1885F3}"/>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85</xdr:row>
      <xdr:rowOff>98778</xdr:rowOff>
    </xdr:to>
    <xdr:cxnSp macro="">
      <xdr:nvCxnSpPr>
        <xdr:cNvPr id="265" name="直線コネクタ 264">
          <a:extLst>
            <a:ext uri="{FF2B5EF4-FFF2-40B4-BE49-F238E27FC236}">
              <a16:creationId xmlns:a16="http://schemas.microsoft.com/office/drawing/2014/main" id="{B61424B6-A492-42AE-BE00-403E71FECE8B}"/>
            </a:ext>
          </a:extLst>
        </xdr:cNvPr>
        <xdr:cNvCxnSpPr/>
      </xdr:nvCxnSpPr>
      <xdr:spPr>
        <a:xfrm>
          <a:off x="13106400" y="13707886"/>
          <a:ext cx="800100" cy="15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364AE2D3-8FA7-4C97-BF28-AEE72BCD69FC}"/>
            </a:ext>
          </a:extLst>
        </xdr:cNvPr>
        <xdr:cNvSpPr/>
      </xdr:nvSpPr>
      <xdr:spPr>
        <a:xfrm>
          <a:off x="13868400" y="13922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8F9BE9E7-A688-475D-AD69-7960031329CA}"/>
            </a:ext>
          </a:extLst>
        </xdr:cNvPr>
        <xdr:cNvSpPr txBox="1"/>
      </xdr:nvSpPr>
      <xdr:spPr>
        <a:xfrm>
          <a:off x="13554075" y="1401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4939</xdr:rowOff>
    </xdr:to>
    <xdr:cxnSp macro="">
      <xdr:nvCxnSpPr>
        <xdr:cNvPr id="268" name="直線コネクタ 267">
          <a:extLst>
            <a:ext uri="{FF2B5EF4-FFF2-40B4-BE49-F238E27FC236}">
              <a16:creationId xmlns:a16="http://schemas.microsoft.com/office/drawing/2014/main" id="{669E860E-C514-44E9-A8AC-DA569FD53249}"/>
            </a:ext>
          </a:extLst>
        </xdr:cNvPr>
        <xdr:cNvCxnSpPr/>
      </xdr:nvCxnSpPr>
      <xdr:spPr>
        <a:xfrm flipV="1">
          <a:off x="12296775" y="13707886"/>
          <a:ext cx="809625"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66448F2A-C7CE-42C7-9271-644014BBC412}"/>
            </a:ext>
          </a:extLst>
        </xdr:cNvPr>
        <xdr:cNvSpPr/>
      </xdr:nvSpPr>
      <xdr:spPr>
        <a:xfrm>
          <a:off x="13058775" y="13888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18E207A-00B0-4E72-BDDD-E27770ED728C}"/>
            </a:ext>
          </a:extLst>
        </xdr:cNvPr>
        <xdr:cNvSpPr txBox="1"/>
      </xdr:nvSpPr>
      <xdr:spPr>
        <a:xfrm>
          <a:off x="12763500" y="1397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C50F1378-8EC1-400C-A94A-CC8E09C3F223}"/>
            </a:ext>
          </a:extLst>
        </xdr:cNvPr>
        <xdr:cNvSpPr/>
      </xdr:nvSpPr>
      <xdr:spPr>
        <a:xfrm>
          <a:off x="12239625" y="1390861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B58AC4CA-D1D3-406B-99CC-5D116E018BAC}"/>
            </a:ext>
          </a:extLst>
        </xdr:cNvPr>
        <xdr:cNvSpPr txBox="1"/>
      </xdr:nvSpPr>
      <xdr:spPr>
        <a:xfrm>
          <a:off x="11953875" y="13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C988A41-9949-421D-B886-A77C35F6CEF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1C6FEA9-3D56-4C18-BD9C-9F502A0AE8BF}"/>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C769526-6ACF-4928-85B1-27C68D2495E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10900F8-7D50-415F-9E31-C90BD979F2C7}"/>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EB279F-CB42-4ED4-AF99-DD01491091AE}"/>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8" name="楕円 277">
          <a:extLst>
            <a:ext uri="{FF2B5EF4-FFF2-40B4-BE49-F238E27FC236}">
              <a16:creationId xmlns:a16="http://schemas.microsoft.com/office/drawing/2014/main" id="{303C166F-E257-4630-8CED-7358C2DF9ACB}"/>
            </a:ext>
          </a:extLst>
        </xdr:cNvPr>
        <xdr:cNvSpPr/>
      </xdr:nvSpPr>
      <xdr:spPr>
        <a:xfrm>
          <a:off x="15430500" y="137138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9" name="給与水準   （国との比較）該当値テキスト">
          <a:extLst>
            <a:ext uri="{FF2B5EF4-FFF2-40B4-BE49-F238E27FC236}">
              <a16:creationId xmlns:a16="http://schemas.microsoft.com/office/drawing/2014/main" id="{5D3A9DA6-E76D-432B-9A80-A3598B89366D}"/>
            </a:ext>
          </a:extLst>
        </xdr:cNvPr>
        <xdr:cNvSpPr txBox="1"/>
      </xdr:nvSpPr>
      <xdr:spPr>
        <a:xfrm>
          <a:off x="15563850" y="135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0" name="楕円 279">
          <a:extLst>
            <a:ext uri="{FF2B5EF4-FFF2-40B4-BE49-F238E27FC236}">
              <a16:creationId xmlns:a16="http://schemas.microsoft.com/office/drawing/2014/main" id="{ED142717-5FAF-469A-8BFE-C3B7AFB9DAB0}"/>
            </a:ext>
          </a:extLst>
        </xdr:cNvPr>
        <xdr:cNvSpPr/>
      </xdr:nvSpPr>
      <xdr:spPr>
        <a:xfrm>
          <a:off x="14668500" y="13848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1" name="テキスト ボックス 280">
          <a:extLst>
            <a:ext uri="{FF2B5EF4-FFF2-40B4-BE49-F238E27FC236}">
              <a16:creationId xmlns:a16="http://schemas.microsoft.com/office/drawing/2014/main" id="{582A5D96-8EBA-4E25-8008-3BE1F925DD90}"/>
            </a:ext>
          </a:extLst>
        </xdr:cNvPr>
        <xdr:cNvSpPr txBox="1"/>
      </xdr:nvSpPr>
      <xdr:spPr>
        <a:xfrm>
          <a:off x="14373225" y="136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2" name="楕円 281">
          <a:extLst>
            <a:ext uri="{FF2B5EF4-FFF2-40B4-BE49-F238E27FC236}">
              <a16:creationId xmlns:a16="http://schemas.microsoft.com/office/drawing/2014/main" id="{15A7D414-FFB9-40F4-9A63-A6472E6B2F18}"/>
            </a:ext>
          </a:extLst>
        </xdr:cNvPr>
        <xdr:cNvSpPr/>
      </xdr:nvSpPr>
      <xdr:spPr>
        <a:xfrm>
          <a:off x="13868400" y="138084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3" name="テキスト ボックス 282">
          <a:extLst>
            <a:ext uri="{FF2B5EF4-FFF2-40B4-BE49-F238E27FC236}">
              <a16:creationId xmlns:a16="http://schemas.microsoft.com/office/drawing/2014/main" id="{E64C7A84-5C04-4EA5-9D8B-7C1230104633}"/>
            </a:ext>
          </a:extLst>
        </xdr:cNvPr>
        <xdr:cNvSpPr txBox="1"/>
      </xdr:nvSpPr>
      <xdr:spPr>
        <a:xfrm>
          <a:off x="13554075" y="136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4" name="楕円 283">
          <a:extLst>
            <a:ext uri="{FF2B5EF4-FFF2-40B4-BE49-F238E27FC236}">
              <a16:creationId xmlns:a16="http://schemas.microsoft.com/office/drawing/2014/main" id="{47459B98-1675-4A7A-9B24-AE3F21649272}"/>
            </a:ext>
          </a:extLst>
        </xdr:cNvPr>
        <xdr:cNvSpPr/>
      </xdr:nvSpPr>
      <xdr:spPr>
        <a:xfrm>
          <a:off x="13058775" y="136602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5" name="テキスト ボックス 284">
          <a:extLst>
            <a:ext uri="{FF2B5EF4-FFF2-40B4-BE49-F238E27FC236}">
              <a16:creationId xmlns:a16="http://schemas.microsoft.com/office/drawing/2014/main" id="{9CF97E14-8202-4A1A-A27E-D7F15D39E800}"/>
            </a:ext>
          </a:extLst>
        </xdr:cNvPr>
        <xdr:cNvSpPr txBox="1"/>
      </xdr:nvSpPr>
      <xdr:spPr>
        <a:xfrm>
          <a:off x="12763500" y="134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6" name="楕円 285">
          <a:extLst>
            <a:ext uri="{FF2B5EF4-FFF2-40B4-BE49-F238E27FC236}">
              <a16:creationId xmlns:a16="http://schemas.microsoft.com/office/drawing/2014/main" id="{3659544F-3E3E-461C-9B16-F3745430E49C}"/>
            </a:ext>
          </a:extLst>
        </xdr:cNvPr>
        <xdr:cNvSpPr/>
      </xdr:nvSpPr>
      <xdr:spPr>
        <a:xfrm>
          <a:off x="12239625" y="13724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7" name="テキスト ボックス 286">
          <a:extLst>
            <a:ext uri="{FF2B5EF4-FFF2-40B4-BE49-F238E27FC236}">
              <a16:creationId xmlns:a16="http://schemas.microsoft.com/office/drawing/2014/main" id="{2C9CEFEE-A449-4C7F-B9D2-22B51AD713FF}"/>
            </a:ext>
          </a:extLst>
        </xdr:cNvPr>
        <xdr:cNvSpPr txBox="1"/>
      </xdr:nvSpPr>
      <xdr:spPr>
        <a:xfrm>
          <a:off x="11953875" y="1350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4FDEC86F-C31D-445C-9D0E-0D5F48039883}"/>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EC655F53-747D-48BA-840E-6FA3D4D30022}"/>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2C2D009B-33D8-4091-AD14-FF218E2FB47B}"/>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EFFCC9CD-B877-402E-B5CF-3AF4D4E7DBC9}"/>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799E825B-E0BB-4999-A459-6B193A202313}"/>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973D3A19-39A2-465A-BF90-CB9BA968880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802F30D9-89F8-4F39-98F4-17C6B99F4FD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D95FF720-56D1-422C-972D-DDCB99255DA6}"/>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1B431209-6655-46AE-AACA-130A668A6CAB}"/>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5AE6FBF6-53D8-4BDA-9CE3-CEF8807BBC5B}"/>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B2FE69A2-B83B-4F46-BE70-13876FDD4027}"/>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F8BC8C77-4048-4921-9562-362DE80787B2}"/>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ABE34E09-685D-427C-BCFF-2F2750ECCDE2}"/>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当町の定員管理の状況は、対前年比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人の増ですが、類似団体平均を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人となり、類似団体で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番目に少ない職員数となっています。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D2E9FC7-A8EE-41F5-B327-E19AA650C12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6E5647E5-5CAA-489E-9BE0-0EEACB16409F}"/>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52A31CD4-D4B6-43B4-A2B7-B0821F7B26F2}"/>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307E9D85-E1A3-4A0D-84F0-34271A033E07}"/>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1AF4104E-F6A9-40D1-8069-E1BA64DD0D35}"/>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A100AA4D-1D40-4BE2-AF53-440646F1F1D1}"/>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DCC0034-517E-4436-AF31-37476E76E8B2}"/>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C28A9976-5297-4218-8EE7-62A3BD1C1300}"/>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FE0DB868-5ECA-4B16-8A33-3480AF1A271B}"/>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ADD4A608-455D-49A1-B536-9FA6F548340E}"/>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CD87210D-8C68-41D0-9662-BCBB249477E2}"/>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5417F5A6-3808-4228-A07E-580E41E45878}"/>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96D00B96-8012-49FB-8EEC-734221FDD447}"/>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612B5834-89A0-4423-B1BF-2772B42CAB2C}"/>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E67B3ABC-54C9-4718-B8DD-51D065F3CEBA}"/>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4D6649BA-119F-407D-A90C-85064FA04115}"/>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4327A14-25BE-4FF4-8767-F91D2E015AD6}"/>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377FF84C-88F4-4FDE-B7C2-53558DE7F6C6}"/>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CE1C2E93-464C-40A8-9D6D-A264EBDBD6CA}"/>
            </a:ext>
          </a:extLst>
        </xdr:cNvPr>
        <xdr:cNvCxnSpPr/>
      </xdr:nvCxnSpPr>
      <xdr:spPr>
        <a:xfrm flipV="1">
          <a:off x="15478125" y="9554573"/>
          <a:ext cx="0" cy="143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ECE16D56-3C4D-42BC-9B19-F6699B7A9BDB}"/>
            </a:ext>
          </a:extLst>
        </xdr:cNvPr>
        <xdr:cNvSpPr txBox="1"/>
      </xdr:nvSpPr>
      <xdr:spPr>
        <a:xfrm>
          <a:off x="15563850" y="1097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4F61B8BA-F55A-4196-9B0F-DCACAD70DC58}"/>
            </a:ext>
          </a:extLst>
        </xdr:cNvPr>
        <xdr:cNvCxnSpPr/>
      </xdr:nvCxnSpPr>
      <xdr:spPr>
        <a:xfrm>
          <a:off x="15401925" y="10993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BB9B1410-0BF5-420D-A41B-E954ACA3052E}"/>
            </a:ext>
          </a:extLst>
        </xdr:cNvPr>
        <xdr:cNvSpPr txBox="1"/>
      </xdr:nvSpPr>
      <xdr:spPr>
        <a:xfrm>
          <a:off x="15563850" y="93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BFFA014A-F2F6-4DF6-BD28-AB4149B0A3AB}"/>
            </a:ext>
          </a:extLst>
        </xdr:cNvPr>
        <xdr:cNvCxnSpPr/>
      </xdr:nvCxnSpPr>
      <xdr:spPr>
        <a:xfrm>
          <a:off x="15401925" y="9554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4717</xdr:rowOff>
    </xdr:from>
    <xdr:to>
      <xdr:col>81</xdr:col>
      <xdr:colOff>44450</xdr:colOff>
      <xdr:row>60</xdr:row>
      <xdr:rowOff>59872</xdr:rowOff>
    </xdr:to>
    <xdr:cxnSp macro="">
      <xdr:nvCxnSpPr>
        <xdr:cNvPr id="324" name="直線コネクタ 323">
          <a:extLst>
            <a:ext uri="{FF2B5EF4-FFF2-40B4-BE49-F238E27FC236}">
              <a16:creationId xmlns:a16="http://schemas.microsoft.com/office/drawing/2014/main" id="{58F220E8-A88C-4B28-B240-B7A58574CFCE}"/>
            </a:ext>
          </a:extLst>
        </xdr:cNvPr>
        <xdr:cNvCxnSpPr/>
      </xdr:nvCxnSpPr>
      <xdr:spPr>
        <a:xfrm>
          <a:off x="14716125" y="9723392"/>
          <a:ext cx="762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A91776AA-155A-4827-A263-AA121399AF3B}"/>
            </a:ext>
          </a:extLst>
        </xdr:cNvPr>
        <xdr:cNvSpPr txBox="1"/>
      </xdr:nvSpPr>
      <xdr:spPr>
        <a:xfrm>
          <a:off x="15563850" y="992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91E456CA-A1ED-446B-B91F-461A91D84BB9}"/>
            </a:ext>
          </a:extLst>
        </xdr:cNvPr>
        <xdr:cNvSpPr/>
      </xdr:nvSpPr>
      <xdr:spPr>
        <a:xfrm>
          <a:off x="15430500" y="99612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4717</xdr:rowOff>
    </xdr:to>
    <xdr:cxnSp macro="">
      <xdr:nvCxnSpPr>
        <xdr:cNvPr id="327" name="直線コネクタ 326">
          <a:extLst>
            <a:ext uri="{FF2B5EF4-FFF2-40B4-BE49-F238E27FC236}">
              <a16:creationId xmlns:a16="http://schemas.microsoft.com/office/drawing/2014/main" id="{6C146A58-7AF3-435D-B1BC-F2A29D8696FC}"/>
            </a:ext>
          </a:extLst>
        </xdr:cNvPr>
        <xdr:cNvCxnSpPr/>
      </xdr:nvCxnSpPr>
      <xdr:spPr>
        <a:xfrm>
          <a:off x="13906500" y="9717405"/>
          <a:ext cx="809625"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2FFB5AC9-47F7-4C22-A5F3-6705C1B16E84}"/>
            </a:ext>
          </a:extLst>
        </xdr:cNvPr>
        <xdr:cNvSpPr/>
      </xdr:nvSpPr>
      <xdr:spPr>
        <a:xfrm>
          <a:off x="14668500" y="9944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9850EE19-758E-41A4-8658-CCE278E101EC}"/>
            </a:ext>
          </a:extLst>
        </xdr:cNvPr>
        <xdr:cNvSpPr txBox="1"/>
      </xdr:nvSpPr>
      <xdr:spPr>
        <a:xfrm>
          <a:off x="14373225" y="100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160655</xdr:rowOff>
    </xdr:to>
    <xdr:cxnSp macro="">
      <xdr:nvCxnSpPr>
        <xdr:cNvPr id="330" name="直線コネクタ 329">
          <a:extLst>
            <a:ext uri="{FF2B5EF4-FFF2-40B4-BE49-F238E27FC236}">
              <a16:creationId xmlns:a16="http://schemas.microsoft.com/office/drawing/2014/main" id="{B6EFE3BB-0D54-41B8-B8F7-AB7A5211DCF9}"/>
            </a:ext>
          </a:extLst>
        </xdr:cNvPr>
        <xdr:cNvCxnSpPr/>
      </xdr:nvCxnSpPr>
      <xdr:spPr>
        <a:xfrm>
          <a:off x="13106400" y="9705612"/>
          <a:ext cx="8001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1E5BBC57-D2A2-483A-B256-29492AC6097F}"/>
            </a:ext>
          </a:extLst>
        </xdr:cNvPr>
        <xdr:cNvSpPr/>
      </xdr:nvSpPr>
      <xdr:spPr>
        <a:xfrm>
          <a:off x="13868400" y="9906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C40F4095-1E50-4890-91F2-ACD13080AF88}"/>
            </a:ext>
          </a:extLst>
        </xdr:cNvPr>
        <xdr:cNvSpPr txBox="1"/>
      </xdr:nvSpPr>
      <xdr:spPr>
        <a:xfrm>
          <a:off x="13554075" y="99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139972</xdr:rowOff>
    </xdr:from>
    <xdr:to>
      <xdr:col>68</xdr:col>
      <xdr:colOff>152400</xdr:colOff>
      <xdr:row>59</xdr:row>
      <xdr:rowOff>152037</xdr:rowOff>
    </xdr:to>
    <xdr:cxnSp macro="">
      <xdr:nvCxnSpPr>
        <xdr:cNvPr id="333" name="直線コネクタ 332">
          <a:extLst>
            <a:ext uri="{FF2B5EF4-FFF2-40B4-BE49-F238E27FC236}">
              <a16:creationId xmlns:a16="http://schemas.microsoft.com/office/drawing/2014/main" id="{93562555-B2FC-4CC7-8AE2-9E411F25595F}"/>
            </a:ext>
          </a:extLst>
        </xdr:cNvPr>
        <xdr:cNvCxnSpPr/>
      </xdr:nvCxnSpPr>
      <xdr:spPr>
        <a:xfrm>
          <a:off x="12296775" y="9696722"/>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D6981256-68FA-4C59-8ED2-E4ADE785AC6A}"/>
            </a:ext>
          </a:extLst>
        </xdr:cNvPr>
        <xdr:cNvSpPr/>
      </xdr:nvSpPr>
      <xdr:spPr>
        <a:xfrm>
          <a:off x="13058775" y="9906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549DEE8B-02A8-4A5C-964F-25C84D9BEF43}"/>
            </a:ext>
          </a:extLst>
        </xdr:cNvPr>
        <xdr:cNvSpPr txBox="1"/>
      </xdr:nvSpPr>
      <xdr:spPr>
        <a:xfrm>
          <a:off x="12763500" y="99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7DA15039-55BD-45FB-893D-26CEE0EB3F73}"/>
            </a:ext>
          </a:extLst>
        </xdr:cNvPr>
        <xdr:cNvSpPr/>
      </xdr:nvSpPr>
      <xdr:spPr>
        <a:xfrm>
          <a:off x="12239625" y="99031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EC2C23F5-F727-425F-B8BB-3CC8E0F3BE4E}"/>
            </a:ext>
          </a:extLst>
        </xdr:cNvPr>
        <xdr:cNvSpPr txBox="1"/>
      </xdr:nvSpPr>
      <xdr:spPr>
        <a:xfrm>
          <a:off x="11953875" y="99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9D2BDAE-6392-44A7-97AE-12C01DDEB45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A2FAAA2-E942-4AA9-96FD-BCAD1F023631}"/>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376517E-7E07-43BE-BAE2-4D2EE52EA8B1}"/>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F834EF2-2CBE-4AF9-8091-D08C0A92A50D}"/>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D8228305-4698-4C1F-8A3A-A77922166AB8}"/>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43" name="楕円 342">
          <a:extLst>
            <a:ext uri="{FF2B5EF4-FFF2-40B4-BE49-F238E27FC236}">
              <a16:creationId xmlns:a16="http://schemas.microsoft.com/office/drawing/2014/main" id="{4FAF9845-7C73-425B-B208-D1D7D3E650BB}"/>
            </a:ext>
          </a:extLst>
        </xdr:cNvPr>
        <xdr:cNvSpPr/>
      </xdr:nvSpPr>
      <xdr:spPr>
        <a:xfrm>
          <a:off x="15430500" y="97277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44" name="定員管理の状況該当値テキスト">
          <a:extLst>
            <a:ext uri="{FF2B5EF4-FFF2-40B4-BE49-F238E27FC236}">
              <a16:creationId xmlns:a16="http://schemas.microsoft.com/office/drawing/2014/main" id="{ED1BD644-7893-47BC-8958-060F27AC1BD4}"/>
            </a:ext>
          </a:extLst>
        </xdr:cNvPr>
        <xdr:cNvSpPr txBox="1"/>
      </xdr:nvSpPr>
      <xdr:spPr>
        <a:xfrm>
          <a:off x="1556385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125367</xdr:rowOff>
    </xdr:from>
    <xdr:to>
      <xdr:col>77</xdr:col>
      <xdr:colOff>95250</xdr:colOff>
      <xdr:row>60</xdr:row>
      <xdr:rowOff>55517</xdr:rowOff>
    </xdr:to>
    <xdr:sp macro="" textlink="">
      <xdr:nvSpPr>
        <xdr:cNvPr id="345" name="楕円 344">
          <a:extLst>
            <a:ext uri="{FF2B5EF4-FFF2-40B4-BE49-F238E27FC236}">
              <a16:creationId xmlns:a16="http://schemas.microsoft.com/office/drawing/2014/main" id="{7F9FFDE1-F942-4BC0-BA06-F88A85F25D6A}"/>
            </a:ext>
          </a:extLst>
        </xdr:cNvPr>
        <xdr:cNvSpPr/>
      </xdr:nvSpPr>
      <xdr:spPr>
        <a:xfrm>
          <a:off x="14668500" y="96757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65694</xdr:rowOff>
    </xdr:from>
    <xdr:ext cx="736600" cy="259045"/>
    <xdr:sp macro="" textlink="">
      <xdr:nvSpPr>
        <xdr:cNvPr id="346" name="テキスト ボックス 345">
          <a:extLst>
            <a:ext uri="{FF2B5EF4-FFF2-40B4-BE49-F238E27FC236}">
              <a16:creationId xmlns:a16="http://schemas.microsoft.com/office/drawing/2014/main" id="{A42AB59D-ED83-48C2-9FDB-63F53061A7B0}"/>
            </a:ext>
          </a:extLst>
        </xdr:cNvPr>
        <xdr:cNvSpPr txBox="1"/>
      </xdr:nvSpPr>
      <xdr:spPr>
        <a:xfrm>
          <a:off x="14373225" y="9460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7" name="楕円 346">
          <a:extLst>
            <a:ext uri="{FF2B5EF4-FFF2-40B4-BE49-F238E27FC236}">
              <a16:creationId xmlns:a16="http://schemas.microsoft.com/office/drawing/2014/main" id="{C7F63592-790E-4C5F-AE6A-C65C23E0FE19}"/>
            </a:ext>
          </a:extLst>
        </xdr:cNvPr>
        <xdr:cNvSpPr/>
      </xdr:nvSpPr>
      <xdr:spPr>
        <a:xfrm>
          <a:off x="13868400" y="9660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8" name="テキスト ボックス 347">
          <a:extLst>
            <a:ext uri="{FF2B5EF4-FFF2-40B4-BE49-F238E27FC236}">
              <a16:creationId xmlns:a16="http://schemas.microsoft.com/office/drawing/2014/main" id="{F32FDCF0-9085-4B0F-82B2-237769E4B60B}"/>
            </a:ext>
          </a:extLst>
        </xdr:cNvPr>
        <xdr:cNvSpPr txBox="1"/>
      </xdr:nvSpPr>
      <xdr:spPr>
        <a:xfrm>
          <a:off x="13554075"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49" name="楕円 348">
          <a:extLst>
            <a:ext uri="{FF2B5EF4-FFF2-40B4-BE49-F238E27FC236}">
              <a16:creationId xmlns:a16="http://schemas.microsoft.com/office/drawing/2014/main" id="{E87E2BBB-6A44-44D6-9DDD-24B3877D8920}"/>
            </a:ext>
          </a:extLst>
        </xdr:cNvPr>
        <xdr:cNvSpPr/>
      </xdr:nvSpPr>
      <xdr:spPr>
        <a:xfrm>
          <a:off x="13058775" y="96579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0" name="テキスト ボックス 349">
          <a:extLst>
            <a:ext uri="{FF2B5EF4-FFF2-40B4-BE49-F238E27FC236}">
              <a16:creationId xmlns:a16="http://schemas.microsoft.com/office/drawing/2014/main" id="{AA98A3F7-F57D-443A-A441-20F9C3F58D2E}"/>
            </a:ext>
          </a:extLst>
        </xdr:cNvPr>
        <xdr:cNvSpPr txBox="1"/>
      </xdr:nvSpPr>
      <xdr:spPr>
        <a:xfrm>
          <a:off x="12763500" y="943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89172</xdr:rowOff>
    </xdr:from>
    <xdr:to>
      <xdr:col>64</xdr:col>
      <xdr:colOff>152400</xdr:colOff>
      <xdr:row>60</xdr:row>
      <xdr:rowOff>19322</xdr:rowOff>
    </xdr:to>
    <xdr:sp macro="" textlink="">
      <xdr:nvSpPr>
        <xdr:cNvPr id="351" name="楕円 350">
          <a:extLst>
            <a:ext uri="{FF2B5EF4-FFF2-40B4-BE49-F238E27FC236}">
              <a16:creationId xmlns:a16="http://schemas.microsoft.com/office/drawing/2014/main" id="{6CEF2AE6-9DC6-4D8F-AA61-5BB385C3A62A}"/>
            </a:ext>
          </a:extLst>
        </xdr:cNvPr>
        <xdr:cNvSpPr/>
      </xdr:nvSpPr>
      <xdr:spPr>
        <a:xfrm>
          <a:off x="12239625" y="96395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29499</xdr:rowOff>
    </xdr:from>
    <xdr:ext cx="762000" cy="259045"/>
    <xdr:sp macro="" textlink="">
      <xdr:nvSpPr>
        <xdr:cNvPr id="352" name="テキスト ボックス 351">
          <a:extLst>
            <a:ext uri="{FF2B5EF4-FFF2-40B4-BE49-F238E27FC236}">
              <a16:creationId xmlns:a16="http://schemas.microsoft.com/office/drawing/2014/main" id="{17F77FDD-AC35-42EA-838B-2A456E50A07B}"/>
            </a:ext>
          </a:extLst>
        </xdr:cNvPr>
        <xdr:cNvSpPr txBox="1"/>
      </xdr:nvSpPr>
      <xdr:spPr>
        <a:xfrm>
          <a:off x="11953875" y="941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6C767D43-4A7F-4400-855C-0B2DE73083F8}"/>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BCA4791E-922F-45A7-B0E5-A66AD0D808B1}"/>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73ED4508-74F6-4AC9-A555-CB35FB7457BE}"/>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B2C1A99-218D-4B68-8DE5-3E35A906A545}"/>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92CD821-A199-40C8-8353-4537B9FA788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DF0B106-03C1-4180-97E7-B0A6F3EA27C0}"/>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3E126EAC-3211-4E8A-9AC4-E1F5AE7F422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85C609C-9CAF-4A1D-99F6-D44A1D637590}"/>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5B5B1CB1-E864-4155-A2ED-372735EB2B9C}"/>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9E7B8D77-682F-44CE-B184-B332573FEF90}"/>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38607B5C-D7F2-43B6-A93C-4FF5D8FD8EBB}"/>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5D3634A-36D8-49DD-859E-755F95D1E01A}"/>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B04A309-6935-4E19-92B8-22A854DB039C}"/>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当町の実質公債費比率は、臨時財政対策債発行可能額が減少したこと等により、令和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％となりました。今後も大型事業が予定されているため、特定財源の確保により新規発行債の抑制に努めていきます。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E7848F27-FA06-48DB-B399-5A0EAA4B2F0D}"/>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B910C3F-9568-4467-84BE-8C81DB9DD8E4}"/>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5F95923C-0DCB-4483-958F-F46FFBE7095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85269A8E-4B86-4500-AB23-41B2EBFFDAA8}"/>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C1F4F7C9-1959-4731-A97C-50743156F99D}"/>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2608B460-7F7D-4C9F-A5D6-5A64C5E7C101}"/>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97461E45-D707-45E1-8FE5-1D52B4F57D12}"/>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31AEF98F-6DC7-4F24-8768-D65FDC3FAD11}"/>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CCE23B0B-37CA-43F8-A96B-05B0C47B2422}"/>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2AF2B299-414E-4104-9487-0823014D8C17}"/>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E5A362DD-5D9D-472E-8B56-65005F82B46D}"/>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F4F2D9C2-319B-4907-A6E0-C9D1DDECD4D1}"/>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9E3C326-734A-4BA1-BDF0-776BD4FC1DD9}"/>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1ACFA5C-5447-41BA-B7B9-B447849B237E}"/>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18EE4DF4-2F98-4B3D-9BCE-632251E7E0C1}"/>
            </a:ext>
          </a:extLst>
        </xdr:cNvPr>
        <xdr:cNvCxnSpPr/>
      </xdr:nvCxnSpPr>
      <xdr:spPr>
        <a:xfrm flipV="1">
          <a:off x="15478125" y="6096847"/>
          <a:ext cx="0" cy="123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2D26495C-1727-4630-8970-FBC1055B6FEE}"/>
            </a:ext>
          </a:extLst>
        </xdr:cNvPr>
        <xdr:cNvSpPr txBox="1"/>
      </xdr:nvSpPr>
      <xdr:spPr>
        <a:xfrm>
          <a:off x="15563850" y="729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9A9914B1-7F6A-45BE-9DFA-C49B31D5EDF3}"/>
            </a:ext>
          </a:extLst>
        </xdr:cNvPr>
        <xdr:cNvCxnSpPr/>
      </xdr:nvCxnSpPr>
      <xdr:spPr>
        <a:xfrm>
          <a:off x="15401925" y="7331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8B650B7-5500-4526-B4D3-4043D3FD9645}"/>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C3AACDC4-D21B-4FBE-A59F-FCC241574791}"/>
            </a:ext>
          </a:extLst>
        </xdr:cNvPr>
        <xdr:cNvCxnSpPr/>
      </xdr:nvCxnSpPr>
      <xdr:spPr>
        <a:xfrm>
          <a:off x="15401925" y="6096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116417</xdr:rowOff>
    </xdr:to>
    <xdr:cxnSp macro="">
      <xdr:nvCxnSpPr>
        <xdr:cNvPr id="385" name="直線コネクタ 384">
          <a:extLst>
            <a:ext uri="{FF2B5EF4-FFF2-40B4-BE49-F238E27FC236}">
              <a16:creationId xmlns:a16="http://schemas.microsoft.com/office/drawing/2014/main" id="{E8AFBC63-C5C5-4157-BA64-B0DC6375CD78}"/>
            </a:ext>
          </a:extLst>
        </xdr:cNvPr>
        <xdr:cNvCxnSpPr/>
      </xdr:nvCxnSpPr>
      <xdr:spPr>
        <a:xfrm>
          <a:off x="14716125" y="6731212"/>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49E8909B-92D5-4122-A628-1DE914392C42}"/>
            </a:ext>
          </a:extLst>
        </xdr:cNvPr>
        <xdr:cNvSpPr txBox="1"/>
      </xdr:nvSpPr>
      <xdr:spPr>
        <a:xfrm>
          <a:off x="15563850" y="6483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9D7B1CCB-A1DD-48AB-83E5-92C9286C7E58}"/>
            </a:ext>
          </a:extLst>
        </xdr:cNvPr>
        <xdr:cNvSpPr/>
      </xdr:nvSpPr>
      <xdr:spPr>
        <a:xfrm>
          <a:off x="15430500" y="6638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92287</xdr:rowOff>
    </xdr:to>
    <xdr:cxnSp macro="">
      <xdr:nvCxnSpPr>
        <xdr:cNvPr id="388" name="直線コネクタ 387">
          <a:extLst>
            <a:ext uri="{FF2B5EF4-FFF2-40B4-BE49-F238E27FC236}">
              <a16:creationId xmlns:a16="http://schemas.microsoft.com/office/drawing/2014/main" id="{0274A16B-7682-413F-A60D-DA368F79F4F0}"/>
            </a:ext>
          </a:extLst>
        </xdr:cNvPr>
        <xdr:cNvCxnSpPr/>
      </xdr:nvCxnSpPr>
      <xdr:spPr>
        <a:xfrm>
          <a:off x="13906500" y="6715125"/>
          <a:ext cx="80962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1456239E-9835-4A92-A14D-9ED550AECB82}"/>
            </a:ext>
          </a:extLst>
        </xdr:cNvPr>
        <xdr:cNvSpPr/>
      </xdr:nvSpPr>
      <xdr:spPr>
        <a:xfrm>
          <a:off x="14668500" y="6622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2B1D533E-BDFF-4F7A-9B68-31BFBB18F1EA}"/>
            </a:ext>
          </a:extLst>
        </xdr:cNvPr>
        <xdr:cNvSpPr txBox="1"/>
      </xdr:nvSpPr>
      <xdr:spPr>
        <a:xfrm>
          <a:off x="14373225" y="640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108373</xdr:rowOff>
    </xdr:to>
    <xdr:cxnSp macro="">
      <xdr:nvCxnSpPr>
        <xdr:cNvPr id="391" name="直線コネクタ 390">
          <a:extLst>
            <a:ext uri="{FF2B5EF4-FFF2-40B4-BE49-F238E27FC236}">
              <a16:creationId xmlns:a16="http://schemas.microsoft.com/office/drawing/2014/main" id="{3DD0BB14-886B-4079-B58F-1AA9FC35C4EE}"/>
            </a:ext>
          </a:extLst>
        </xdr:cNvPr>
        <xdr:cNvCxnSpPr/>
      </xdr:nvCxnSpPr>
      <xdr:spPr>
        <a:xfrm flipV="1">
          <a:off x="13106400" y="6715125"/>
          <a:ext cx="8001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D072E4B-2542-43F3-BF6B-D6D02A26A9FA}"/>
            </a:ext>
          </a:extLst>
        </xdr:cNvPr>
        <xdr:cNvSpPr/>
      </xdr:nvSpPr>
      <xdr:spPr>
        <a:xfrm>
          <a:off x="13868400" y="6622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32221CCB-0B7E-4074-9108-93593FF211AA}"/>
            </a:ext>
          </a:extLst>
        </xdr:cNvPr>
        <xdr:cNvSpPr txBox="1"/>
      </xdr:nvSpPr>
      <xdr:spPr>
        <a:xfrm>
          <a:off x="13554075" y="64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116417</xdr:rowOff>
    </xdr:to>
    <xdr:cxnSp macro="">
      <xdr:nvCxnSpPr>
        <xdr:cNvPr id="394" name="直線コネクタ 393">
          <a:extLst>
            <a:ext uri="{FF2B5EF4-FFF2-40B4-BE49-F238E27FC236}">
              <a16:creationId xmlns:a16="http://schemas.microsoft.com/office/drawing/2014/main" id="{C9563E43-D651-4BE5-8BA4-F9BA57743D72}"/>
            </a:ext>
          </a:extLst>
        </xdr:cNvPr>
        <xdr:cNvCxnSpPr/>
      </xdr:nvCxnSpPr>
      <xdr:spPr>
        <a:xfrm flipV="1">
          <a:off x="12296775" y="6744123"/>
          <a:ext cx="809625"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5908CB0-A906-44F9-BEE7-D22201606930}"/>
            </a:ext>
          </a:extLst>
        </xdr:cNvPr>
        <xdr:cNvSpPr/>
      </xdr:nvSpPr>
      <xdr:spPr>
        <a:xfrm>
          <a:off x="13058775" y="66691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10633D1B-C116-48D0-96AB-2B0EC0D41348}"/>
            </a:ext>
          </a:extLst>
        </xdr:cNvPr>
        <xdr:cNvSpPr txBox="1"/>
      </xdr:nvSpPr>
      <xdr:spPr>
        <a:xfrm>
          <a:off x="12763500" y="645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7F647A78-31E0-4760-AD03-C6AE7D0FEAB8}"/>
            </a:ext>
          </a:extLst>
        </xdr:cNvPr>
        <xdr:cNvSpPr/>
      </xdr:nvSpPr>
      <xdr:spPr>
        <a:xfrm>
          <a:off x="12239625" y="66835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EA22B199-70FE-4011-A15C-66BC43901A89}"/>
            </a:ext>
          </a:extLst>
        </xdr:cNvPr>
        <xdr:cNvSpPr txBox="1"/>
      </xdr:nvSpPr>
      <xdr:spPr>
        <a:xfrm>
          <a:off x="11953875" y="646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DDE9495-2E49-489C-BCA1-224E684A0A45}"/>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91EEF52-7E51-4752-B7A6-6EE4A8878A03}"/>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7200370-A731-4765-B34E-322A48224F15}"/>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C62E38B-307B-44F4-8F85-E1F6C927FBF0}"/>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82FE04F-70E4-4031-9D6C-1370A1EFCDD2}"/>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A90392BD-9BFD-4561-A38A-88678AE5361A}"/>
            </a:ext>
          </a:extLst>
        </xdr:cNvPr>
        <xdr:cNvSpPr/>
      </xdr:nvSpPr>
      <xdr:spPr>
        <a:xfrm>
          <a:off x="15430500" y="67077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a:extLst>
            <a:ext uri="{FF2B5EF4-FFF2-40B4-BE49-F238E27FC236}">
              <a16:creationId xmlns:a16="http://schemas.microsoft.com/office/drawing/2014/main" id="{6C79178B-1057-42E9-8117-3588F6AE3BFF}"/>
            </a:ext>
          </a:extLst>
        </xdr:cNvPr>
        <xdr:cNvSpPr txBox="1"/>
      </xdr:nvSpPr>
      <xdr:spPr>
        <a:xfrm>
          <a:off x="15563850" y="667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6" name="楕円 405">
          <a:extLst>
            <a:ext uri="{FF2B5EF4-FFF2-40B4-BE49-F238E27FC236}">
              <a16:creationId xmlns:a16="http://schemas.microsoft.com/office/drawing/2014/main" id="{9B48183B-FED9-45EE-9EE0-03F6932CA63F}"/>
            </a:ext>
          </a:extLst>
        </xdr:cNvPr>
        <xdr:cNvSpPr/>
      </xdr:nvSpPr>
      <xdr:spPr>
        <a:xfrm>
          <a:off x="14668500" y="6683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7" name="テキスト ボックス 406">
          <a:extLst>
            <a:ext uri="{FF2B5EF4-FFF2-40B4-BE49-F238E27FC236}">
              <a16:creationId xmlns:a16="http://schemas.microsoft.com/office/drawing/2014/main" id="{D9664217-0A4D-4598-BE87-D16FE20E1B08}"/>
            </a:ext>
          </a:extLst>
        </xdr:cNvPr>
        <xdr:cNvSpPr txBox="1"/>
      </xdr:nvSpPr>
      <xdr:spPr>
        <a:xfrm>
          <a:off x="14373225" y="676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a:extLst>
            <a:ext uri="{FF2B5EF4-FFF2-40B4-BE49-F238E27FC236}">
              <a16:creationId xmlns:a16="http://schemas.microsoft.com/office/drawing/2014/main" id="{69AF3C79-B87C-4E18-9666-E6A27A685AC8}"/>
            </a:ext>
          </a:extLst>
        </xdr:cNvPr>
        <xdr:cNvSpPr/>
      </xdr:nvSpPr>
      <xdr:spPr>
        <a:xfrm>
          <a:off x="13868400" y="6667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9" name="テキスト ボックス 408">
          <a:extLst>
            <a:ext uri="{FF2B5EF4-FFF2-40B4-BE49-F238E27FC236}">
              <a16:creationId xmlns:a16="http://schemas.microsoft.com/office/drawing/2014/main" id="{79C538A4-FA94-4154-8CDA-39E4CAF3AEA3}"/>
            </a:ext>
          </a:extLst>
        </xdr:cNvPr>
        <xdr:cNvSpPr txBox="1"/>
      </xdr:nvSpPr>
      <xdr:spPr>
        <a:xfrm>
          <a:off x="13554075"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10" name="楕円 409">
          <a:extLst>
            <a:ext uri="{FF2B5EF4-FFF2-40B4-BE49-F238E27FC236}">
              <a16:creationId xmlns:a16="http://schemas.microsoft.com/office/drawing/2014/main" id="{66CC7D04-F983-456F-A837-AA045646F2AF}"/>
            </a:ext>
          </a:extLst>
        </xdr:cNvPr>
        <xdr:cNvSpPr/>
      </xdr:nvSpPr>
      <xdr:spPr>
        <a:xfrm>
          <a:off x="13058775" y="66964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11" name="テキスト ボックス 410">
          <a:extLst>
            <a:ext uri="{FF2B5EF4-FFF2-40B4-BE49-F238E27FC236}">
              <a16:creationId xmlns:a16="http://schemas.microsoft.com/office/drawing/2014/main" id="{66910772-D5D7-47AA-976C-59D05933D1EB}"/>
            </a:ext>
          </a:extLst>
        </xdr:cNvPr>
        <xdr:cNvSpPr txBox="1"/>
      </xdr:nvSpPr>
      <xdr:spPr>
        <a:xfrm>
          <a:off x="12763500" y="677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a:extLst>
            <a:ext uri="{FF2B5EF4-FFF2-40B4-BE49-F238E27FC236}">
              <a16:creationId xmlns:a16="http://schemas.microsoft.com/office/drawing/2014/main" id="{5E0A1C4D-DF49-4BC7-B8F6-0E22285DD3C4}"/>
            </a:ext>
          </a:extLst>
        </xdr:cNvPr>
        <xdr:cNvSpPr/>
      </xdr:nvSpPr>
      <xdr:spPr>
        <a:xfrm>
          <a:off x="12239625" y="67077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F86A3ECF-B86B-47AA-9CE6-49599975D730}"/>
            </a:ext>
          </a:extLst>
        </xdr:cNvPr>
        <xdr:cNvSpPr txBox="1"/>
      </xdr:nvSpPr>
      <xdr:spPr>
        <a:xfrm>
          <a:off x="1195387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5787527-4015-4307-8C1F-722F2ACB7C37}"/>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2816E3E-1654-484E-A4EC-D36F8E8FF52C}"/>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36C9473-3372-4184-9D86-787FB69D6E23}"/>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BD3CC22-B8F6-4C2C-9703-C66F577DE814}"/>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90426A6D-919E-4F93-9AAC-2A6C019987EB}"/>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6A5DE8C-9488-4B19-BA96-8550C03621B7}"/>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FA614B53-103E-436A-815D-0E2F35E51470}"/>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1AC5E16-036C-4633-9C30-79C31ABDF820}"/>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39D35CFF-F9F2-482E-B68C-8B8C4B1B11F9}"/>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9BE6FE5-E55F-4D47-AF84-BA08EE531957}"/>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FC331AF2-2B9F-4EA0-963C-78DDF50E6EDE}"/>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C3894C6-129B-47F7-8588-3468070F5948}"/>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830868A-E28A-42E6-B9D3-743D60FBA61E}"/>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当町の将来負担比率は、対前年比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財政調整基金を始めとする充当可能財源等の増等により、将来負担比率が減少となりました。今後も普通建設事業等の実施にあたっては、補助金等特定財源の確保や基金管理等を十分に行い、将来負担の減少に向けた行財政改革を進めていき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47DDB511-09A3-45E2-AD84-2151D487185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B609A46-807F-4B3C-9F7B-622DB70BD42E}"/>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A31377F-1FC9-43AD-8BEE-24835C492E95}"/>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5F500DC7-2F53-49A2-A36C-7B02C5A97332}"/>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66F60D3F-29F1-4010-B0EF-E3B6BEABA109}"/>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8B966009-DBFC-4386-9217-1B5133BEBF4C}"/>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EE422EF8-5E3C-4D86-BD40-8E06C391DCAA}"/>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AC65E694-3EF7-4783-B4DC-AE16871FEAA9}"/>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FD4C545-D9BC-4348-9D96-B8CA0CEBC5D4}"/>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EDCE06EF-CC00-4E14-8C47-7E4A25FB0967}"/>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721DE2C5-EC15-45E0-AA32-F823884DF0D7}"/>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863B0523-D559-4116-866C-C49D4AFD766B}"/>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AA41FF84-2F03-49D5-90B7-20F34970E870}"/>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1100A6FE-D108-4ED9-8CD1-DF131978A65D}"/>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8363F669-7E66-4382-BBB3-3C170B781271}"/>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7989A597-A6D7-447C-BA06-171530B5359B}"/>
            </a:ext>
          </a:extLst>
        </xdr:cNvPr>
        <xdr:cNvCxnSpPr/>
      </xdr:nvCxnSpPr>
      <xdr:spPr>
        <a:xfrm flipV="1">
          <a:off x="15478125" y="2250017"/>
          <a:ext cx="0" cy="130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5E421DC4-9A92-43B0-B8F5-E7994D4BC41B}"/>
            </a:ext>
          </a:extLst>
        </xdr:cNvPr>
        <xdr:cNvSpPr txBox="1"/>
      </xdr:nvSpPr>
      <xdr:spPr>
        <a:xfrm>
          <a:off x="15563850" y="35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AFD36FF3-6395-490F-BB0C-0FDBD094A879}"/>
            </a:ext>
          </a:extLst>
        </xdr:cNvPr>
        <xdr:cNvCxnSpPr/>
      </xdr:nvCxnSpPr>
      <xdr:spPr>
        <a:xfrm>
          <a:off x="15401925" y="3559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B58793B9-DBBA-49BA-8295-0D359515241B}"/>
            </a:ext>
          </a:extLst>
        </xdr:cNvPr>
        <xdr:cNvSpPr txBox="1"/>
      </xdr:nvSpPr>
      <xdr:spPr>
        <a:xfrm>
          <a:off x="15563850" y="195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5E34A438-37F5-46CD-B8F8-CCC277C46818}"/>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10583</xdr:rowOff>
    </xdr:from>
    <xdr:to>
      <xdr:col>81</xdr:col>
      <xdr:colOff>44450</xdr:colOff>
      <xdr:row>14</xdr:row>
      <xdr:rowOff>140081</xdr:rowOff>
    </xdr:to>
    <xdr:cxnSp macro="">
      <xdr:nvCxnSpPr>
        <xdr:cNvPr id="447" name="直線コネクタ 446">
          <a:extLst>
            <a:ext uri="{FF2B5EF4-FFF2-40B4-BE49-F238E27FC236}">
              <a16:creationId xmlns:a16="http://schemas.microsoft.com/office/drawing/2014/main" id="{EC042A05-46F4-411F-ACFD-5F12DA5247CE}"/>
            </a:ext>
          </a:extLst>
        </xdr:cNvPr>
        <xdr:cNvCxnSpPr/>
      </xdr:nvCxnSpPr>
      <xdr:spPr>
        <a:xfrm flipV="1">
          <a:off x="14716125" y="2274358"/>
          <a:ext cx="762000" cy="13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621760A0-A436-4D63-B809-B9402B03565B}"/>
            </a:ext>
          </a:extLst>
        </xdr:cNvPr>
        <xdr:cNvSpPr txBox="1"/>
      </xdr:nvSpPr>
      <xdr:spPr>
        <a:xfrm>
          <a:off x="15563850" y="206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63914B85-D409-4AB3-BD42-9F04E6787A7A}"/>
            </a:ext>
          </a:extLst>
        </xdr:cNvPr>
        <xdr:cNvSpPr/>
      </xdr:nvSpPr>
      <xdr:spPr>
        <a:xfrm>
          <a:off x="15430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140081</xdr:rowOff>
    </xdr:from>
    <xdr:to>
      <xdr:col>77</xdr:col>
      <xdr:colOff>44450</xdr:colOff>
      <xdr:row>15</xdr:row>
      <xdr:rowOff>111802</xdr:rowOff>
    </xdr:to>
    <xdr:cxnSp macro="">
      <xdr:nvCxnSpPr>
        <xdr:cNvPr id="450" name="直線コネクタ 449">
          <a:extLst>
            <a:ext uri="{FF2B5EF4-FFF2-40B4-BE49-F238E27FC236}">
              <a16:creationId xmlns:a16="http://schemas.microsoft.com/office/drawing/2014/main" id="{A148675E-BCCD-47E5-92E8-0553B9386041}"/>
            </a:ext>
          </a:extLst>
        </xdr:cNvPr>
        <xdr:cNvCxnSpPr/>
      </xdr:nvCxnSpPr>
      <xdr:spPr>
        <a:xfrm flipV="1">
          <a:off x="13906500" y="2410206"/>
          <a:ext cx="809625" cy="1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65412773-95B8-42C0-BDA5-8A077BF88398}"/>
            </a:ext>
          </a:extLst>
        </xdr:cNvPr>
        <xdr:cNvSpPr/>
      </xdr:nvSpPr>
      <xdr:spPr>
        <a:xfrm>
          <a:off x="14668500" y="22451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A48A46C8-01CA-47BE-8BA9-C97C36BE60B2}"/>
            </a:ext>
          </a:extLst>
        </xdr:cNvPr>
        <xdr:cNvSpPr txBox="1"/>
      </xdr:nvSpPr>
      <xdr:spPr>
        <a:xfrm>
          <a:off x="14373225" y="202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111802</xdr:rowOff>
    </xdr:from>
    <xdr:to>
      <xdr:col>72</xdr:col>
      <xdr:colOff>203200</xdr:colOff>
      <xdr:row>16</xdr:row>
      <xdr:rowOff>28829</xdr:rowOff>
    </xdr:to>
    <xdr:cxnSp macro="">
      <xdr:nvCxnSpPr>
        <xdr:cNvPr id="453" name="直線コネクタ 452">
          <a:extLst>
            <a:ext uri="{FF2B5EF4-FFF2-40B4-BE49-F238E27FC236}">
              <a16:creationId xmlns:a16="http://schemas.microsoft.com/office/drawing/2014/main" id="{189F6D2E-92E1-4D93-A024-213B3493BEB5}"/>
            </a:ext>
          </a:extLst>
        </xdr:cNvPr>
        <xdr:cNvCxnSpPr/>
      </xdr:nvCxnSpPr>
      <xdr:spPr>
        <a:xfrm flipV="1">
          <a:off x="13106400" y="2540677"/>
          <a:ext cx="8001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CE3D91FC-05E3-4216-9137-5EF086165332}"/>
            </a:ext>
          </a:extLst>
        </xdr:cNvPr>
        <xdr:cNvSpPr/>
      </xdr:nvSpPr>
      <xdr:spPr>
        <a:xfrm>
          <a:off x="13868400" y="2277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632CD115-8310-4306-8987-8C79D3A97840}"/>
            </a:ext>
          </a:extLst>
        </xdr:cNvPr>
        <xdr:cNvSpPr txBox="1"/>
      </xdr:nvSpPr>
      <xdr:spPr>
        <a:xfrm>
          <a:off x="13554075" y="206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3895</xdr:rowOff>
    </xdr:from>
    <xdr:to>
      <xdr:col>68</xdr:col>
      <xdr:colOff>152400</xdr:colOff>
      <xdr:row>16</xdr:row>
      <xdr:rowOff>28829</xdr:rowOff>
    </xdr:to>
    <xdr:cxnSp macro="">
      <xdr:nvCxnSpPr>
        <xdr:cNvPr id="456" name="直線コネクタ 455">
          <a:extLst>
            <a:ext uri="{FF2B5EF4-FFF2-40B4-BE49-F238E27FC236}">
              <a16:creationId xmlns:a16="http://schemas.microsoft.com/office/drawing/2014/main" id="{2845D1D0-A115-42F4-A81F-06C986848B24}"/>
            </a:ext>
          </a:extLst>
        </xdr:cNvPr>
        <xdr:cNvCxnSpPr/>
      </xdr:nvCxnSpPr>
      <xdr:spPr>
        <a:xfrm>
          <a:off x="12296775" y="2597870"/>
          <a:ext cx="809625"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50420C4D-74DC-4016-8BAA-B87B52D4BCAE}"/>
            </a:ext>
          </a:extLst>
        </xdr:cNvPr>
        <xdr:cNvSpPr/>
      </xdr:nvSpPr>
      <xdr:spPr>
        <a:xfrm>
          <a:off x="13058775" y="22733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35403E09-3EED-4E0E-AA94-D7A0988A150A}"/>
            </a:ext>
          </a:extLst>
        </xdr:cNvPr>
        <xdr:cNvSpPr txBox="1"/>
      </xdr:nvSpPr>
      <xdr:spPr>
        <a:xfrm>
          <a:off x="12763500" y="20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F5355631-7AF4-4E72-92DE-0A71818D94ED}"/>
            </a:ext>
          </a:extLst>
        </xdr:cNvPr>
        <xdr:cNvSpPr/>
      </xdr:nvSpPr>
      <xdr:spPr>
        <a:xfrm>
          <a:off x="12239625" y="22750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82DA8C40-9EEC-41C3-832E-54026ACC365B}"/>
            </a:ext>
          </a:extLst>
        </xdr:cNvPr>
        <xdr:cNvSpPr txBox="1"/>
      </xdr:nvSpPr>
      <xdr:spPr>
        <a:xfrm>
          <a:off x="11953875" y="20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572EDCC-3393-4201-9F9D-9DE6BF86F27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95A1160-8A27-4BF4-A14A-9FB37E5DDD24}"/>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1D4A4A0-788E-4F36-BE7D-1DB8E6F65B23}"/>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D78712BD-F1E5-45E1-9199-133444ACD0D5}"/>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0815FA7-E716-49AC-924C-4039C6C9C2B7}"/>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66" name="楕円 465">
          <a:extLst>
            <a:ext uri="{FF2B5EF4-FFF2-40B4-BE49-F238E27FC236}">
              <a16:creationId xmlns:a16="http://schemas.microsoft.com/office/drawing/2014/main" id="{E9A30FD1-34F6-4631-B805-019826AD9B27}"/>
            </a:ext>
          </a:extLst>
        </xdr:cNvPr>
        <xdr:cNvSpPr/>
      </xdr:nvSpPr>
      <xdr:spPr>
        <a:xfrm>
          <a:off x="15430500" y="22362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103310</xdr:rowOff>
    </xdr:from>
    <xdr:ext cx="762000" cy="259045"/>
    <xdr:sp macro="" textlink="">
      <xdr:nvSpPr>
        <xdr:cNvPr id="467" name="将来負担の状況該当値テキスト">
          <a:extLst>
            <a:ext uri="{FF2B5EF4-FFF2-40B4-BE49-F238E27FC236}">
              <a16:creationId xmlns:a16="http://schemas.microsoft.com/office/drawing/2014/main" id="{FDAFBB1D-54F4-432C-B65D-459DAB20B0B7}"/>
            </a:ext>
          </a:extLst>
        </xdr:cNvPr>
        <xdr:cNvSpPr txBox="1"/>
      </xdr:nvSpPr>
      <xdr:spPr>
        <a:xfrm>
          <a:off x="15563850" y="221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89281</xdr:rowOff>
    </xdr:from>
    <xdr:to>
      <xdr:col>77</xdr:col>
      <xdr:colOff>95250</xdr:colOff>
      <xdr:row>15</xdr:row>
      <xdr:rowOff>19431</xdr:rowOff>
    </xdr:to>
    <xdr:sp macro="" textlink="">
      <xdr:nvSpPr>
        <xdr:cNvPr id="468" name="楕円 467">
          <a:extLst>
            <a:ext uri="{FF2B5EF4-FFF2-40B4-BE49-F238E27FC236}">
              <a16:creationId xmlns:a16="http://schemas.microsoft.com/office/drawing/2014/main" id="{6B97EB5C-2D1E-4B5A-B05C-0EA381A87FE6}"/>
            </a:ext>
          </a:extLst>
        </xdr:cNvPr>
        <xdr:cNvSpPr/>
      </xdr:nvSpPr>
      <xdr:spPr>
        <a:xfrm>
          <a:off x="14668500" y="23530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4208</xdr:rowOff>
    </xdr:from>
    <xdr:ext cx="736600" cy="259045"/>
    <xdr:sp macro="" textlink="">
      <xdr:nvSpPr>
        <xdr:cNvPr id="469" name="テキスト ボックス 468">
          <a:extLst>
            <a:ext uri="{FF2B5EF4-FFF2-40B4-BE49-F238E27FC236}">
              <a16:creationId xmlns:a16="http://schemas.microsoft.com/office/drawing/2014/main" id="{815B174E-F8A4-4F3A-A91F-3E0B40EF4480}"/>
            </a:ext>
          </a:extLst>
        </xdr:cNvPr>
        <xdr:cNvSpPr txBox="1"/>
      </xdr:nvSpPr>
      <xdr:spPr>
        <a:xfrm>
          <a:off x="14373225" y="243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70" name="楕円 469">
          <a:extLst>
            <a:ext uri="{FF2B5EF4-FFF2-40B4-BE49-F238E27FC236}">
              <a16:creationId xmlns:a16="http://schemas.microsoft.com/office/drawing/2014/main" id="{8E46B6C4-7FF8-47E9-85A4-477E0BE0E7D8}"/>
            </a:ext>
          </a:extLst>
        </xdr:cNvPr>
        <xdr:cNvSpPr/>
      </xdr:nvSpPr>
      <xdr:spPr>
        <a:xfrm>
          <a:off x="13868400" y="24930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71" name="テキスト ボックス 470">
          <a:extLst>
            <a:ext uri="{FF2B5EF4-FFF2-40B4-BE49-F238E27FC236}">
              <a16:creationId xmlns:a16="http://schemas.microsoft.com/office/drawing/2014/main" id="{3DCF4FB7-A2A5-4162-9E4D-2083D4802890}"/>
            </a:ext>
          </a:extLst>
        </xdr:cNvPr>
        <xdr:cNvSpPr txBox="1"/>
      </xdr:nvSpPr>
      <xdr:spPr>
        <a:xfrm>
          <a:off x="13554075" y="257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149479</xdr:rowOff>
    </xdr:from>
    <xdr:to>
      <xdr:col>68</xdr:col>
      <xdr:colOff>203200</xdr:colOff>
      <xdr:row>16</xdr:row>
      <xdr:rowOff>79629</xdr:rowOff>
    </xdr:to>
    <xdr:sp macro="" textlink="">
      <xdr:nvSpPr>
        <xdr:cNvPr id="472" name="楕円 471">
          <a:extLst>
            <a:ext uri="{FF2B5EF4-FFF2-40B4-BE49-F238E27FC236}">
              <a16:creationId xmlns:a16="http://schemas.microsoft.com/office/drawing/2014/main" id="{100BCDD2-96C0-4BEA-8355-60702D38BAE5}"/>
            </a:ext>
          </a:extLst>
        </xdr:cNvPr>
        <xdr:cNvSpPr/>
      </xdr:nvSpPr>
      <xdr:spPr>
        <a:xfrm>
          <a:off x="13058775" y="25783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64406</xdr:rowOff>
    </xdr:from>
    <xdr:ext cx="762000" cy="259045"/>
    <xdr:sp macro="" textlink="">
      <xdr:nvSpPr>
        <xdr:cNvPr id="473" name="テキスト ボックス 472">
          <a:extLst>
            <a:ext uri="{FF2B5EF4-FFF2-40B4-BE49-F238E27FC236}">
              <a16:creationId xmlns:a16="http://schemas.microsoft.com/office/drawing/2014/main" id="{7D4D20EF-0C07-45EC-983F-99DB43A19E4F}"/>
            </a:ext>
          </a:extLst>
        </xdr:cNvPr>
        <xdr:cNvSpPr txBox="1"/>
      </xdr:nvSpPr>
      <xdr:spPr>
        <a:xfrm>
          <a:off x="12763500" y="26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124545</xdr:rowOff>
    </xdr:from>
    <xdr:to>
      <xdr:col>64</xdr:col>
      <xdr:colOff>152400</xdr:colOff>
      <xdr:row>16</xdr:row>
      <xdr:rowOff>54695</xdr:rowOff>
    </xdr:to>
    <xdr:sp macro="" textlink="">
      <xdr:nvSpPr>
        <xdr:cNvPr id="474" name="楕円 473">
          <a:extLst>
            <a:ext uri="{FF2B5EF4-FFF2-40B4-BE49-F238E27FC236}">
              <a16:creationId xmlns:a16="http://schemas.microsoft.com/office/drawing/2014/main" id="{729702C3-1C23-48BC-8073-620829D78ED0}"/>
            </a:ext>
          </a:extLst>
        </xdr:cNvPr>
        <xdr:cNvSpPr/>
      </xdr:nvSpPr>
      <xdr:spPr>
        <a:xfrm>
          <a:off x="12239625" y="2550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39472</xdr:rowOff>
    </xdr:from>
    <xdr:ext cx="762000" cy="259045"/>
    <xdr:sp macro="" textlink="">
      <xdr:nvSpPr>
        <xdr:cNvPr id="475" name="テキスト ボックス 474">
          <a:extLst>
            <a:ext uri="{FF2B5EF4-FFF2-40B4-BE49-F238E27FC236}">
              <a16:creationId xmlns:a16="http://schemas.microsoft.com/office/drawing/2014/main" id="{0B702541-6708-441E-9154-55D349872C78}"/>
            </a:ext>
          </a:extLst>
        </xdr:cNvPr>
        <xdr:cNvSpPr txBox="1"/>
      </xdr:nvSpPr>
      <xdr:spPr>
        <a:xfrm>
          <a:off x="11953875" y="263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ポイント低い割合となっています。定員管理の状況でも、職員数は低い値で推移しており、今後も給与の適正化等により人件費の削減を図っていきます。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2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15</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0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9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75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114300</xdr:rowOff>
    </xdr:from>
    <xdr:to>
      <xdr:col>6</xdr:col>
      <xdr:colOff>171450</xdr:colOff>
      <xdr:row>62</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ポイント下回ってます。前年から減少した要因としては、繰出金の減が考えられます。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59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％であり、類似団体内の平均を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　</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％で、類似団体の平均と同値となっています。令和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年度までは小学校建設等により元金の償還額が増加しましたが、令和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年度で償還の一部が終了したため減少しました。今後も大型整備事業が集中する見込みがあるため、財政上有利な起債の活用に努めるとともに、特定財源の確保による借入額の抑制を図っていきます。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71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143002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％と増加しましたが、類似団体の平均を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ポイント下回っています。増加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の要因は、物件費の増加によるものです。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709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101054</xdr:rowOff>
    </xdr:from>
    <xdr:to>
      <xdr:col>29</xdr:col>
      <xdr:colOff>127000</xdr:colOff>
      <xdr:row>18</xdr:row>
      <xdr:rowOff>128524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4779"/>
          <a:ext cx="6477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128524</xdr:rowOff>
    </xdr:from>
    <xdr:to>
      <xdr:col>26</xdr:col>
      <xdr:colOff>50800</xdr:colOff>
      <xdr:row>19</xdr:row>
      <xdr:rowOff>1918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2249"/>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1918</xdr:rowOff>
    </xdr:from>
    <xdr:to>
      <xdr:col>22</xdr:col>
      <xdr:colOff>114300</xdr:colOff>
      <xdr:row>19</xdr:row>
      <xdr:rowOff>68440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07093"/>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68440</xdr:rowOff>
    </xdr:from>
    <xdr:to>
      <xdr:col>18</xdr:col>
      <xdr:colOff>177800</xdr:colOff>
      <xdr:row>19</xdr:row>
      <xdr:rowOff>94386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73615"/>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50254</xdr:rowOff>
    </xdr:from>
    <xdr:to>
      <xdr:col>29</xdr:col>
      <xdr:colOff>177800</xdr:colOff>
      <xdr:row>18</xdr:row>
      <xdr:rowOff>151854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22331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77724</xdr:rowOff>
    </xdr:from>
    <xdr:to>
      <xdr:col>26</xdr:col>
      <xdr:colOff>101600</xdr:colOff>
      <xdr:row>19</xdr:row>
      <xdr:rowOff>7874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164101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122568</xdr:rowOff>
    </xdr:from>
    <xdr:to>
      <xdr:col>22</xdr:col>
      <xdr:colOff>165100</xdr:colOff>
      <xdr:row>19</xdr:row>
      <xdr:rowOff>52718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37495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17640</xdr:rowOff>
    </xdr:from>
    <xdr:to>
      <xdr:col>19</xdr:col>
      <xdr:colOff>38100</xdr:colOff>
      <xdr:row>19</xdr:row>
      <xdr:rowOff>119240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43586</xdr:rowOff>
    </xdr:from>
    <xdr:to>
      <xdr:col>15</xdr:col>
      <xdr:colOff>101600</xdr:colOff>
      <xdr:row>19</xdr:row>
      <xdr:rowOff>145186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285267</xdr:rowOff>
    </xdr:from>
    <xdr:to>
      <xdr:col>29</xdr:col>
      <xdr:colOff>127000</xdr:colOff>
      <xdr:row>36</xdr:row>
      <xdr:rowOff>29273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5617"/>
          <a:ext cx="647700" cy="8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270044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29273</xdr:rowOff>
    </xdr:from>
    <xdr:to>
      <xdr:col>26</xdr:col>
      <xdr:colOff>50800</xdr:colOff>
      <xdr:row>36</xdr:row>
      <xdr:rowOff>77889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82523"/>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77889</xdr:rowOff>
    </xdr:from>
    <xdr:to>
      <xdr:col>22</xdr:col>
      <xdr:colOff>114300</xdr:colOff>
      <xdr:row>36</xdr:row>
      <xdr:rowOff>94806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1139"/>
          <a:ext cx="6985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94806</xdr:rowOff>
    </xdr:from>
    <xdr:to>
      <xdr:col>18</xdr:col>
      <xdr:colOff>177800</xdr:colOff>
      <xdr:row>36</xdr:row>
      <xdr:rowOff>146088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48056"/>
          <a:ext cx="698500" cy="5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234467</xdr:rowOff>
    </xdr:from>
    <xdr:to>
      <xdr:col>29</xdr:col>
      <xdr:colOff>177800</xdr:colOff>
      <xdr:row>35</xdr:row>
      <xdr:rowOff>336067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79544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321373</xdr:rowOff>
    </xdr:from>
    <xdr:to>
      <xdr:col>26</xdr:col>
      <xdr:colOff>101600</xdr:colOff>
      <xdr:row>36</xdr:row>
      <xdr:rowOff>80073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90250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0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27089</xdr:rowOff>
    </xdr:from>
    <xdr:to>
      <xdr:col>22</xdr:col>
      <xdr:colOff>165100</xdr:colOff>
      <xdr:row>36</xdr:row>
      <xdr:rowOff>128689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138866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44006</xdr:rowOff>
    </xdr:from>
    <xdr:to>
      <xdr:col>19</xdr:col>
      <xdr:colOff>38100</xdr:colOff>
      <xdr:row>36</xdr:row>
      <xdr:rowOff>145606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130383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95288</xdr:rowOff>
    </xdr:from>
    <xdr:to>
      <xdr:col>15</xdr:col>
      <xdr:colOff>101600</xdr:colOff>
      <xdr:row>37</xdr:row>
      <xdr:rowOff>25438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44635</xdr:rowOff>
    </xdr:from>
    <xdr:to>
      <xdr:col>24</xdr:col>
      <xdr:colOff>63500</xdr:colOff>
      <xdr:row>37</xdr:row>
      <xdr:rowOff>71512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8285"/>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71512</xdr:rowOff>
    </xdr:from>
    <xdr:to>
      <xdr:col>19</xdr:col>
      <xdr:colOff>177800</xdr:colOff>
      <xdr:row>37</xdr:row>
      <xdr:rowOff>115272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516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115272</xdr:rowOff>
    </xdr:from>
    <xdr:to>
      <xdr:col>15</xdr:col>
      <xdr:colOff>50800</xdr:colOff>
      <xdr:row>37</xdr:row>
      <xdr:rowOff>157057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8922"/>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156665</xdr:rowOff>
    </xdr:from>
    <xdr:to>
      <xdr:col>10</xdr:col>
      <xdr:colOff>114300</xdr:colOff>
      <xdr:row>37</xdr:row>
      <xdr:rowOff>157057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0031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165285</xdr:rowOff>
    </xdr:from>
    <xdr:to>
      <xdr:col>24</xdr:col>
      <xdr:colOff>114300</xdr:colOff>
      <xdr:row>37</xdr:row>
      <xdr:rowOff>95435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143712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20712</xdr:rowOff>
    </xdr:from>
    <xdr:to>
      <xdr:col>20</xdr:col>
      <xdr:colOff>38100</xdr:colOff>
      <xdr:row>37</xdr:row>
      <xdr:rowOff>122312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113439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64472</xdr:rowOff>
    </xdr:from>
    <xdr:to>
      <xdr:col>15</xdr:col>
      <xdr:colOff>101600</xdr:colOff>
      <xdr:row>37</xdr:row>
      <xdr:rowOff>166072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106257</xdr:rowOff>
    </xdr:from>
    <xdr:to>
      <xdr:col>10</xdr:col>
      <xdr:colOff>165100</xdr:colOff>
      <xdr:row>38</xdr:row>
      <xdr:rowOff>36407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27534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105865</xdr:rowOff>
    </xdr:from>
    <xdr:to>
      <xdr:col>6</xdr:col>
      <xdr:colOff>38100</xdr:colOff>
      <xdr:row>38</xdr:row>
      <xdr:rowOff>36015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115207</xdr:rowOff>
    </xdr:from>
    <xdr:to>
      <xdr:col>24</xdr:col>
      <xdr:colOff>63500</xdr:colOff>
      <xdr:row>57</xdr:row>
      <xdr:rowOff>137589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7857"/>
          <a:ext cx="838200" cy="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137589</xdr:rowOff>
    </xdr:from>
    <xdr:to>
      <xdr:col>19</xdr:col>
      <xdr:colOff>177800</xdr:colOff>
      <xdr:row>58</xdr:row>
      <xdr:rowOff>26488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10239"/>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26488</xdr:rowOff>
    </xdr:from>
    <xdr:to>
      <xdr:col>15</xdr:col>
      <xdr:colOff>50800</xdr:colOff>
      <xdr:row>58</xdr:row>
      <xdr:rowOff>77423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0588"/>
          <a:ext cx="889000" cy="5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77423</xdr:rowOff>
    </xdr:from>
    <xdr:to>
      <xdr:col>10</xdr:col>
      <xdr:colOff>114300</xdr:colOff>
      <xdr:row>59</xdr:row>
      <xdr:rowOff>18063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1523"/>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64407</xdr:rowOff>
    </xdr:from>
    <xdr:to>
      <xdr:col>24</xdr:col>
      <xdr:colOff>114300</xdr:colOff>
      <xdr:row>57</xdr:row>
      <xdr:rowOff>166007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150784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86789</xdr:rowOff>
    </xdr:from>
    <xdr:to>
      <xdr:col>20</xdr:col>
      <xdr:colOff>38100</xdr:colOff>
      <xdr:row>58</xdr:row>
      <xdr:rowOff>16939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147138</xdr:rowOff>
    </xdr:from>
    <xdr:to>
      <xdr:col>15</xdr:col>
      <xdr:colOff>101600</xdr:colOff>
      <xdr:row>58</xdr:row>
      <xdr:rowOff>77288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68415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26623</xdr:rowOff>
    </xdr:from>
    <xdr:to>
      <xdr:col>10</xdr:col>
      <xdr:colOff>165100</xdr:colOff>
      <xdr:row>58</xdr:row>
      <xdr:rowOff>128223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119350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138713</xdr:rowOff>
    </xdr:from>
    <xdr:to>
      <xdr:col>6</xdr:col>
      <xdr:colOff>38100</xdr:colOff>
      <xdr:row>59</xdr:row>
      <xdr:rowOff>68863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59990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56662</xdr:rowOff>
    </xdr:from>
    <xdr:to>
      <xdr:col>24</xdr:col>
      <xdr:colOff>63500</xdr:colOff>
      <xdr:row>77</xdr:row>
      <xdr:rowOff>81350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58312"/>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56662</xdr:rowOff>
    </xdr:from>
    <xdr:to>
      <xdr:col>19</xdr:col>
      <xdr:colOff>177800</xdr:colOff>
      <xdr:row>77</xdr:row>
      <xdr:rowOff>111125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58312"/>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110153</xdr:rowOff>
    </xdr:from>
    <xdr:to>
      <xdr:col>15</xdr:col>
      <xdr:colOff>50800</xdr:colOff>
      <xdr:row>77</xdr:row>
      <xdr:rowOff>111125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1803"/>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110153</xdr:rowOff>
    </xdr:from>
    <xdr:to>
      <xdr:col>10</xdr:col>
      <xdr:colOff>114300</xdr:colOff>
      <xdr:row>77</xdr:row>
      <xdr:rowOff>126270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180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30550</xdr:rowOff>
    </xdr:from>
    <xdr:to>
      <xdr:col>24</xdr:col>
      <xdr:colOff>114300</xdr:colOff>
      <xdr:row>77</xdr:row>
      <xdr:rowOff>132150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116927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5862</xdr:rowOff>
    </xdr:from>
    <xdr:to>
      <xdr:col>20</xdr:col>
      <xdr:colOff>38100</xdr:colOff>
      <xdr:row>77</xdr:row>
      <xdr:rowOff>107462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98589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60325</xdr:rowOff>
    </xdr:from>
    <xdr:to>
      <xdr:col>15</xdr:col>
      <xdr:colOff>101600</xdr:colOff>
      <xdr:row>77</xdr:row>
      <xdr:rowOff>161925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153052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59353</xdr:rowOff>
    </xdr:from>
    <xdr:to>
      <xdr:col>10</xdr:col>
      <xdr:colOff>165100</xdr:colOff>
      <xdr:row>77</xdr:row>
      <xdr:rowOff>160953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152080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75470</xdr:rowOff>
    </xdr:from>
    <xdr:to>
      <xdr:col>6</xdr:col>
      <xdr:colOff>38100</xdr:colOff>
      <xdr:row>78</xdr:row>
      <xdr:rowOff>5620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168197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42430</xdr:rowOff>
    </xdr:from>
    <xdr:to>
      <xdr:col>24</xdr:col>
      <xdr:colOff>63500</xdr:colOff>
      <xdr:row>93</xdr:row>
      <xdr:rowOff>148901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815830"/>
          <a:ext cx="838200" cy="2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42430</xdr:rowOff>
    </xdr:from>
    <xdr:to>
      <xdr:col>19</xdr:col>
      <xdr:colOff>177800</xdr:colOff>
      <xdr:row>94</xdr:row>
      <xdr:rowOff>78530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15830"/>
          <a:ext cx="889000" cy="3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78530</xdr:rowOff>
    </xdr:from>
    <xdr:to>
      <xdr:col>15</xdr:col>
      <xdr:colOff>50800</xdr:colOff>
      <xdr:row>94</xdr:row>
      <xdr:rowOff>131660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94830"/>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254</xdr:rowOff>
    </xdr:from>
    <xdr:to>
      <xdr:col>10</xdr:col>
      <xdr:colOff>114300</xdr:colOff>
      <xdr:row>94</xdr:row>
      <xdr:rowOff>131660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116554"/>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98101</xdr:rowOff>
    </xdr:from>
    <xdr:to>
      <xdr:col>24</xdr:col>
      <xdr:colOff>114300</xdr:colOff>
      <xdr:row>94</xdr:row>
      <xdr:rowOff>28251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120978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163080</xdr:rowOff>
    </xdr:from>
    <xdr:to>
      <xdr:col>20</xdr:col>
      <xdr:colOff>38100</xdr:colOff>
      <xdr:row>92</xdr:row>
      <xdr:rowOff>93230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109757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4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27730</xdr:rowOff>
    </xdr:from>
    <xdr:to>
      <xdr:col>15</xdr:col>
      <xdr:colOff>101600</xdr:colOff>
      <xdr:row>94</xdr:row>
      <xdr:rowOff>129330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145857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80860</xdr:rowOff>
    </xdr:from>
    <xdr:to>
      <xdr:col>10</xdr:col>
      <xdr:colOff>165100</xdr:colOff>
      <xdr:row>95</xdr:row>
      <xdr:rowOff>11010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27537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120904</xdr:rowOff>
    </xdr:from>
    <xdr:to>
      <xdr:col>6</xdr:col>
      <xdr:colOff>38100</xdr:colOff>
      <xdr:row>94</xdr:row>
      <xdr:rowOff>51054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67581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151478</xdr:rowOff>
    </xdr:from>
    <xdr:to>
      <xdr:col>55</xdr:col>
      <xdr:colOff>0</xdr:colOff>
      <xdr:row>37</xdr:row>
      <xdr:rowOff>73221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23678"/>
          <a:ext cx="8382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12936</xdr:rowOff>
    </xdr:from>
    <xdr:to>
      <xdr:col>50</xdr:col>
      <xdr:colOff>114300</xdr:colOff>
      <xdr:row>37</xdr:row>
      <xdr:rowOff>73221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7886"/>
          <a:ext cx="889000" cy="108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12936</xdr:rowOff>
    </xdr:from>
    <xdr:to>
      <xdr:col>45</xdr:col>
      <xdr:colOff>177800</xdr:colOff>
      <xdr:row>38</xdr:row>
      <xdr:rowOff>6132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7886"/>
          <a:ext cx="889000" cy="11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6132</xdr:rowOff>
    </xdr:from>
    <xdr:to>
      <xdr:col>41</xdr:col>
      <xdr:colOff>50800</xdr:colOff>
      <xdr:row>38</xdr:row>
      <xdr:rowOff>68605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21232"/>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100678</xdr:rowOff>
    </xdr:from>
    <xdr:to>
      <xdr:col>55</xdr:col>
      <xdr:colOff>50800</xdr:colOff>
      <xdr:row>37</xdr:row>
      <xdr:rowOff>30828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123555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22421</xdr:rowOff>
    </xdr:from>
    <xdr:to>
      <xdr:col>50</xdr:col>
      <xdr:colOff>165100</xdr:colOff>
      <xdr:row>37</xdr:row>
      <xdr:rowOff>124021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133586</xdr:rowOff>
    </xdr:from>
    <xdr:to>
      <xdr:col>46</xdr:col>
      <xdr:colOff>38100</xdr:colOff>
      <xdr:row>31</xdr:row>
      <xdr:rowOff>63736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54863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36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126782</xdr:rowOff>
    </xdr:from>
    <xdr:to>
      <xdr:col>41</xdr:col>
      <xdr:colOff>101600</xdr:colOff>
      <xdr:row>38</xdr:row>
      <xdr:rowOff>56932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48059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17805</xdr:rowOff>
    </xdr:from>
    <xdr:to>
      <xdr:col>36</xdr:col>
      <xdr:colOff>165100</xdr:colOff>
      <xdr:row>38</xdr:row>
      <xdr:rowOff>119405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110532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112540</xdr:rowOff>
    </xdr:from>
    <xdr:to>
      <xdr:col>55</xdr:col>
      <xdr:colOff>0</xdr:colOff>
      <xdr:row>57</xdr:row>
      <xdr:rowOff>148256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85190"/>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114391</xdr:rowOff>
    </xdr:from>
    <xdr:to>
      <xdr:col>50</xdr:col>
      <xdr:colOff>114300</xdr:colOff>
      <xdr:row>57</xdr:row>
      <xdr:rowOff>148256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87041"/>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92151</xdr:rowOff>
    </xdr:from>
    <xdr:to>
      <xdr:col>45</xdr:col>
      <xdr:colOff>177800</xdr:colOff>
      <xdr:row>57</xdr:row>
      <xdr:rowOff>114391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21901"/>
          <a:ext cx="889000" cy="3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92151</xdr:rowOff>
    </xdr:from>
    <xdr:to>
      <xdr:col>41</xdr:col>
      <xdr:colOff>50800</xdr:colOff>
      <xdr:row>56</xdr:row>
      <xdr:rowOff>136173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21901"/>
          <a:ext cx="889000" cy="2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61740</xdr:rowOff>
    </xdr:from>
    <xdr:to>
      <xdr:col>55</xdr:col>
      <xdr:colOff>50800</xdr:colOff>
      <xdr:row>57</xdr:row>
      <xdr:rowOff>163340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40167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97456</xdr:rowOff>
    </xdr:from>
    <xdr:to>
      <xdr:col>50</xdr:col>
      <xdr:colOff>165100</xdr:colOff>
      <xdr:row>58</xdr:row>
      <xdr:rowOff>27606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63591</xdr:rowOff>
    </xdr:from>
    <xdr:to>
      <xdr:col>46</xdr:col>
      <xdr:colOff>38100</xdr:colOff>
      <xdr:row>57</xdr:row>
      <xdr:rowOff>165191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156318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41351</xdr:rowOff>
    </xdr:from>
    <xdr:to>
      <xdr:col>41</xdr:col>
      <xdr:colOff>101600</xdr:colOff>
      <xdr:row>55</xdr:row>
      <xdr:rowOff>142951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159478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85373</xdr:rowOff>
    </xdr:from>
    <xdr:to>
      <xdr:col>36</xdr:col>
      <xdr:colOff>165100</xdr:colOff>
      <xdr:row>57</xdr:row>
      <xdr:rowOff>15523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6650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7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21433</xdr:rowOff>
    </xdr:from>
    <xdr:to>
      <xdr:col>55</xdr:col>
      <xdr:colOff>0</xdr:colOff>
      <xdr:row>79</xdr:row>
      <xdr:rowOff>40080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5983"/>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36863</xdr:rowOff>
    </xdr:from>
    <xdr:to>
      <xdr:col>50</xdr:col>
      <xdr:colOff>114300</xdr:colOff>
      <xdr:row>79</xdr:row>
      <xdr:rowOff>40080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8141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31001</xdr:rowOff>
    </xdr:from>
    <xdr:to>
      <xdr:col>45</xdr:col>
      <xdr:colOff>177800</xdr:colOff>
      <xdr:row>79</xdr:row>
      <xdr:rowOff>36863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32651"/>
          <a:ext cx="889000" cy="34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31001</xdr:rowOff>
    </xdr:from>
    <xdr:to>
      <xdr:col>41</xdr:col>
      <xdr:colOff>50800</xdr:colOff>
      <xdr:row>78</xdr:row>
      <xdr:rowOff>146134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32651"/>
          <a:ext cx="889000" cy="2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142083</xdr:rowOff>
    </xdr:from>
    <xdr:to>
      <xdr:col>55</xdr:col>
      <xdr:colOff>50800</xdr:colOff>
      <xdr:row>79</xdr:row>
      <xdr:rowOff>72233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57010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160730</xdr:rowOff>
    </xdr:from>
    <xdr:to>
      <xdr:col>50</xdr:col>
      <xdr:colOff>165100</xdr:colOff>
      <xdr:row>79</xdr:row>
      <xdr:rowOff>90880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82007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157513</xdr:rowOff>
    </xdr:from>
    <xdr:to>
      <xdr:col>46</xdr:col>
      <xdr:colOff>38100</xdr:colOff>
      <xdr:row>79</xdr:row>
      <xdr:rowOff>87663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78790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151651</xdr:rowOff>
    </xdr:from>
    <xdr:to>
      <xdr:col>41</xdr:col>
      <xdr:colOff>101600</xdr:colOff>
      <xdr:row>77</xdr:row>
      <xdr:rowOff>81801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98327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95334</xdr:rowOff>
    </xdr:from>
    <xdr:to>
      <xdr:col>36</xdr:col>
      <xdr:colOff>165100</xdr:colOff>
      <xdr:row>79</xdr:row>
      <xdr:rowOff>25484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16611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3764</xdr:rowOff>
    </xdr:from>
    <xdr:to>
      <xdr:col>55</xdr:col>
      <xdr:colOff>0</xdr:colOff>
      <xdr:row>98</xdr:row>
      <xdr:rowOff>30609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05864"/>
          <a:ext cx="8382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170137</xdr:rowOff>
    </xdr:from>
    <xdr:to>
      <xdr:col>50</xdr:col>
      <xdr:colOff>114300</xdr:colOff>
      <xdr:row>98</xdr:row>
      <xdr:rowOff>30609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00787"/>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166920</xdr:rowOff>
    </xdr:from>
    <xdr:to>
      <xdr:col>45</xdr:col>
      <xdr:colOff>177800</xdr:colOff>
      <xdr:row>97</xdr:row>
      <xdr:rowOff>170137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9757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53305</xdr:rowOff>
    </xdr:from>
    <xdr:to>
      <xdr:col>41</xdr:col>
      <xdr:colOff>50800</xdr:colOff>
      <xdr:row>97</xdr:row>
      <xdr:rowOff>166920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83955"/>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124414</xdr:rowOff>
    </xdr:from>
    <xdr:to>
      <xdr:col>55</xdr:col>
      <xdr:colOff>50800</xdr:colOff>
      <xdr:row>98</xdr:row>
      <xdr:rowOff>54564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151259</xdr:rowOff>
    </xdr:from>
    <xdr:to>
      <xdr:col>50</xdr:col>
      <xdr:colOff>165100</xdr:colOff>
      <xdr:row>98</xdr:row>
      <xdr:rowOff>81409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72536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119337</xdr:rowOff>
    </xdr:from>
    <xdr:to>
      <xdr:col>46</xdr:col>
      <xdr:colOff>38100</xdr:colOff>
      <xdr:row>98</xdr:row>
      <xdr:rowOff>49487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40614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116120</xdr:rowOff>
    </xdr:from>
    <xdr:to>
      <xdr:col>41</xdr:col>
      <xdr:colOff>101600</xdr:colOff>
      <xdr:row>98</xdr:row>
      <xdr:rowOff>46270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37397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2505</xdr:rowOff>
    </xdr:from>
    <xdr:to>
      <xdr:col>36</xdr:col>
      <xdr:colOff>165100</xdr:colOff>
      <xdr:row>97</xdr:row>
      <xdr:rowOff>104105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95232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93964</xdr:rowOff>
    </xdr:from>
    <xdr:to>
      <xdr:col>85</xdr:col>
      <xdr:colOff>127000</xdr:colOff>
      <xdr:row>39</xdr:row>
      <xdr:rowOff>94568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0514"/>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76035</xdr:rowOff>
    </xdr:from>
    <xdr:to>
      <xdr:col>81</xdr:col>
      <xdr:colOff>50800</xdr:colOff>
      <xdr:row>39</xdr:row>
      <xdr:rowOff>93964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62585"/>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76035</xdr:rowOff>
    </xdr:from>
    <xdr:to>
      <xdr:col>76</xdr:col>
      <xdr:colOff>114300</xdr:colOff>
      <xdr:row>39</xdr:row>
      <xdr:rowOff>86289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6258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86289</xdr:rowOff>
    </xdr:from>
    <xdr:to>
      <xdr:col>71</xdr:col>
      <xdr:colOff>177800</xdr:colOff>
      <xdr:row>39</xdr:row>
      <xdr:rowOff>94258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72839"/>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43768</xdr:rowOff>
    </xdr:from>
    <xdr:to>
      <xdr:col>85</xdr:col>
      <xdr:colOff>177800</xdr:colOff>
      <xdr:row>39</xdr:row>
      <xdr:rowOff>145368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43164</xdr:rowOff>
    </xdr:from>
    <xdr:to>
      <xdr:col>81</xdr:col>
      <xdr:colOff>101600</xdr:colOff>
      <xdr:row>39</xdr:row>
      <xdr:rowOff>144764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135891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25235</xdr:rowOff>
    </xdr:from>
    <xdr:to>
      <xdr:col>76</xdr:col>
      <xdr:colOff>165100</xdr:colOff>
      <xdr:row>39</xdr:row>
      <xdr:rowOff>126835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117962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35489</xdr:rowOff>
    </xdr:from>
    <xdr:to>
      <xdr:col>72</xdr:col>
      <xdr:colOff>38100</xdr:colOff>
      <xdr:row>39</xdr:row>
      <xdr:rowOff>137089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128216</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43458</xdr:rowOff>
    </xdr:from>
    <xdr:to>
      <xdr:col>67</xdr:col>
      <xdr:colOff>101600</xdr:colOff>
      <xdr:row>39</xdr:row>
      <xdr:rowOff>145058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136185</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104153</xdr:rowOff>
    </xdr:from>
    <xdr:to>
      <xdr:col>85</xdr:col>
      <xdr:colOff>127000</xdr:colOff>
      <xdr:row>75</xdr:row>
      <xdr:rowOff>117316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962903"/>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117316</xdr:rowOff>
    </xdr:from>
    <xdr:to>
      <xdr:col>81</xdr:col>
      <xdr:colOff>50800</xdr:colOff>
      <xdr:row>75</xdr:row>
      <xdr:rowOff>125870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97606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125870</xdr:rowOff>
    </xdr:from>
    <xdr:to>
      <xdr:col>76</xdr:col>
      <xdr:colOff>114300</xdr:colOff>
      <xdr:row>75</xdr:row>
      <xdr:rowOff>131852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8462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131852</xdr:rowOff>
    </xdr:from>
    <xdr:to>
      <xdr:col>71</xdr:col>
      <xdr:colOff>177800</xdr:colOff>
      <xdr:row>75</xdr:row>
      <xdr:rowOff>153682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90602"/>
          <a:ext cx="889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53353</xdr:rowOff>
    </xdr:from>
    <xdr:to>
      <xdr:col>85</xdr:col>
      <xdr:colOff>177800</xdr:colOff>
      <xdr:row>75</xdr:row>
      <xdr:rowOff>154952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12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31780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66516</xdr:rowOff>
    </xdr:from>
    <xdr:to>
      <xdr:col>81</xdr:col>
      <xdr:colOff>101600</xdr:colOff>
      <xdr:row>75</xdr:row>
      <xdr:rowOff>168117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25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159244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75070</xdr:rowOff>
    </xdr:from>
    <xdr:to>
      <xdr:col>76</xdr:col>
      <xdr:colOff>165100</xdr:colOff>
      <xdr:row>76</xdr:row>
      <xdr:rowOff>5220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21747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81052</xdr:rowOff>
    </xdr:from>
    <xdr:to>
      <xdr:col>72</xdr:col>
      <xdr:colOff>38100</xdr:colOff>
      <xdr:row>76</xdr:row>
      <xdr:rowOff>11202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102883</xdr:rowOff>
    </xdr:from>
    <xdr:to>
      <xdr:col>67</xdr:col>
      <xdr:colOff>101600</xdr:colOff>
      <xdr:row>76</xdr:row>
      <xdr:rowOff>33034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61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24159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64404</xdr:rowOff>
    </xdr:from>
    <xdr:to>
      <xdr:col>85</xdr:col>
      <xdr:colOff>127000</xdr:colOff>
      <xdr:row>98</xdr:row>
      <xdr:rowOff>91128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66504"/>
          <a:ext cx="8382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91128</xdr:rowOff>
    </xdr:from>
    <xdr:to>
      <xdr:col>81</xdr:col>
      <xdr:colOff>50800</xdr:colOff>
      <xdr:row>98</xdr:row>
      <xdr:rowOff>130003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93228"/>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130003</xdr:rowOff>
    </xdr:from>
    <xdr:to>
      <xdr:col>76</xdr:col>
      <xdr:colOff>114300</xdr:colOff>
      <xdr:row>98</xdr:row>
      <xdr:rowOff>131621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32103"/>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131621</xdr:rowOff>
    </xdr:from>
    <xdr:to>
      <xdr:col>71</xdr:col>
      <xdr:colOff>177800</xdr:colOff>
      <xdr:row>98</xdr:row>
      <xdr:rowOff>132248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33721"/>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13604</xdr:rowOff>
    </xdr:from>
    <xdr:to>
      <xdr:col>85</xdr:col>
      <xdr:colOff>177800</xdr:colOff>
      <xdr:row>98</xdr:row>
      <xdr:rowOff>115204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40328</xdr:rowOff>
    </xdr:from>
    <xdr:to>
      <xdr:col>81</xdr:col>
      <xdr:colOff>101600</xdr:colOff>
      <xdr:row>98</xdr:row>
      <xdr:rowOff>141928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133055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9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79203</xdr:rowOff>
    </xdr:from>
    <xdr:to>
      <xdr:col>76</xdr:col>
      <xdr:colOff>165100</xdr:colOff>
      <xdr:row>99</xdr:row>
      <xdr:rowOff>9353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80821</xdr:rowOff>
    </xdr:from>
    <xdr:to>
      <xdr:col>72</xdr:col>
      <xdr:colOff>38100</xdr:colOff>
      <xdr:row>99</xdr:row>
      <xdr:rowOff>10971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2098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81448</xdr:rowOff>
    </xdr:from>
    <xdr:to>
      <xdr:col>67</xdr:col>
      <xdr:colOff>101600</xdr:colOff>
      <xdr:row>99</xdr:row>
      <xdr:rowOff>11598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2725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7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41783</xdr:rowOff>
    </xdr:from>
    <xdr:to>
      <xdr:col>116</xdr:col>
      <xdr:colOff>63500</xdr:colOff>
      <xdr:row>58</xdr:row>
      <xdr:rowOff>44196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98588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128270</xdr:rowOff>
    </xdr:from>
    <xdr:to>
      <xdr:col>111</xdr:col>
      <xdr:colOff>177800</xdr:colOff>
      <xdr:row>58</xdr:row>
      <xdr:rowOff>44196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00920"/>
          <a:ext cx="8890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128270</xdr:rowOff>
    </xdr:from>
    <xdr:to>
      <xdr:col>107</xdr:col>
      <xdr:colOff>50800</xdr:colOff>
      <xdr:row>58</xdr:row>
      <xdr:rowOff>49403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900920"/>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168148</xdr:rowOff>
    </xdr:from>
    <xdr:to>
      <xdr:col>102</xdr:col>
      <xdr:colOff>114300</xdr:colOff>
      <xdr:row>58</xdr:row>
      <xdr:rowOff>49403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40798"/>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162433</xdr:rowOff>
    </xdr:from>
    <xdr:to>
      <xdr:col>116</xdr:col>
      <xdr:colOff>114300</xdr:colOff>
      <xdr:row>58</xdr:row>
      <xdr:rowOff>92583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140860</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164846</xdr:rowOff>
    </xdr:from>
    <xdr:to>
      <xdr:col>112</xdr:col>
      <xdr:colOff>38100</xdr:colOff>
      <xdr:row>58</xdr:row>
      <xdr:rowOff>94996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86123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0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77470</xdr:rowOff>
    </xdr:from>
    <xdr:to>
      <xdr:col>107</xdr:col>
      <xdr:colOff>101600</xdr:colOff>
      <xdr:row>58</xdr:row>
      <xdr:rowOff>7620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170197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170053</xdr:rowOff>
    </xdr:from>
    <xdr:to>
      <xdr:col>102</xdr:col>
      <xdr:colOff>165100</xdr:colOff>
      <xdr:row>58</xdr:row>
      <xdr:rowOff>100203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91330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117348</xdr:rowOff>
    </xdr:from>
    <xdr:to>
      <xdr:col>98</xdr:col>
      <xdr:colOff>38100</xdr:colOff>
      <xdr:row>58</xdr:row>
      <xdr:rowOff>47498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38625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118371</xdr:rowOff>
    </xdr:from>
    <xdr:to>
      <xdr:col>116</xdr:col>
      <xdr:colOff>63500</xdr:colOff>
      <xdr:row>76</xdr:row>
      <xdr:rowOff>152113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48571"/>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118371</xdr:rowOff>
    </xdr:from>
    <xdr:to>
      <xdr:col>111</xdr:col>
      <xdr:colOff>177800</xdr:colOff>
      <xdr:row>76</xdr:row>
      <xdr:rowOff>162697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48571"/>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161303</xdr:rowOff>
    </xdr:from>
    <xdr:to>
      <xdr:col>107</xdr:col>
      <xdr:colOff>50800</xdr:colOff>
      <xdr:row>76</xdr:row>
      <xdr:rowOff>162697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9150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161303</xdr:rowOff>
    </xdr:from>
    <xdr:to>
      <xdr:col>102</xdr:col>
      <xdr:colOff>114300</xdr:colOff>
      <xdr:row>77</xdr:row>
      <xdr:rowOff>28440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1503"/>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101313</xdr:rowOff>
    </xdr:from>
    <xdr:to>
      <xdr:col>116</xdr:col>
      <xdr:colOff>114300</xdr:colOff>
      <xdr:row>77</xdr:row>
      <xdr:rowOff>31463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79740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67571</xdr:rowOff>
    </xdr:from>
    <xdr:to>
      <xdr:col>112</xdr:col>
      <xdr:colOff>38100</xdr:colOff>
      <xdr:row>76</xdr:row>
      <xdr:rowOff>169171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160298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111897</xdr:rowOff>
    </xdr:from>
    <xdr:to>
      <xdr:col>107</xdr:col>
      <xdr:colOff>101600</xdr:colOff>
      <xdr:row>77</xdr:row>
      <xdr:rowOff>42047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33174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110503</xdr:rowOff>
    </xdr:from>
    <xdr:to>
      <xdr:col>102</xdr:col>
      <xdr:colOff>165100</xdr:colOff>
      <xdr:row>77</xdr:row>
      <xdr:rowOff>40653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31780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149090</xdr:rowOff>
    </xdr:from>
    <xdr:to>
      <xdr:col>98</xdr:col>
      <xdr:colOff>38100</xdr:colOff>
      <xdr:row>77</xdr:row>
      <xdr:rowOff>79240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70367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は、前年対比住民一人当たり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ます。主な構成項目の中で、扶助費や補助費等は類似団体平均を上回っていますが、それ以外の人件費、物件費、普通建設事業費等の項目では低い水準にあります。扶助費については、類似団体内で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88,517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円は類似団体平均より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障害福祉サービスに係る給付費等が増加傾向となっています。主な内訳としては、障害者自立支援給付費や保育所及び認定こども園運営費等の子育て関連経費になります。補助費等については、芳賀中部上水道企業団水道事業減免補助金やいちご一会とちぎ国体実行委員会交付金等の臨時分の増加によるところが大きいです。その他については、ごみ処理、し尿処理、常備消防、水道事業等を一部事務組合で行っており、その負担金等によるところが大きい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120269</xdr:rowOff>
    </xdr:from>
    <xdr:to>
      <xdr:col>24</xdr:col>
      <xdr:colOff>63500</xdr:colOff>
      <xdr:row>32</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666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129032</xdr:rowOff>
    </xdr:from>
    <xdr:to>
      <xdr:col>19</xdr:col>
      <xdr:colOff>177800</xdr:colOff>
      <xdr:row>33</xdr:row>
      <xdr:rowOff>7112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1543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7112</xdr:rowOff>
    </xdr:from>
    <xdr:to>
      <xdr:col>15</xdr:col>
      <xdr:colOff>50800</xdr:colOff>
      <xdr:row>33</xdr:row>
      <xdr:rowOff>8636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49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8636</xdr:rowOff>
    </xdr:from>
    <xdr:to>
      <xdr:col>10</xdr:col>
      <xdr:colOff>114300</xdr:colOff>
      <xdr:row>33</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648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69469</xdr:rowOff>
    </xdr:from>
    <xdr:to>
      <xdr:col>24</xdr:col>
      <xdr:colOff>114300</xdr:colOff>
      <xdr:row>32</xdr:row>
      <xdr:rowOff>171069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92346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78232</xdr:rowOff>
    </xdr:from>
    <xdr:to>
      <xdr:col>20</xdr:col>
      <xdr:colOff>38100</xdr:colOff>
      <xdr:row>33</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24909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127762</xdr:rowOff>
    </xdr:from>
    <xdr:to>
      <xdr:col>15</xdr:col>
      <xdr:colOff>101600</xdr:colOff>
      <xdr:row>33</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129286</xdr:rowOff>
    </xdr:from>
    <xdr:to>
      <xdr:col>10</xdr:col>
      <xdr:colOff>165100</xdr:colOff>
      <xdr:row>33</xdr:row>
      <xdr:rowOff>59436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75963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166624</xdr:rowOff>
    </xdr:from>
    <xdr:to>
      <xdr:col>6</xdr:col>
      <xdr:colOff>38100</xdr:colOff>
      <xdr:row>33</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113301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163708</xdr:rowOff>
    </xdr:from>
    <xdr:to>
      <xdr:col>24</xdr:col>
      <xdr:colOff>63500</xdr:colOff>
      <xdr:row>58</xdr:row>
      <xdr:rowOff>11223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6358"/>
          <a:ext cx="8382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153219</xdr:rowOff>
    </xdr:from>
    <xdr:to>
      <xdr:col>19</xdr:col>
      <xdr:colOff>177800</xdr:colOff>
      <xdr:row>58</xdr:row>
      <xdr:rowOff>11223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54419"/>
          <a:ext cx="889000" cy="2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153219</xdr:rowOff>
    </xdr:from>
    <xdr:to>
      <xdr:col>15</xdr:col>
      <xdr:colOff>50800</xdr:colOff>
      <xdr:row>58</xdr:row>
      <xdr:rowOff>43448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54419"/>
          <a:ext cx="889000" cy="2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43448</xdr:rowOff>
    </xdr:from>
    <xdr:to>
      <xdr:col>10</xdr:col>
      <xdr:colOff>114300</xdr:colOff>
      <xdr:row>58</xdr:row>
      <xdr:rowOff>44376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7548"/>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112908</xdr:rowOff>
    </xdr:from>
    <xdr:to>
      <xdr:col>24</xdr:col>
      <xdr:colOff>114300</xdr:colOff>
      <xdr:row>58</xdr:row>
      <xdr:rowOff>43058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131873</xdr:rowOff>
    </xdr:from>
    <xdr:to>
      <xdr:col>20</xdr:col>
      <xdr:colOff>38100</xdr:colOff>
      <xdr:row>58</xdr:row>
      <xdr:rowOff>62023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53150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102419</xdr:rowOff>
    </xdr:from>
    <xdr:to>
      <xdr:col>15</xdr:col>
      <xdr:colOff>101600</xdr:colOff>
      <xdr:row>57</xdr:row>
      <xdr:rowOff>32569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23696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9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164098</xdr:rowOff>
    </xdr:from>
    <xdr:to>
      <xdr:col>10</xdr:col>
      <xdr:colOff>165100</xdr:colOff>
      <xdr:row>58</xdr:row>
      <xdr:rowOff>94248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85375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165026</xdr:rowOff>
    </xdr:from>
    <xdr:to>
      <xdr:col>6</xdr:col>
      <xdr:colOff>38100</xdr:colOff>
      <xdr:row>58</xdr:row>
      <xdr:rowOff>95176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86303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160362</xdr:rowOff>
    </xdr:from>
    <xdr:to>
      <xdr:col>24</xdr:col>
      <xdr:colOff>63500</xdr:colOff>
      <xdr:row>77</xdr:row>
      <xdr:rowOff>113564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0562"/>
          <a:ext cx="8382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160362</xdr:rowOff>
    </xdr:from>
    <xdr:to>
      <xdr:col>19</xdr:col>
      <xdr:colOff>177800</xdr:colOff>
      <xdr:row>78</xdr:row>
      <xdr:rowOff>37809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0562"/>
          <a:ext cx="889000" cy="2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97295</xdr:rowOff>
    </xdr:from>
    <xdr:to>
      <xdr:col>15</xdr:col>
      <xdr:colOff>50800</xdr:colOff>
      <xdr:row>78</xdr:row>
      <xdr:rowOff>37809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9894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97295</xdr:rowOff>
    </xdr:from>
    <xdr:to>
      <xdr:col>10</xdr:col>
      <xdr:colOff>114300</xdr:colOff>
      <xdr:row>78</xdr:row>
      <xdr:rowOff>148196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8945"/>
          <a:ext cx="889000" cy="2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62764</xdr:rowOff>
    </xdr:from>
    <xdr:to>
      <xdr:col>24</xdr:col>
      <xdr:colOff>114300</xdr:colOff>
      <xdr:row>77</xdr:row>
      <xdr:rowOff>164364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41191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109562</xdr:rowOff>
    </xdr:from>
    <xdr:to>
      <xdr:col>20</xdr:col>
      <xdr:colOff>38100</xdr:colOff>
      <xdr:row>77</xdr:row>
      <xdr:rowOff>39712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30839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158459</xdr:rowOff>
    </xdr:from>
    <xdr:to>
      <xdr:col>15</xdr:col>
      <xdr:colOff>101600</xdr:colOff>
      <xdr:row>78</xdr:row>
      <xdr:rowOff>88609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105136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46495</xdr:rowOff>
    </xdr:from>
    <xdr:to>
      <xdr:col>10</xdr:col>
      <xdr:colOff>165100</xdr:colOff>
      <xdr:row>77</xdr:row>
      <xdr:rowOff>148095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164622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97396</xdr:rowOff>
    </xdr:from>
    <xdr:to>
      <xdr:col>6</xdr:col>
      <xdr:colOff>38100</xdr:colOff>
      <xdr:row>79</xdr:row>
      <xdr:rowOff>27546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112595</xdr:rowOff>
    </xdr:from>
    <xdr:to>
      <xdr:col>24</xdr:col>
      <xdr:colOff>63500</xdr:colOff>
      <xdr:row>98</xdr:row>
      <xdr:rowOff>3683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3245"/>
          <a:ext cx="8382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3683</xdr:rowOff>
    </xdr:from>
    <xdr:to>
      <xdr:col>19</xdr:col>
      <xdr:colOff>177800</xdr:colOff>
      <xdr:row>99</xdr:row>
      <xdr:rowOff>71642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5783"/>
          <a:ext cx="889000" cy="2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71642</xdr:rowOff>
    </xdr:from>
    <xdr:to>
      <xdr:col>15</xdr:col>
      <xdr:colOff>50800</xdr:colOff>
      <xdr:row>99</xdr:row>
      <xdr:rowOff>121118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5192"/>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43982</xdr:rowOff>
    </xdr:from>
    <xdr:to>
      <xdr:col>10</xdr:col>
      <xdr:colOff>114300</xdr:colOff>
      <xdr:row>99</xdr:row>
      <xdr:rowOff>121118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17532"/>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61795</xdr:rowOff>
    </xdr:from>
    <xdr:to>
      <xdr:col>24</xdr:col>
      <xdr:colOff>114300</xdr:colOff>
      <xdr:row>97</xdr:row>
      <xdr:rowOff>163395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148172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124333</xdr:rowOff>
    </xdr:from>
    <xdr:to>
      <xdr:col>20</xdr:col>
      <xdr:colOff>38100</xdr:colOff>
      <xdr:row>98</xdr:row>
      <xdr:rowOff>54483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45610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20842</xdr:rowOff>
    </xdr:from>
    <xdr:to>
      <xdr:col>15</xdr:col>
      <xdr:colOff>101600</xdr:colOff>
      <xdr:row>99</xdr:row>
      <xdr:rowOff>122442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113569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70318</xdr:rowOff>
    </xdr:from>
    <xdr:to>
      <xdr:col>10</xdr:col>
      <xdr:colOff>165100</xdr:colOff>
      <xdr:row>100</xdr:row>
      <xdr:rowOff>468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163045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164632</xdr:rowOff>
    </xdr:from>
    <xdr:to>
      <xdr:col>6</xdr:col>
      <xdr:colOff>38100</xdr:colOff>
      <xdr:row>99</xdr:row>
      <xdr:rowOff>94782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85909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88646</xdr:rowOff>
    </xdr:from>
    <xdr:to>
      <xdr:col>55</xdr:col>
      <xdr:colOff>0</xdr:colOff>
      <xdr:row>38</xdr:row>
      <xdr:rowOff>97028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374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93980</xdr:rowOff>
    </xdr:from>
    <xdr:to>
      <xdr:col>50</xdr:col>
      <xdr:colOff>114300</xdr:colOff>
      <xdr:row>38</xdr:row>
      <xdr:rowOff>97028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09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89789</xdr:rowOff>
    </xdr:from>
    <xdr:to>
      <xdr:col>45</xdr:col>
      <xdr:colOff>177800</xdr:colOff>
      <xdr:row>38</xdr:row>
      <xdr:rowOff>93980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48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89789</xdr:rowOff>
    </xdr:from>
    <xdr:to>
      <xdr:col>41</xdr:col>
      <xdr:colOff>50800</xdr:colOff>
      <xdr:row>38</xdr:row>
      <xdr:rowOff>92837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4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37846</xdr:rowOff>
    </xdr:from>
    <xdr:to>
      <xdr:col>55</xdr:col>
      <xdr:colOff>50800</xdr:colOff>
      <xdr:row>38</xdr:row>
      <xdr:rowOff>139446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16273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46228</xdr:rowOff>
    </xdr:from>
    <xdr:to>
      <xdr:col>50</xdr:col>
      <xdr:colOff>165100</xdr:colOff>
      <xdr:row>38</xdr:row>
      <xdr:rowOff>147828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138955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43180</xdr:rowOff>
    </xdr:from>
    <xdr:to>
      <xdr:col>46</xdr:col>
      <xdr:colOff>38100</xdr:colOff>
      <xdr:row>38</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135907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38989</xdr:rowOff>
    </xdr:from>
    <xdr:to>
      <xdr:col>41</xdr:col>
      <xdr:colOff>101600</xdr:colOff>
      <xdr:row>38</xdr:row>
      <xdr:rowOff>140589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131716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42037</xdr:rowOff>
    </xdr:from>
    <xdr:to>
      <xdr:col>36</xdr:col>
      <xdr:colOff>165100</xdr:colOff>
      <xdr:row>38</xdr:row>
      <xdr:rowOff>143637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134764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93542</xdr:rowOff>
    </xdr:from>
    <xdr:to>
      <xdr:col>55</xdr:col>
      <xdr:colOff>0</xdr:colOff>
      <xdr:row>56</xdr:row>
      <xdr:rowOff>156788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94742"/>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93542</xdr:rowOff>
    </xdr:from>
    <xdr:to>
      <xdr:col>50</xdr:col>
      <xdr:colOff>114300</xdr:colOff>
      <xdr:row>56</xdr:row>
      <xdr:rowOff>122021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9474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137795</xdr:rowOff>
    </xdr:from>
    <xdr:to>
      <xdr:col>45</xdr:col>
      <xdr:colOff>177800</xdr:colOff>
      <xdr:row>56</xdr:row>
      <xdr:rowOff>122021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67545"/>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137795</xdr:rowOff>
    </xdr:from>
    <xdr:to>
      <xdr:col>41</xdr:col>
      <xdr:colOff>50800</xdr:colOff>
      <xdr:row>57</xdr:row>
      <xdr:rowOff>845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67545"/>
          <a:ext cx="889000" cy="20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105988</xdr:rowOff>
    </xdr:from>
    <xdr:to>
      <xdr:col>55</xdr:col>
      <xdr:colOff>50800</xdr:colOff>
      <xdr:row>57</xdr:row>
      <xdr:rowOff>36138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128865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42742</xdr:rowOff>
    </xdr:from>
    <xdr:to>
      <xdr:col>50</xdr:col>
      <xdr:colOff>165100</xdr:colOff>
      <xdr:row>56</xdr:row>
      <xdr:rowOff>144342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160869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71221</xdr:rowOff>
    </xdr:from>
    <xdr:to>
      <xdr:col>46</xdr:col>
      <xdr:colOff>38100</xdr:colOff>
      <xdr:row>57</xdr:row>
      <xdr:rowOff>1371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17898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86995</xdr:rowOff>
    </xdr:from>
    <xdr:to>
      <xdr:col>41</xdr:col>
      <xdr:colOff>101600</xdr:colOff>
      <xdr:row>56</xdr:row>
      <xdr:rowOff>17145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33672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121495</xdr:rowOff>
    </xdr:from>
    <xdr:to>
      <xdr:col>36</xdr:col>
      <xdr:colOff>165100</xdr:colOff>
      <xdr:row>57</xdr:row>
      <xdr:rowOff>51645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68172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28699</xdr:rowOff>
    </xdr:from>
    <xdr:to>
      <xdr:col>55</xdr:col>
      <xdr:colOff>0</xdr:colOff>
      <xdr:row>76</xdr:row>
      <xdr:rowOff>34806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58899"/>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11423</xdr:rowOff>
    </xdr:from>
    <xdr:to>
      <xdr:col>50</xdr:col>
      <xdr:colOff>114300</xdr:colOff>
      <xdr:row>76</xdr:row>
      <xdr:rowOff>34806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41623"/>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11423</xdr:rowOff>
    </xdr:from>
    <xdr:to>
      <xdr:col>45</xdr:col>
      <xdr:colOff>177800</xdr:colOff>
      <xdr:row>77</xdr:row>
      <xdr:rowOff>33858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41623"/>
          <a:ext cx="889000" cy="19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76966</xdr:rowOff>
    </xdr:from>
    <xdr:to>
      <xdr:col>41</xdr:col>
      <xdr:colOff>50800</xdr:colOff>
      <xdr:row>77</xdr:row>
      <xdr:rowOff>33858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07166"/>
          <a:ext cx="8890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149349</xdr:rowOff>
    </xdr:from>
    <xdr:to>
      <xdr:col>55</xdr:col>
      <xdr:colOff>50800</xdr:colOff>
      <xdr:row>76</xdr:row>
      <xdr:rowOff>79499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155456</xdr:rowOff>
    </xdr:from>
    <xdr:to>
      <xdr:col>50</xdr:col>
      <xdr:colOff>165100</xdr:colOff>
      <xdr:row>76</xdr:row>
      <xdr:rowOff>85606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102133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132073</xdr:rowOff>
    </xdr:from>
    <xdr:to>
      <xdr:col>46</xdr:col>
      <xdr:colOff>38100</xdr:colOff>
      <xdr:row>76</xdr:row>
      <xdr:rowOff>62223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78750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154508</xdr:rowOff>
    </xdr:from>
    <xdr:to>
      <xdr:col>41</xdr:col>
      <xdr:colOff>101600</xdr:colOff>
      <xdr:row>77</xdr:row>
      <xdr:rowOff>84658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101185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26166</xdr:rowOff>
    </xdr:from>
    <xdr:to>
      <xdr:col>36</xdr:col>
      <xdr:colOff>165100</xdr:colOff>
      <xdr:row>76</xdr:row>
      <xdr:rowOff>127766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144293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53335</xdr:rowOff>
    </xdr:from>
    <xdr:to>
      <xdr:col>55</xdr:col>
      <xdr:colOff>0</xdr:colOff>
      <xdr:row>98</xdr:row>
      <xdr:rowOff>170218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55435"/>
          <a:ext cx="838200" cy="1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170218</xdr:rowOff>
    </xdr:from>
    <xdr:to>
      <xdr:col>50</xdr:col>
      <xdr:colOff>114300</xdr:colOff>
      <xdr:row>99</xdr:row>
      <xdr:rowOff>28829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7231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154215</xdr:rowOff>
    </xdr:from>
    <xdr:to>
      <xdr:col>45</xdr:col>
      <xdr:colOff>177800</xdr:colOff>
      <xdr:row>99</xdr:row>
      <xdr:rowOff>28829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56315"/>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141346</xdr:rowOff>
    </xdr:from>
    <xdr:to>
      <xdr:col>41</xdr:col>
      <xdr:colOff>50800</xdr:colOff>
      <xdr:row>98</xdr:row>
      <xdr:rowOff>154215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4344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2535</xdr:rowOff>
    </xdr:from>
    <xdr:to>
      <xdr:col>55</xdr:col>
      <xdr:colOff>50800</xdr:colOff>
      <xdr:row>98</xdr:row>
      <xdr:rowOff>104135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88912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119418</xdr:rowOff>
    </xdr:from>
    <xdr:to>
      <xdr:col>50</xdr:col>
      <xdr:colOff>165100</xdr:colOff>
      <xdr:row>99</xdr:row>
      <xdr:rowOff>49568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40695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149479</xdr:rowOff>
    </xdr:from>
    <xdr:to>
      <xdr:col>46</xdr:col>
      <xdr:colOff>38100</xdr:colOff>
      <xdr:row>99</xdr:row>
      <xdr:rowOff>79629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70756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103415</xdr:rowOff>
    </xdr:from>
    <xdr:to>
      <xdr:col>41</xdr:col>
      <xdr:colOff>101600</xdr:colOff>
      <xdr:row>99</xdr:row>
      <xdr:rowOff>33565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24692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90546</xdr:rowOff>
    </xdr:from>
    <xdr:to>
      <xdr:col>36</xdr:col>
      <xdr:colOff>165100</xdr:colOff>
      <xdr:row>99</xdr:row>
      <xdr:rowOff>20696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167726</xdr:rowOff>
    </xdr:from>
    <xdr:to>
      <xdr:col>85</xdr:col>
      <xdr:colOff>127000</xdr:colOff>
      <xdr:row>37</xdr:row>
      <xdr:rowOff>14610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39926"/>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14610</xdr:rowOff>
    </xdr:from>
    <xdr:to>
      <xdr:col>81</xdr:col>
      <xdr:colOff>50800</xdr:colOff>
      <xdr:row>37</xdr:row>
      <xdr:rowOff>82001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58260"/>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21560</xdr:rowOff>
    </xdr:from>
    <xdr:to>
      <xdr:col>76</xdr:col>
      <xdr:colOff>114300</xdr:colOff>
      <xdr:row>37</xdr:row>
      <xdr:rowOff>82001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65210"/>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21560</xdr:rowOff>
    </xdr:from>
    <xdr:to>
      <xdr:col>71</xdr:col>
      <xdr:colOff>177800</xdr:colOff>
      <xdr:row>37</xdr:row>
      <xdr:rowOff>98186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65210"/>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116926</xdr:rowOff>
    </xdr:from>
    <xdr:to>
      <xdr:col>85</xdr:col>
      <xdr:colOff>177800</xdr:colOff>
      <xdr:row>37</xdr:row>
      <xdr:rowOff>47076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95353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6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135260</xdr:rowOff>
    </xdr:from>
    <xdr:to>
      <xdr:col>81</xdr:col>
      <xdr:colOff>101600</xdr:colOff>
      <xdr:row>37</xdr:row>
      <xdr:rowOff>65410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56537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31201</xdr:rowOff>
    </xdr:from>
    <xdr:to>
      <xdr:col>76</xdr:col>
      <xdr:colOff>165100</xdr:colOff>
      <xdr:row>37</xdr:row>
      <xdr:rowOff>132801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142210</xdr:rowOff>
    </xdr:from>
    <xdr:to>
      <xdr:col>72</xdr:col>
      <xdr:colOff>38100</xdr:colOff>
      <xdr:row>37</xdr:row>
      <xdr:rowOff>72360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47386</xdr:rowOff>
    </xdr:from>
    <xdr:to>
      <xdr:col>67</xdr:col>
      <xdr:colOff>101600</xdr:colOff>
      <xdr:row>37</xdr:row>
      <xdr:rowOff>148986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144109</xdr:rowOff>
    </xdr:from>
    <xdr:to>
      <xdr:col>85</xdr:col>
      <xdr:colOff>127000</xdr:colOff>
      <xdr:row>57</xdr:row>
      <xdr:rowOff>6769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45309"/>
          <a:ext cx="8382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99646</xdr:rowOff>
    </xdr:from>
    <xdr:to>
      <xdr:col>81</xdr:col>
      <xdr:colOff>50800</xdr:colOff>
      <xdr:row>57</xdr:row>
      <xdr:rowOff>6769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00846"/>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96005</xdr:rowOff>
    </xdr:from>
    <xdr:to>
      <xdr:col>76</xdr:col>
      <xdr:colOff>114300</xdr:colOff>
      <xdr:row>56</xdr:row>
      <xdr:rowOff>99646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97205"/>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96005</xdr:rowOff>
    </xdr:from>
    <xdr:to>
      <xdr:col>71</xdr:col>
      <xdr:colOff>177800</xdr:colOff>
      <xdr:row>57</xdr:row>
      <xdr:rowOff>9202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97205"/>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93309</xdr:rowOff>
    </xdr:from>
    <xdr:to>
      <xdr:col>85</xdr:col>
      <xdr:colOff>177800</xdr:colOff>
      <xdr:row>57</xdr:row>
      <xdr:rowOff>23459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71736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127419</xdr:rowOff>
    </xdr:from>
    <xdr:to>
      <xdr:col>81</xdr:col>
      <xdr:colOff>101600</xdr:colOff>
      <xdr:row>57</xdr:row>
      <xdr:rowOff>57569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48696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48846</xdr:rowOff>
    </xdr:from>
    <xdr:to>
      <xdr:col>76</xdr:col>
      <xdr:colOff>165100</xdr:colOff>
      <xdr:row>56</xdr:row>
      <xdr:rowOff>150446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141573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45205</xdr:rowOff>
    </xdr:from>
    <xdr:to>
      <xdr:col>72</xdr:col>
      <xdr:colOff>38100</xdr:colOff>
      <xdr:row>56</xdr:row>
      <xdr:rowOff>146805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137932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129852</xdr:rowOff>
    </xdr:from>
    <xdr:to>
      <xdr:col>67</xdr:col>
      <xdr:colOff>101600</xdr:colOff>
      <xdr:row>57</xdr:row>
      <xdr:rowOff>60002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51129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93963</xdr:rowOff>
    </xdr:from>
    <xdr:to>
      <xdr:col>85</xdr:col>
      <xdr:colOff>127000</xdr:colOff>
      <xdr:row>79</xdr:row>
      <xdr:rowOff>94568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8513"/>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76036</xdr:rowOff>
    </xdr:from>
    <xdr:to>
      <xdr:col>81</xdr:col>
      <xdr:colOff>50800</xdr:colOff>
      <xdr:row>79</xdr:row>
      <xdr:rowOff>93963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20586"/>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76036</xdr:rowOff>
    </xdr:from>
    <xdr:to>
      <xdr:col>76</xdr:col>
      <xdr:colOff>114300</xdr:colOff>
      <xdr:row>79</xdr:row>
      <xdr:rowOff>86289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20586"/>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86289</xdr:rowOff>
    </xdr:from>
    <xdr:to>
      <xdr:col>71</xdr:col>
      <xdr:colOff>177800</xdr:colOff>
      <xdr:row>79</xdr:row>
      <xdr:rowOff>94258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0839"/>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43768</xdr:rowOff>
    </xdr:from>
    <xdr:to>
      <xdr:col>85</xdr:col>
      <xdr:colOff>177800</xdr:colOff>
      <xdr:row>79</xdr:row>
      <xdr:rowOff>145368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43163</xdr:rowOff>
    </xdr:from>
    <xdr:to>
      <xdr:col>81</xdr:col>
      <xdr:colOff>101600</xdr:colOff>
      <xdr:row>79</xdr:row>
      <xdr:rowOff>144763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135890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25236</xdr:rowOff>
    </xdr:from>
    <xdr:to>
      <xdr:col>76</xdr:col>
      <xdr:colOff>165100</xdr:colOff>
      <xdr:row>79</xdr:row>
      <xdr:rowOff>126836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117963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6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35489</xdr:rowOff>
    </xdr:from>
    <xdr:to>
      <xdr:col>72</xdr:col>
      <xdr:colOff>38100</xdr:colOff>
      <xdr:row>79</xdr:row>
      <xdr:rowOff>137089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128216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43458</xdr:rowOff>
    </xdr:from>
    <xdr:to>
      <xdr:col>67</xdr:col>
      <xdr:colOff>101600</xdr:colOff>
      <xdr:row>79</xdr:row>
      <xdr:rowOff>145058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136185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8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104153</xdr:rowOff>
    </xdr:from>
    <xdr:to>
      <xdr:col>85</xdr:col>
      <xdr:colOff>127000</xdr:colOff>
      <xdr:row>95</xdr:row>
      <xdr:rowOff>117317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91903"/>
          <a:ext cx="8382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117317</xdr:rowOff>
    </xdr:from>
    <xdr:to>
      <xdr:col>81</xdr:col>
      <xdr:colOff>50800</xdr:colOff>
      <xdr:row>95</xdr:row>
      <xdr:rowOff>125870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05067"/>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125870</xdr:rowOff>
    </xdr:from>
    <xdr:to>
      <xdr:col>76</xdr:col>
      <xdr:colOff>114300</xdr:colOff>
      <xdr:row>95</xdr:row>
      <xdr:rowOff>131851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362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131851</xdr:rowOff>
    </xdr:from>
    <xdr:to>
      <xdr:col>71</xdr:col>
      <xdr:colOff>177800</xdr:colOff>
      <xdr:row>95</xdr:row>
      <xdr:rowOff>153682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1960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53353</xdr:rowOff>
    </xdr:from>
    <xdr:to>
      <xdr:col>85</xdr:col>
      <xdr:colOff>177800</xdr:colOff>
      <xdr:row>95</xdr:row>
      <xdr:rowOff>154953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31780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66517</xdr:rowOff>
    </xdr:from>
    <xdr:to>
      <xdr:col>81</xdr:col>
      <xdr:colOff>101600</xdr:colOff>
      <xdr:row>95</xdr:row>
      <xdr:rowOff>168117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159244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75070</xdr:rowOff>
    </xdr:from>
    <xdr:to>
      <xdr:col>76</xdr:col>
      <xdr:colOff>165100</xdr:colOff>
      <xdr:row>96</xdr:row>
      <xdr:rowOff>5220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21747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81051</xdr:rowOff>
    </xdr:from>
    <xdr:to>
      <xdr:col>72</xdr:col>
      <xdr:colOff>38100</xdr:colOff>
      <xdr:row>96</xdr:row>
      <xdr:rowOff>11201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102882</xdr:rowOff>
    </xdr:from>
    <xdr:to>
      <xdr:col>67</xdr:col>
      <xdr:colOff>101600</xdr:colOff>
      <xdr:row>96</xdr:row>
      <xdr:rowOff>33032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24159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6222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70883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74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135890</xdr:rowOff>
    </xdr:from>
    <xdr:to>
      <xdr:col>116</xdr:col>
      <xdr:colOff>152400</xdr:colOff>
      <xdr:row>32</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62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159783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034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136906</xdr:rowOff>
    </xdr:from>
    <xdr:to>
      <xdr:col>116</xdr:col>
      <xdr:colOff>114300</xdr:colOff>
      <xdr:row>39</xdr:row>
      <xdr:rowOff>67056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163576</xdr:rowOff>
    </xdr:from>
    <xdr:to>
      <xdr:col>112</xdr:col>
      <xdr:colOff>38100</xdr:colOff>
      <xdr:row>39</xdr:row>
      <xdr:rowOff>93726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110253</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453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72644</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72644</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135382</xdr:rowOff>
    </xdr:from>
    <xdr:to>
      <xdr:col>102</xdr:col>
      <xdr:colOff>165100</xdr:colOff>
      <xdr:row>39</xdr:row>
      <xdr:rowOff>65532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56659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115333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304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21844</xdr:rowOff>
    </xdr:from>
    <xdr:to>
      <xdr:col>102</xdr:col>
      <xdr:colOff>165100</xdr:colOff>
      <xdr:row>31</xdr:row>
      <xdr:rowOff>123444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139971</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農林水産業費、商工費は高く、それ以外の総務費、衛生費、土木費、教育費等は低くなっています。民生費は、子育て世帯への臨時特別給付金等が減額となったことにより、前年対比</a:t>
          </a:r>
          <a:r>
            <a:rPr kumimoji="1" lang="en-US" altLang="ja-JP" sz="1300">
              <a:latin typeface="ＭＳ Ｐゴシック" panose="020B0600070205080204" pitchFamily="50" charset="-128"/>
              <a:ea typeface="ＭＳ Ｐゴシック" panose="020B0600070205080204" pitchFamily="50" charset="-128"/>
            </a:rPr>
            <a:t>9,815</a:t>
          </a:r>
          <a:r>
            <a:rPr kumimoji="1" lang="ja-JP" altLang="en-US" sz="1300">
              <a:latin typeface="ＭＳ Ｐゴシック" panose="020B0600070205080204" pitchFamily="50" charset="-128"/>
              <a:ea typeface="ＭＳ Ｐゴシック" panose="020B0600070205080204" pitchFamily="50" charset="-128"/>
            </a:rPr>
            <a:t>円の減となりましたが、類似団体平均に比べ</a:t>
          </a:r>
          <a:r>
            <a:rPr kumimoji="1" lang="en-US" altLang="ja-JP" sz="1300">
              <a:latin typeface="ＭＳ Ｐゴシック" panose="020B0600070205080204" pitchFamily="50" charset="-128"/>
              <a:ea typeface="ＭＳ Ｐゴシック" panose="020B0600070205080204" pitchFamily="50" charset="-128"/>
            </a:rPr>
            <a:t>5,600</a:t>
          </a:r>
          <a:r>
            <a:rPr kumimoji="1" lang="ja-JP" altLang="en-US" sz="1300">
              <a:latin typeface="ＭＳ Ｐゴシック" panose="020B0600070205080204" pitchFamily="50" charset="-128"/>
              <a:ea typeface="ＭＳ Ｐゴシック" panose="020B0600070205080204" pitchFamily="50" charset="-128"/>
            </a:rPr>
            <a:t>円低くなっています。衛生費は、芳賀中部上水道企業団水道事業減免補助金が増加したことにより、前年対比</a:t>
          </a:r>
          <a:r>
            <a:rPr kumimoji="1" lang="en-US" altLang="ja-JP" sz="1300">
              <a:latin typeface="ＭＳ Ｐゴシック" panose="020B0600070205080204" pitchFamily="50" charset="-128"/>
              <a:ea typeface="ＭＳ Ｐゴシック" panose="020B0600070205080204" pitchFamily="50" charset="-128"/>
            </a:rPr>
            <a:t>1,915</a:t>
          </a:r>
          <a:r>
            <a:rPr kumimoji="1" lang="ja-JP" altLang="en-US" sz="1300">
              <a:latin typeface="ＭＳ Ｐゴシック" panose="020B0600070205080204" pitchFamily="50" charset="-128"/>
              <a:ea typeface="ＭＳ Ｐゴシック" panose="020B0600070205080204" pitchFamily="50" charset="-128"/>
            </a:rPr>
            <a:t>円増となりました。総務費においては、同団体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64,498</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23,716</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円低くなっており、事務事業の合理化による適正な職員管理によるものと考えられます。土木費においては、同団体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23,778</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18,400</a:t>
          </a:r>
          <a:r>
            <a:rPr kumimoji="1" lang="ja-JP" altLang="en-US" sz="1300">
              <a:latin typeface="ＭＳ Ｐゴシック" panose="020B0600070205080204" pitchFamily="50" charset="-128"/>
              <a:ea typeface="ＭＳ Ｐゴシック" panose="020B0600070205080204" pitchFamily="50" charset="-128"/>
            </a:rPr>
            <a:t>円低くなっておりますが、令和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年度から道路整備事業費や役場周辺土地区画整理事業費が増加したことにより、前年比</a:t>
          </a:r>
          <a:r>
            <a:rPr kumimoji="1" lang="en-US" altLang="ja-JP" sz="1300">
              <a:latin typeface="ＭＳ Ｐゴシック" panose="020B0600070205080204" pitchFamily="50" charset="-128"/>
              <a:ea typeface="ＭＳ Ｐゴシック" panose="020B0600070205080204" pitchFamily="50" charset="-128"/>
            </a:rPr>
            <a:t>5,113</a:t>
          </a:r>
          <a:r>
            <a:rPr kumimoji="1" lang="ja-JP" altLang="en-US" sz="1300">
              <a:latin typeface="ＭＳ Ｐゴシック" panose="020B0600070205080204" pitchFamily="50" charset="-128"/>
              <a:ea typeface="ＭＳ Ｐゴシック" panose="020B0600070205080204" pitchFamily="50" charset="-128"/>
            </a:rPr>
            <a:t>円の増となっています。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年度に財政調整基金の取り崩しを行わなかったため、標準財政規模に対する割合が前年対比</a:t>
          </a:r>
          <a:r>
            <a:rPr kumimoji="1" lang="en-US" altLang="ja-JP" sz="1400">
              <a:latin typeface="ＭＳ ゴシック" pitchFamily="49" charset="-128"/>
              <a:ea typeface="ＭＳ ゴシック" pitchFamily="49" charset="-128"/>
            </a:rPr>
            <a:t>7.11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31.63</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実質収支額比率については、決算剰余金（実質収支）の減により減少しました。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実質単年度収支比率については、対前年度</a:t>
          </a:r>
          <a:r>
            <a:rPr kumimoji="1" lang="en-US" altLang="ja-JP" sz="1400">
              <a:solidFill>
                <a:sysClr val="windowText" lastClr="000000"/>
              </a:solidFill>
              <a:latin typeface="ＭＳ ゴシック" pitchFamily="49" charset="-128"/>
              <a:ea typeface="ＭＳ ゴシック" pitchFamily="49" charset="-128"/>
            </a:rPr>
            <a:t>12.1</a:t>
          </a:r>
          <a:r>
            <a:rPr kumimoji="1" lang="ja-JP" altLang="en-US" sz="1400">
              <a:solidFill>
                <a:sysClr val="windowText" lastClr="000000"/>
              </a:solidFill>
              <a:latin typeface="ＭＳ ゴシック" pitchFamily="49" charset="-128"/>
              <a:ea typeface="ＭＳ ゴシック" pitchFamily="49" charset="-128"/>
            </a:rPr>
            <a:t>ポイント減のマイナス</a:t>
          </a:r>
          <a:r>
            <a:rPr kumimoji="1" lang="en-US" altLang="ja-JP" sz="1400">
              <a:solidFill>
                <a:sysClr val="windowText" lastClr="000000"/>
              </a:solidFill>
              <a:latin typeface="ＭＳ ゴシック" pitchFamily="49" charset="-128"/>
              <a:ea typeface="ＭＳ ゴシック" pitchFamily="49" charset="-128"/>
            </a:rPr>
            <a:t>7.64</a:t>
          </a:r>
          <a:r>
            <a:rPr kumimoji="1" lang="ja-JP" altLang="en-US" sz="1400">
              <a:solidFill>
                <a:sysClr val="windowText" lastClr="000000"/>
              </a:solidFill>
              <a:latin typeface="ＭＳ ゴシック" pitchFamily="49" charset="-128"/>
              <a:ea typeface="ＭＳ ゴシック" pitchFamily="49" charset="-128"/>
            </a:rPr>
            <a:t>％となりましたが、前年度からの実質収支額の減少によるものです。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実質公債費比率の分子については、組合等が起こした地方債の元利償還金に対する負担金等が増加したことにより、対前年比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百万円の増となりました。今後も大型事業が予定されていることから増加傾向の見込です。</a:t>
          </a:r>
        </a:p>
        <a:p>
          <a:r>
            <a:rPr kumimoji="1" lang="ja-JP" altLang="en-US" sz="1400">
              <a:latin typeface="ＭＳ ゴシック" pitchFamily="49" charset="-128"/>
              <a:ea typeface="ＭＳ ゴシック" pitchFamily="49" charset="-128"/>
            </a:rPr>
            <a:t>　なお、実質公債費比率は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カ年平均の数値のため、前年度から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％となっています。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現在発行の起債については、償還を元利均等もしくは元金均等方式によっているため、満期一括償還の財源として積み立てたものはありません。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は一般会計等に係る地方債の現在高が減少し、充当可能財源等においては、基準財政需要額算入見込額は減少したが充当可能基金は増加しました。将来負担額が大幅に減少し充当可能財源等も増加したことにより、前年対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万円の減額となりました。将来負担比率においては、分子となる数値が減少したこともあり、前年対比</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ポイントの減となっています。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千万円で、主な原因は財政調整基金残高の増加であり、令和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千万円を積み立てし、取り崩しを行わなかったため、財政調整基金残高が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さらに、公共施設整備基金についても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以上の積み立てを行い、徹底した経費の削減等により取崩し額の圧縮を図っていくとともに、今後の大型事業に備えて、公共施設整備基金への積み立てを行っていきます。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公共施設整備基金：益子町における公共施設の新築、増改築、設備整備及び除却等に充てることを目的とする。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今後の大型事業を見込み、公共施設整備基金に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億円の財源を積み立てました。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国の臨時給付金を財源とする新型コロナウイルスの感染防止、原油価格・物価高騰等の経済支援対策を優先したため、当初予定していた事業の縮小や中止の影響により、取り崩しを行わなかったため、残高が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地方債については計画通りに償還できているため、減債基金については、前年度と同額です。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E5A623-08E4-4AF9-BC61-246785A50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D0AA41-60C1-48B4-B1F0-70A189CDD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2443C8-BB8E-44A5-8DE3-EDCAEA757637}"/>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F185F2D-5237-49B7-A9C4-83A3098F4EAF}"/>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E84B4C5-2E8B-4AED-8DC2-9E4CB87BEE70}"/>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0BE344-9AF4-4436-9F12-3499B1100D99}"/>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D1E51B-0A8F-45CF-835D-7D1E3164C88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CD9D8C5-9258-4C79-82BA-B86ABB842AFC}"/>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CFC56FA-2046-4F1C-86BD-332DE803EE4C}"/>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EA8E2E-F80D-451C-A0FB-A619A7A6743E}"/>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6B77DC7-FE69-4AD7-9CC0-E03EB1CF2539}"/>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72BE6E-2CC9-4C18-9177-C32EF51C78F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005327-E3F0-4E7F-A605-F79D8710783F}"/>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015D560-8D3E-44FA-AA58-A35A6D1B61E0}"/>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113E0D-147D-4F3F-8489-270B58A9CD8E}"/>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F4B088-340B-4984-8D34-C9A3955B3FC3}"/>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13C7330-6C7E-4DB6-BA3A-90E67D8C0A5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1F9979-3488-4D81-A8EB-3384EFF240BA}"/>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9164D2-FEA2-4977-A999-D651B91DCACF}"/>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6684545-E348-4BC9-8FD2-F168BB436572}"/>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B94B4C-198C-42E5-A03F-CEAD752DD65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979E015-A1BD-4616-BC3F-BBACA6BF10E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7938F0-762C-4D66-8E4E-1935A10F7407}"/>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B229FD-36E0-4862-A953-140DECC035B7}"/>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C1358B-73C2-4BF5-A95D-2FE83D53CFC2}"/>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85265A-7A54-423B-8CCC-E56C5521D257}"/>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AAF778B-0BF4-4704-9B52-994D1A202C9E}"/>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75D760-D190-4CA5-89D6-5140E7B7E52A}"/>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075DA3-0459-4BC6-B81E-CE53C0C4D833}"/>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B51D8F-B50A-4DB4-A4B8-BA855D2B2C68}"/>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DB2B9E-C61E-4978-A43B-AB79825D84D3}"/>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DF6EC3-9DE2-4998-9CFF-A7BC07D934A6}"/>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C8DE725-8240-4B47-873D-E55C07DFC478}"/>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BB8243E-811F-4938-BB0B-498243857B6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BE9ECFF-B30F-435C-9925-84BF91E69945}"/>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BDC94B-145C-4078-97CB-B0A9CE33CAF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DF6678C-B3B5-47FE-B153-397CA817506F}"/>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F1D34C8-A023-4AEC-A7F7-29ADDAD33602}"/>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EF89BDF-47D4-48AD-B985-FF2A9A820B67}"/>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1303541-675A-4A0F-BFE0-3EFE06942AAF}"/>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56D449F-A054-4FCC-9878-B72C77C1EE80}"/>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AFFF535-E5F4-4637-B24C-F2A315633924}"/>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B008F0B-CAEF-42F4-A9C9-2FFDE6E8BB7F}"/>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2C982E3-AC17-463D-97F9-B24F14BF25E2}"/>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A15A511-8E90-44D9-A065-78434D6F0C95}"/>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340A3CB-1E08-4ED7-BC23-4ED58273B5A8}"/>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07AA816-51B6-40C9-8634-E3CAB019DDE6}"/>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ポイント高くなっていますが、類似団体と比較すると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ポイント低くなっています。今後も計画的に施設の整備・更新を行っていきます。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404A40-BBB7-400F-9AD7-61069ECBC2CA}"/>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A85B2E-E453-4B93-BBEC-09CE3FF7866B}"/>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B138FC5-6DBD-4B53-B1DC-69F732C7942F}"/>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2871C74-32E8-4324-B7DB-E89BB3001643}"/>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D165206-ADED-491E-B3B7-B14C394B55D1}"/>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5BED3B9-5289-4C12-8F47-2B5F8711BABC}"/>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BB82B79-85EA-4AEC-B91D-3AC4BADB06C0}"/>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66CD428-603C-4661-BE45-E0C13F2300C4}"/>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CFFFA4D-15D4-479B-9AB1-C9D45A2D0326}"/>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91FE76-1228-445B-8B45-EC42D91F3AB8}"/>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D9B78FD-162A-4819-8032-8C7E7ECC8C45}"/>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BA0A698-6336-4D47-A597-73BF0CEC5051}"/>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39F0A5A-0760-4796-B1CD-81E5C1C5B8B0}"/>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92CDE8B-3D3E-426A-94A1-6276331519A0}"/>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5713F38-85F7-48AF-AD38-10C9DEF66A7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965D01E-DB42-430C-85BD-E2E8546FC170}"/>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EA1F205E-46DD-4E14-9586-E39207D6F08C}"/>
            </a:ext>
          </a:extLst>
        </xdr:cNvPr>
        <xdr:cNvCxnSpPr/>
      </xdr:nvCxnSpPr>
      <xdr:spPr>
        <a:xfrm flipV="1">
          <a:off x="4306570" y="5354743"/>
          <a:ext cx="1270" cy="114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5025C368-FB8E-4750-B6E7-57D8A1AA5B60}"/>
            </a:ext>
          </a:extLst>
        </xdr:cNvPr>
        <xdr:cNvSpPr txBox="1"/>
      </xdr:nvSpPr>
      <xdr:spPr>
        <a:xfrm>
          <a:off x="4359275"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88133409-5806-420A-BDA1-739477912E5D}"/>
            </a:ext>
          </a:extLst>
        </xdr:cNvPr>
        <xdr:cNvCxnSpPr/>
      </xdr:nvCxnSpPr>
      <xdr:spPr>
        <a:xfrm>
          <a:off x="4216400" y="64947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91BEA688-950F-47B2-BE8D-A04493C22338}"/>
            </a:ext>
          </a:extLst>
        </xdr:cNvPr>
        <xdr:cNvSpPr txBox="1"/>
      </xdr:nvSpPr>
      <xdr:spPr>
        <a:xfrm>
          <a:off x="4359275" y="513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FA24E0ED-2875-49C8-BA4B-BC31E4FE3D01}"/>
            </a:ext>
          </a:extLst>
        </xdr:cNvPr>
        <xdr:cNvCxnSpPr/>
      </xdr:nvCxnSpPr>
      <xdr:spPr>
        <a:xfrm>
          <a:off x="4216400" y="535474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E09ECB21-D877-4B8B-BFCA-E4FD3F1002A3}"/>
            </a:ext>
          </a:extLst>
        </xdr:cNvPr>
        <xdr:cNvSpPr txBox="1"/>
      </xdr:nvSpPr>
      <xdr:spPr>
        <a:xfrm>
          <a:off x="4359275" y="5884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46207BDC-0D4E-4507-A33A-F588E1ED13F6}"/>
            </a:ext>
          </a:extLst>
        </xdr:cNvPr>
        <xdr:cNvSpPr/>
      </xdr:nvSpPr>
      <xdr:spPr>
        <a:xfrm>
          <a:off x="4254500" y="59063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86A9EF88-26B5-47F3-9704-9A1B19578A14}"/>
            </a:ext>
          </a:extLst>
        </xdr:cNvPr>
        <xdr:cNvSpPr/>
      </xdr:nvSpPr>
      <xdr:spPr>
        <a:xfrm>
          <a:off x="3616325" y="5866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46F83EDC-0032-453B-ACEB-C0A1CDE59E1E}"/>
            </a:ext>
          </a:extLst>
        </xdr:cNvPr>
        <xdr:cNvSpPr/>
      </xdr:nvSpPr>
      <xdr:spPr>
        <a:xfrm>
          <a:off x="2930525" y="58195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FEDBB4D7-23E6-4B0C-BE41-92A4FA0C41FB}"/>
            </a:ext>
          </a:extLst>
        </xdr:cNvPr>
        <xdr:cNvSpPr/>
      </xdr:nvSpPr>
      <xdr:spPr>
        <a:xfrm>
          <a:off x="2244725" y="5790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B71C0F0E-2174-43AA-B08E-E4FC68653FA5}"/>
            </a:ext>
          </a:extLst>
        </xdr:cNvPr>
        <xdr:cNvSpPr/>
      </xdr:nvSpPr>
      <xdr:spPr>
        <a:xfrm>
          <a:off x="1558925" y="57507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4FAA2EB-1A4C-4875-9E39-330AE88844D2}"/>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C43DBAD-5B35-4E5A-A46E-ED3074803130}"/>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1DAE16-9618-4326-AF54-D5DED5291458}"/>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D02D1DC-744B-4589-80A0-002C9ECB0001}"/>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DEC8F91-82C1-4386-8C95-6FFBDA30988F}"/>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81" name="楕円 80">
          <a:extLst>
            <a:ext uri="{FF2B5EF4-FFF2-40B4-BE49-F238E27FC236}">
              <a16:creationId xmlns:a16="http://schemas.microsoft.com/office/drawing/2014/main" id="{7AE343A3-81AA-4050-A7DB-5A680593CADA}"/>
            </a:ext>
          </a:extLst>
        </xdr:cNvPr>
        <xdr:cNvSpPr/>
      </xdr:nvSpPr>
      <xdr:spPr>
        <a:xfrm>
          <a:off x="4254500" y="55628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82" name="有形固定資産減価償却率該当値テキスト">
          <a:extLst>
            <a:ext uri="{FF2B5EF4-FFF2-40B4-BE49-F238E27FC236}">
              <a16:creationId xmlns:a16="http://schemas.microsoft.com/office/drawing/2014/main" id="{07F67D14-ADA7-4423-A6D5-8603808033AF}"/>
            </a:ext>
          </a:extLst>
        </xdr:cNvPr>
        <xdr:cNvSpPr txBox="1"/>
      </xdr:nvSpPr>
      <xdr:spPr>
        <a:xfrm>
          <a:off x="4359275" y="542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a:extLst>
            <a:ext uri="{FF2B5EF4-FFF2-40B4-BE49-F238E27FC236}">
              <a16:creationId xmlns:a16="http://schemas.microsoft.com/office/drawing/2014/main" id="{695946BD-1481-4F65-B2A6-D8F24176BBC4}"/>
            </a:ext>
          </a:extLst>
        </xdr:cNvPr>
        <xdr:cNvSpPr/>
      </xdr:nvSpPr>
      <xdr:spPr>
        <a:xfrm>
          <a:off x="3616325" y="5503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101812</xdr:rowOff>
    </xdr:to>
    <xdr:cxnSp macro="">
      <xdr:nvCxnSpPr>
        <xdr:cNvPr id="84" name="直線コネクタ 83">
          <a:extLst>
            <a:ext uri="{FF2B5EF4-FFF2-40B4-BE49-F238E27FC236}">
              <a16:creationId xmlns:a16="http://schemas.microsoft.com/office/drawing/2014/main" id="{10176DD4-A436-453E-9F60-3E0CA06C427A}"/>
            </a:ext>
          </a:extLst>
        </xdr:cNvPr>
        <xdr:cNvCxnSpPr/>
      </xdr:nvCxnSpPr>
      <xdr:spPr>
        <a:xfrm>
          <a:off x="3673475" y="5541645"/>
          <a:ext cx="628650" cy="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85" name="楕円 84">
          <a:extLst>
            <a:ext uri="{FF2B5EF4-FFF2-40B4-BE49-F238E27FC236}">
              <a16:creationId xmlns:a16="http://schemas.microsoft.com/office/drawing/2014/main" id="{59D515B3-F7FF-45A0-8936-702E02A8A54B}"/>
            </a:ext>
          </a:extLst>
        </xdr:cNvPr>
        <xdr:cNvSpPr/>
      </xdr:nvSpPr>
      <xdr:spPr>
        <a:xfrm>
          <a:off x="2930525" y="5427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29845</xdr:rowOff>
    </xdr:to>
    <xdr:cxnSp macro="">
      <xdr:nvCxnSpPr>
        <xdr:cNvPr id="86" name="直線コネクタ 85">
          <a:extLst>
            <a:ext uri="{FF2B5EF4-FFF2-40B4-BE49-F238E27FC236}">
              <a16:creationId xmlns:a16="http://schemas.microsoft.com/office/drawing/2014/main" id="{A8C61837-03C6-4FFE-8F2E-59E18AB9A074}"/>
            </a:ext>
          </a:extLst>
        </xdr:cNvPr>
        <xdr:cNvCxnSpPr/>
      </xdr:nvCxnSpPr>
      <xdr:spPr>
        <a:xfrm>
          <a:off x="2987675" y="5475605"/>
          <a:ext cx="6858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2963</xdr:rowOff>
    </xdr:from>
    <xdr:to>
      <xdr:col>11</xdr:col>
      <xdr:colOff>187325</xdr:colOff>
      <xdr:row>28</xdr:row>
      <xdr:rowOff>104563</xdr:rowOff>
    </xdr:to>
    <xdr:sp macro="" textlink="">
      <xdr:nvSpPr>
        <xdr:cNvPr id="87" name="楕円 86">
          <a:extLst>
            <a:ext uri="{FF2B5EF4-FFF2-40B4-BE49-F238E27FC236}">
              <a16:creationId xmlns:a16="http://schemas.microsoft.com/office/drawing/2014/main" id="{2167EE6D-C37F-4CC4-84D7-5643217149BE}"/>
            </a:ext>
          </a:extLst>
        </xdr:cNvPr>
        <xdr:cNvSpPr/>
      </xdr:nvSpPr>
      <xdr:spPr>
        <a:xfrm>
          <a:off x="2244725" y="53560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53763</xdr:rowOff>
    </xdr:from>
    <xdr:to>
      <xdr:col>15</xdr:col>
      <xdr:colOff>136525</xdr:colOff>
      <xdr:row>28</xdr:row>
      <xdr:rowOff>125730</xdr:rowOff>
    </xdr:to>
    <xdr:cxnSp macro="">
      <xdr:nvCxnSpPr>
        <xdr:cNvPr id="88" name="直線コネクタ 87">
          <a:extLst>
            <a:ext uri="{FF2B5EF4-FFF2-40B4-BE49-F238E27FC236}">
              <a16:creationId xmlns:a16="http://schemas.microsoft.com/office/drawing/2014/main" id="{C21ED62B-869B-44A7-A1C5-21E4F79106E2}"/>
            </a:ext>
          </a:extLst>
        </xdr:cNvPr>
        <xdr:cNvCxnSpPr/>
      </xdr:nvCxnSpPr>
      <xdr:spPr>
        <a:xfrm>
          <a:off x="2301875" y="5403638"/>
          <a:ext cx="6858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89" name="楕円 88">
          <a:extLst>
            <a:ext uri="{FF2B5EF4-FFF2-40B4-BE49-F238E27FC236}">
              <a16:creationId xmlns:a16="http://schemas.microsoft.com/office/drawing/2014/main" id="{79946CB8-86D4-4EC1-9AC7-7480081CC4CE}"/>
            </a:ext>
          </a:extLst>
        </xdr:cNvPr>
        <xdr:cNvSpPr/>
      </xdr:nvSpPr>
      <xdr:spPr>
        <a:xfrm>
          <a:off x="1558925" y="5315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53763</xdr:rowOff>
    </xdr:to>
    <xdr:cxnSp macro="">
      <xdr:nvCxnSpPr>
        <xdr:cNvPr id="90" name="直線コネクタ 89">
          <a:extLst>
            <a:ext uri="{FF2B5EF4-FFF2-40B4-BE49-F238E27FC236}">
              <a16:creationId xmlns:a16="http://schemas.microsoft.com/office/drawing/2014/main" id="{D3341D8C-7031-4AD7-ADD1-351086E63365}"/>
            </a:ext>
          </a:extLst>
        </xdr:cNvPr>
        <xdr:cNvCxnSpPr/>
      </xdr:nvCxnSpPr>
      <xdr:spPr>
        <a:xfrm>
          <a:off x="1616075" y="5363210"/>
          <a:ext cx="6858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a:extLst>
            <a:ext uri="{FF2B5EF4-FFF2-40B4-BE49-F238E27FC236}">
              <a16:creationId xmlns:a16="http://schemas.microsoft.com/office/drawing/2014/main" id="{8DA465C9-06B7-4C04-804F-2D6BDF1E9253}"/>
            </a:ext>
          </a:extLst>
        </xdr:cNvPr>
        <xdr:cNvSpPr txBox="1"/>
      </xdr:nvSpPr>
      <xdr:spPr>
        <a:xfrm>
          <a:off x="347409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396E5CF4-D02D-43DE-B8A7-D4BE39C03B64}"/>
            </a:ext>
          </a:extLst>
        </xdr:cNvPr>
        <xdr:cNvSpPr txBox="1"/>
      </xdr:nvSpPr>
      <xdr:spPr>
        <a:xfrm>
          <a:off x="2797819" y="590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A52D7029-4008-4D9A-A7A0-10B0396B5999}"/>
            </a:ext>
          </a:extLst>
        </xdr:cNvPr>
        <xdr:cNvSpPr txBox="1"/>
      </xdr:nvSpPr>
      <xdr:spPr>
        <a:xfrm>
          <a:off x="2112019" y="587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5671CE27-DA73-48EF-8B40-E3B198A7F39A}"/>
            </a:ext>
          </a:extLst>
        </xdr:cNvPr>
        <xdr:cNvSpPr txBox="1"/>
      </xdr:nvSpPr>
      <xdr:spPr>
        <a:xfrm>
          <a:off x="1426219"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5" name="n_1mainValue有形固定資産減価償却率">
          <a:extLst>
            <a:ext uri="{FF2B5EF4-FFF2-40B4-BE49-F238E27FC236}">
              <a16:creationId xmlns:a16="http://schemas.microsoft.com/office/drawing/2014/main" id="{4FE3A6F4-1F14-47BB-BFE3-B06DFA920B6D}"/>
            </a:ext>
          </a:extLst>
        </xdr:cNvPr>
        <xdr:cNvSpPr txBox="1"/>
      </xdr:nvSpPr>
      <xdr:spPr>
        <a:xfrm>
          <a:off x="3474094"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96" name="n_2mainValue有形固定資産減価償却率">
          <a:extLst>
            <a:ext uri="{FF2B5EF4-FFF2-40B4-BE49-F238E27FC236}">
              <a16:creationId xmlns:a16="http://schemas.microsoft.com/office/drawing/2014/main" id="{C2ED8367-307A-4D79-AC0F-DBCF4D30A8C6}"/>
            </a:ext>
          </a:extLst>
        </xdr:cNvPr>
        <xdr:cNvSpPr txBox="1"/>
      </xdr:nvSpPr>
      <xdr:spPr>
        <a:xfrm>
          <a:off x="2797819"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121090</xdr:rowOff>
    </xdr:from>
    <xdr:ext cx="405111" cy="259045"/>
    <xdr:sp macro="" textlink="">
      <xdr:nvSpPr>
        <xdr:cNvPr id="97" name="n_3mainValue有形固定資産減価償却率">
          <a:extLst>
            <a:ext uri="{FF2B5EF4-FFF2-40B4-BE49-F238E27FC236}">
              <a16:creationId xmlns:a16="http://schemas.microsoft.com/office/drawing/2014/main" id="{13FA404C-D9FE-4826-A567-E2E10716F159}"/>
            </a:ext>
          </a:extLst>
        </xdr:cNvPr>
        <xdr:cNvSpPr txBox="1"/>
      </xdr:nvSpPr>
      <xdr:spPr>
        <a:xfrm>
          <a:off x="2112019" y="51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8" name="n_4mainValue有形固定資産減価償却率">
          <a:extLst>
            <a:ext uri="{FF2B5EF4-FFF2-40B4-BE49-F238E27FC236}">
              <a16:creationId xmlns:a16="http://schemas.microsoft.com/office/drawing/2014/main" id="{3D353D65-A68C-4B80-A8EA-BCE837774CC2}"/>
            </a:ext>
          </a:extLst>
        </xdr:cNvPr>
        <xdr:cNvSpPr txBox="1"/>
      </xdr:nvSpPr>
      <xdr:spPr>
        <a:xfrm>
          <a:off x="1426219" y="510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1E6CA21-FF10-41FA-88F8-DBFEC836E1F4}"/>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BAAF851-620E-40E5-BB44-50BFE9E43342}"/>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9545B25-CDF3-4255-A1DE-E2C074B646EF}"/>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8BAB67C-9375-4716-A563-1FCF0976545F}"/>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E0D7E45-C4EC-4407-A9CF-57475527C46C}"/>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BFECDFD-5196-4895-9FE2-A3993E0DC0D9}"/>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48A1707-4936-469D-8853-5A17F231A076}"/>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74D81C1-3DAD-4181-872D-0A02FAC611C9}"/>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26F7E97-259F-4C63-80E2-E6A3F1115C97}"/>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456A223-85B6-4E37-B74D-C611A2C067F9}"/>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353D513-2253-43B1-8487-27BE2FE221DA}"/>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B8E4FBA-0CA8-4B8B-BD45-A13CE03DA078}"/>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0DFFD09-21EF-49F3-94BB-E83B7FCC320A}"/>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ポイント低くなっており、類似団体と比較すると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ポイント低くなっています。今後も適切な地方債の管理を行っていきます。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6BA4FA5-8616-4D25-8EF5-40A243876459}"/>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1326C1A-08EC-4EA4-BC29-A2199ED5BB75}"/>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56D76FC-3D92-47CE-A5EB-6CCBF5CAF420}"/>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6630869-111F-47C2-933F-021F608E95CA}"/>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EB50313-F1A3-4FAC-AA7E-DB7448A6E67B}"/>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C2F5847-811F-49B1-9955-374CBFAED2B1}"/>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6F65840-C71C-48C8-B3D8-D435D924591C}"/>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4DC98D0-0638-45BA-BE6F-41B1452F9135}"/>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2E0DBE2-4F6C-4CDC-9D47-D7C2D3AA52A4}"/>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C1564BD-3768-4AA0-8904-8BA1FBBE7AA3}"/>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6A33573-E21D-434B-8A03-7305CD4EB064}"/>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63C29E6-BB2D-4A43-94C6-BB751389BB6D}"/>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449B1B5-56CF-4D3C-A35F-2B403A6CEB90}"/>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B491B5E-3C43-4F08-8DD7-4126567FC34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3B6EAB5-DF58-48CA-9269-C958E69C74D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1D3525BF-903E-41B7-A74C-090943262019}"/>
            </a:ext>
          </a:extLst>
        </xdr:cNvPr>
        <xdr:cNvCxnSpPr/>
      </xdr:nvCxnSpPr>
      <xdr:spPr>
        <a:xfrm flipV="1">
          <a:off x="13326745" y="5117902"/>
          <a:ext cx="1269" cy="116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1BC7C423-265C-4B55-8C8C-DA0BC7DBEC44}"/>
            </a:ext>
          </a:extLst>
        </xdr:cNvPr>
        <xdr:cNvSpPr txBox="1"/>
      </xdr:nvSpPr>
      <xdr:spPr>
        <a:xfrm>
          <a:off x="13379450" y="62894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193DDC67-BFFF-4E94-98AC-0E146D976D0A}"/>
            </a:ext>
          </a:extLst>
        </xdr:cNvPr>
        <xdr:cNvCxnSpPr/>
      </xdr:nvCxnSpPr>
      <xdr:spPr>
        <a:xfrm>
          <a:off x="13255625" y="62855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C1C411C5-F957-40BF-A328-610DCA858166}"/>
            </a:ext>
          </a:extLst>
        </xdr:cNvPr>
        <xdr:cNvSpPr txBox="1"/>
      </xdr:nvSpPr>
      <xdr:spPr>
        <a:xfrm>
          <a:off x="13379450" y="4896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D04A2E99-EFCA-4604-9D64-239F81EB3CBB}"/>
            </a:ext>
          </a:extLst>
        </xdr:cNvPr>
        <xdr:cNvCxnSpPr/>
      </xdr:nvCxnSpPr>
      <xdr:spPr>
        <a:xfrm>
          <a:off x="13255625" y="51179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32" name="債務償還比率平均値テキスト">
          <a:extLst>
            <a:ext uri="{FF2B5EF4-FFF2-40B4-BE49-F238E27FC236}">
              <a16:creationId xmlns:a16="http://schemas.microsoft.com/office/drawing/2014/main" id="{2A366DA3-4819-4A67-8A53-1F94DA562D56}"/>
            </a:ext>
          </a:extLst>
        </xdr:cNvPr>
        <xdr:cNvSpPr txBox="1"/>
      </xdr:nvSpPr>
      <xdr:spPr>
        <a:xfrm>
          <a:off x="13379450" y="549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EECDC69B-1065-4EBD-8386-17451D837B86}"/>
            </a:ext>
          </a:extLst>
        </xdr:cNvPr>
        <xdr:cNvSpPr/>
      </xdr:nvSpPr>
      <xdr:spPr>
        <a:xfrm>
          <a:off x="13293725" y="5513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9DC517CD-4F13-4F93-A084-AA862C6DEA67}"/>
            </a:ext>
          </a:extLst>
        </xdr:cNvPr>
        <xdr:cNvSpPr/>
      </xdr:nvSpPr>
      <xdr:spPr>
        <a:xfrm>
          <a:off x="12646025" y="55151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787C328E-0160-4F24-9A5A-2635E287DC7F}"/>
            </a:ext>
          </a:extLst>
        </xdr:cNvPr>
        <xdr:cNvSpPr/>
      </xdr:nvSpPr>
      <xdr:spPr>
        <a:xfrm>
          <a:off x="11960225" y="56288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90460888-AC63-45AD-B194-11FA333BFA78}"/>
            </a:ext>
          </a:extLst>
        </xdr:cNvPr>
        <xdr:cNvSpPr/>
      </xdr:nvSpPr>
      <xdr:spPr>
        <a:xfrm>
          <a:off x="11274425" y="56363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3D829DE4-121F-4F3C-91E6-BA0031853713}"/>
            </a:ext>
          </a:extLst>
        </xdr:cNvPr>
        <xdr:cNvSpPr/>
      </xdr:nvSpPr>
      <xdr:spPr>
        <a:xfrm>
          <a:off x="10588625" y="56297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6BAEBE7-6B86-490D-9005-8BD25B181772}"/>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36DB3E6-897D-4579-90FD-5A2CAF378343}"/>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2E6CA31-F7DE-4F4C-8B4B-116BDAA5850F}"/>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07155D7-EE74-4A62-9BB8-48E60F84DE0C}"/>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46CBEF5-C9EE-4160-ACB2-A80EA999D07A}"/>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127705</xdr:rowOff>
    </xdr:from>
    <xdr:to>
      <xdr:col>76</xdr:col>
      <xdr:colOff>73025</xdr:colOff>
      <xdr:row>29</xdr:row>
      <xdr:rowOff>57855</xdr:rowOff>
    </xdr:to>
    <xdr:sp macro="" textlink="">
      <xdr:nvSpPr>
        <xdr:cNvPr id="143" name="楕円 142">
          <a:extLst>
            <a:ext uri="{FF2B5EF4-FFF2-40B4-BE49-F238E27FC236}">
              <a16:creationId xmlns:a16="http://schemas.microsoft.com/office/drawing/2014/main" id="{6DF3E7C2-2771-4EC9-8D82-EF751E649E0D}"/>
            </a:ext>
          </a:extLst>
        </xdr:cNvPr>
        <xdr:cNvSpPr/>
      </xdr:nvSpPr>
      <xdr:spPr>
        <a:xfrm>
          <a:off x="13293725" y="547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150582</xdr:rowOff>
    </xdr:from>
    <xdr:ext cx="469744" cy="259045"/>
    <xdr:sp macro="" textlink="">
      <xdr:nvSpPr>
        <xdr:cNvPr id="144" name="債務償還比率該当値テキスト">
          <a:extLst>
            <a:ext uri="{FF2B5EF4-FFF2-40B4-BE49-F238E27FC236}">
              <a16:creationId xmlns:a16="http://schemas.microsoft.com/office/drawing/2014/main" id="{AECE9ADF-9659-46F5-97F2-63FDE7E224CD}"/>
            </a:ext>
          </a:extLst>
        </xdr:cNvPr>
        <xdr:cNvSpPr txBox="1"/>
      </xdr:nvSpPr>
      <xdr:spPr>
        <a:xfrm>
          <a:off x="13379450" y="534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139820</xdr:rowOff>
    </xdr:from>
    <xdr:to>
      <xdr:col>72</xdr:col>
      <xdr:colOff>123825</xdr:colOff>
      <xdr:row>29</xdr:row>
      <xdr:rowOff>69970</xdr:rowOff>
    </xdr:to>
    <xdr:sp macro="" textlink="">
      <xdr:nvSpPr>
        <xdr:cNvPr id="145" name="楕円 144">
          <a:extLst>
            <a:ext uri="{FF2B5EF4-FFF2-40B4-BE49-F238E27FC236}">
              <a16:creationId xmlns:a16="http://schemas.microsoft.com/office/drawing/2014/main" id="{5F61DD3C-979B-46F1-B937-2EC512BA69FA}"/>
            </a:ext>
          </a:extLst>
        </xdr:cNvPr>
        <xdr:cNvSpPr/>
      </xdr:nvSpPr>
      <xdr:spPr>
        <a:xfrm>
          <a:off x="12646025" y="54960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7055</xdr:rowOff>
    </xdr:from>
    <xdr:to>
      <xdr:col>76</xdr:col>
      <xdr:colOff>22225</xdr:colOff>
      <xdr:row>29</xdr:row>
      <xdr:rowOff>19170</xdr:rowOff>
    </xdr:to>
    <xdr:cxnSp macro="">
      <xdr:nvCxnSpPr>
        <xdr:cNvPr id="146" name="直線コネクタ 145">
          <a:extLst>
            <a:ext uri="{FF2B5EF4-FFF2-40B4-BE49-F238E27FC236}">
              <a16:creationId xmlns:a16="http://schemas.microsoft.com/office/drawing/2014/main" id="{846DBED0-E52A-4B7E-BD8F-012BD41A93C7}"/>
            </a:ext>
          </a:extLst>
        </xdr:cNvPr>
        <xdr:cNvCxnSpPr/>
      </xdr:nvCxnSpPr>
      <xdr:spPr>
        <a:xfrm flipV="1">
          <a:off x="12693650" y="5525205"/>
          <a:ext cx="638175"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156083</xdr:rowOff>
    </xdr:from>
    <xdr:to>
      <xdr:col>68</xdr:col>
      <xdr:colOff>123825</xdr:colOff>
      <xdr:row>30</xdr:row>
      <xdr:rowOff>86233</xdr:rowOff>
    </xdr:to>
    <xdr:sp macro="" textlink="">
      <xdr:nvSpPr>
        <xdr:cNvPr id="147" name="楕円 146">
          <a:extLst>
            <a:ext uri="{FF2B5EF4-FFF2-40B4-BE49-F238E27FC236}">
              <a16:creationId xmlns:a16="http://schemas.microsoft.com/office/drawing/2014/main" id="{BE8D4EB1-FDFB-4B40-83F1-5E4E18FF352B}"/>
            </a:ext>
          </a:extLst>
        </xdr:cNvPr>
        <xdr:cNvSpPr/>
      </xdr:nvSpPr>
      <xdr:spPr>
        <a:xfrm>
          <a:off x="11960225" y="56742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19170</xdr:rowOff>
    </xdr:from>
    <xdr:to>
      <xdr:col>72</xdr:col>
      <xdr:colOff>73025</xdr:colOff>
      <xdr:row>30</xdr:row>
      <xdr:rowOff>35433</xdr:rowOff>
    </xdr:to>
    <xdr:cxnSp macro="">
      <xdr:nvCxnSpPr>
        <xdr:cNvPr id="148" name="直線コネクタ 147">
          <a:extLst>
            <a:ext uri="{FF2B5EF4-FFF2-40B4-BE49-F238E27FC236}">
              <a16:creationId xmlns:a16="http://schemas.microsoft.com/office/drawing/2014/main" id="{1793ED0D-5C2C-4C11-B45D-0EDC0BB59601}"/>
            </a:ext>
          </a:extLst>
        </xdr:cNvPr>
        <xdr:cNvCxnSpPr/>
      </xdr:nvCxnSpPr>
      <xdr:spPr>
        <a:xfrm flipV="1">
          <a:off x="12007850" y="5534145"/>
          <a:ext cx="685800" cy="17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71713</xdr:rowOff>
    </xdr:from>
    <xdr:to>
      <xdr:col>64</xdr:col>
      <xdr:colOff>123825</xdr:colOff>
      <xdr:row>31</xdr:row>
      <xdr:rowOff>1863</xdr:rowOff>
    </xdr:to>
    <xdr:sp macro="" textlink="">
      <xdr:nvSpPr>
        <xdr:cNvPr id="149" name="楕円 148">
          <a:extLst>
            <a:ext uri="{FF2B5EF4-FFF2-40B4-BE49-F238E27FC236}">
              <a16:creationId xmlns:a16="http://schemas.microsoft.com/office/drawing/2014/main" id="{1196344B-EF10-4696-B7FD-A21AD049A61A}"/>
            </a:ext>
          </a:extLst>
        </xdr:cNvPr>
        <xdr:cNvSpPr/>
      </xdr:nvSpPr>
      <xdr:spPr>
        <a:xfrm>
          <a:off x="11274425" y="5745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35433</xdr:rowOff>
    </xdr:from>
    <xdr:to>
      <xdr:col>68</xdr:col>
      <xdr:colOff>73025</xdr:colOff>
      <xdr:row>30</xdr:row>
      <xdr:rowOff>122513</xdr:rowOff>
    </xdr:to>
    <xdr:cxnSp macro="">
      <xdr:nvCxnSpPr>
        <xdr:cNvPr id="150" name="直線コネクタ 149">
          <a:extLst>
            <a:ext uri="{FF2B5EF4-FFF2-40B4-BE49-F238E27FC236}">
              <a16:creationId xmlns:a16="http://schemas.microsoft.com/office/drawing/2014/main" id="{0FC4E58C-5816-4B65-8E57-6F41A3469F39}"/>
            </a:ext>
          </a:extLst>
        </xdr:cNvPr>
        <xdr:cNvCxnSpPr/>
      </xdr:nvCxnSpPr>
      <xdr:spPr>
        <a:xfrm flipV="1">
          <a:off x="11322050" y="5712333"/>
          <a:ext cx="685800" cy="9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65475</xdr:rowOff>
    </xdr:from>
    <xdr:to>
      <xdr:col>60</xdr:col>
      <xdr:colOff>123825</xdr:colOff>
      <xdr:row>30</xdr:row>
      <xdr:rowOff>167075</xdr:rowOff>
    </xdr:to>
    <xdr:sp macro="" textlink="">
      <xdr:nvSpPr>
        <xdr:cNvPr id="151" name="楕円 150">
          <a:extLst>
            <a:ext uri="{FF2B5EF4-FFF2-40B4-BE49-F238E27FC236}">
              <a16:creationId xmlns:a16="http://schemas.microsoft.com/office/drawing/2014/main" id="{78701FEC-6883-49ED-A075-04A11B9E46FD}"/>
            </a:ext>
          </a:extLst>
        </xdr:cNvPr>
        <xdr:cNvSpPr/>
      </xdr:nvSpPr>
      <xdr:spPr>
        <a:xfrm>
          <a:off x="10588625" y="574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116275</xdr:rowOff>
    </xdr:from>
    <xdr:to>
      <xdr:col>64</xdr:col>
      <xdr:colOff>73025</xdr:colOff>
      <xdr:row>30</xdr:row>
      <xdr:rowOff>122513</xdr:rowOff>
    </xdr:to>
    <xdr:cxnSp macro="">
      <xdr:nvCxnSpPr>
        <xdr:cNvPr id="152" name="直線コネクタ 151">
          <a:extLst>
            <a:ext uri="{FF2B5EF4-FFF2-40B4-BE49-F238E27FC236}">
              <a16:creationId xmlns:a16="http://schemas.microsoft.com/office/drawing/2014/main" id="{C2EB3428-EBC5-48ED-97BD-564A25E7CE13}"/>
            </a:ext>
          </a:extLst>
        </xdr:cNvPr>
        <xdr:cNvCxnSpPr/>
      </xdr:nvCxnSpPr>
      <xdr:spPr>
        <a:xfrm>
          <a:off x="10636250" y="5793175"/>
          <a:ext cx="6858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53" name="n_1aveValue債務償還比率">
          <a:extLst>
            <a:ext uri="{FF2B5EF4-FFF2-40B4-BE49-F238E27FC236}">
              <a16:creationId xmlns:a16="http://schemas.microsoft.com/office/drawing/2014/main" id="{1E025597-3B6B-4C64-A4F1-51A09D28F367}"/>
            </a:ext>
          </a:extLst>
        </xdr:cNvPr>
        <xdr:cNvSpPr txBox="1"/>
      </xdr:nvSpPr>
      <xdr:spPr>
        <a:xfrm>
          <a:off x="12465127" y="559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28F6B94E-5AA1-4F7B-9584-5015630FC884}"/>
            </a:ext>
          </a:extLst>
        </xdr:cNvPr>
        <xdr:cNvSpPr txBox="1"/>
      </xdr:nvSpPr>
      <xdr:spPr>
        <a:xfrm>
          <a:off x="11788852" y="541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853C7EB2-E7E8-411F-9C21-FAE12468F9EC}"/>
            </a:ext>
          </a:extLst>
        </xdr:cNvPr>
        <xdr:cNvSpPr txBox="1"/>
      </xdr:nvSpPr>
      <xdr:spPr>
        <a:xfrm>
          <a:off x="11103052" y="54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DC65E826-FD88-435B-81B9-F113915BDC3F}"/>
            </a:ext>
          </a:extLst>
        </xdr:cNvPr>
        <xdr:cNvSpPr txBox="1"/>
      </xdr:nvSpPr>
      <xdr:spPr>
        <a:xfrm>
          <a:off x="10417252" y="54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86497</xdr:rowOff>
    </xdr:from>
    <xdr:ext cx="469744" cy="259045"/>
    <xdr:sp macro="" textlink="">
      <xdr:nvSpPr>
        <xdr:cNvPr id="157" name="n_1mainValue債務償還比率">
          <a:extLst>
            <a:ext uri="{FF2B5EF4-FFF2-40B4-BE49-F238E27FC236}">
              <a16:creationId xmlns:a16="http://schemas.microsoft.com/office/drawing/2014/main" id="{9604616F-8F5E-4A1A-843A-8D52D0345488}"/>
            </a:ext>
          </a:extLst>
        </xdr:cNvPr>
        <xdr:cNvSpPr txBox="1"/>
      </xdr:nvSpPr>
      <xdr:spPr>
        <a:xfrm>
          <a:off x="12465127" y="527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77360</xdr:rowOff>
    </xdr:from>
    <xdr:ext cx="469744" cy="259045"/>
    <xdr:sp macro="" textlink="">
      <xdr:nvSpPr>
        <xdr:cNvPr id="158" name="n_2mainValue債務償還比率">
          <a:extLst>
            <a:ext uri="{FF2B5EF4-FFF2-40B4-BE49-F238E27FC236}">
              <a16:creationId xmlns:a16="http://schemas.microsoft.com/office/drawing/2014/main" id="{E55F1350-9AF3-450C-BD26-1178AC6B1479}"/>
            </a:ext>
          </a:extLst>
        </xdr:cNvPr>
        <xdr:cNvSpPr txBox="1"/>
      </xdr:nvSpPr>
      <xdr:spPr>
        <a:xfrm>
          <a:off x="11788852" y="575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164440</xdr:rowOff>
    </xdr:from>
    <xdr:ext cx="469744" cy="259045"/>
    <xdr:sp macro="" textlink="">
      <xdr:nvSpPr>
        <xdr:cNvPr id="159" name="n_3mainValue債務償還比率">
          <a:extLst>
            <a:ext uri="{FF2B5EF4-FFF2-40B4-BE49-F238E27FC236}">
              <a16:creationId xmlns:a16="http://schemas.microsoft.com/office/drawing/2014/main" id="{BB7E1C7E-2F6A-4622-A087-8A157D7C2690}"/>
            </a:ext>
          </a:extLst>
        </xdr:cNvPr>
        <xdr:cNvSpPr txBox="1"/>
      </xdr:nvSpPr>
      <xdr:spPr>
        <a:xfrm>
          <a:off x="11103052" y="58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158202</xdr:rowOff>
    </xdr:from>
    <xdr:ext cx="469744" cy="259045"/>
    <xdr:sp macro="" textlink="">
      <xdr:nvSpPr>
        <xdr:cNvPr id="160" name="n_4mainValue債務償還比率">
          <a:extLst>
            <a:ext uri="{FF2B5EF4-FFF2-40B4-BE49-F238E27FC236}">
              <a16:creationId xmlns:a16="http://schemas.microsoft.com/office/drawing/2014/main" id="{9A2A73DD-B1CC-439A-85A1-86AEADA84B81}"/>
            </a:ext>
          </a:extLst>
        </xdr:cNvPr>
        <xdr:cNvSpPr txBox="1"/>
      </xdr:nvSpPr>
      <xdr:spPr>
        <a:xfrm>
          <a:off x="10417252" y="58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3CE0F08-1D14-4A69-9F2C-24DAF2BCED67}"/>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4459920-BF31-4F2E-A6C8-D54B639FDB18}"/>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1A06F9B-FA45-4AD9-B6C0-3DE35C581516}"/>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CDC5F9E-7230-4F15-AEC3-4CD01BE0068C}"/>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C8D4941-4265-450D-B2E6-D776BCCEAF9A}"/>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29B92C8-C2ED-482E-A9E0-BD58B4BCB471}"/>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E67590-9FD2-4AED-9D2B-F383CEF62D2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8438B1-104F-499C-9EC8-0F2662044A6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5787C3-9461-45DC-ACCF-74F87DF4072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85251E-5D7A-4448-B1B6-3E57208AE41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C048E4-D57D-4CAC-AC9B-8AB627C2762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4B801C-0101-4518-8FE9-A0F4A351F0F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4500D7-65D7-4FD3-837E-5E6B8608036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75855D-8E71-4D7E-AB07-BDA17E568E8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9FA1DF-8C65-4C28-BDF7-90AC3983125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4A3028-4BB3-4DFB-9713-347C66F36BA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C8016E-C197-4DAC-A81A-F063E5781DA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E89C86-DF9A-41B3-A6E6-2BEE327ED54D}"/>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FA32D5-AD5C-4A2F-B5AC-7F0EBD1D78FA}"/>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8F3381-73B1-4BEB-B921-0B057DC41DA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380176-24C3-40D7-916D-9B777C5339DD}"/>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5B800F-0628-4F00-B712-9F6967C6672E}"/>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1E945E-7BBF-4F3A-B549-8AF57F3D9D6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329BB6-6F2A-45E4-AD38-15F6B70ECB3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9DE6E3-6681-4986-B192-399ECEB9199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EC7C3F-0657-4816-88BD-20E88DE9D7F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AE6606-AA25-4BE8-A5E1-A7D3B6B3E653}"/>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E1BC77-EC97-40BE-82A4-C6FD45ADF0D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2349B8-E1E4-40EA-B3A6-837BCC26CE9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8B52B0-BEAF-4114-8A0B-89813F752F2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BF81A9-46EF-4C41-AD97-C176B6EB64EF}"/>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A641BE-B21F-40B3-955B-E4DF6CFA23B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6B2312-BC8F-4132-BFA3-770C6C1F510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D559BD-0C3C-4706-987F-7A0BAA45BD79}"/>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FCD0F9-B66E-47D5-B736-618A849F361A}"/>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A3A8DD-1AEB-4677-AD4F-6E0E6BEB441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9264FE-EBCF-4ACB-8C4A-1278F29679F0}"/>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B68839-B6B7-423F-AE42-22390083AE3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59E154-AE42-4C9D-A40B-0AFB4EEDD8D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96BF20-61CE-4524-B635-E1E55CA052D5}"/>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71557C-399E-490F-B8F4-EF54C4293576}"/>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9621E9-FB27-46EE-BC7C-6E0FB1DD2AE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5D7030-4505-4BCB-91A9-5057981164F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73937E-6F86-4DD2-9747-776CF39B371E}"/>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05FD18-E2E7-47E9-9993-D5E762BA7D7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C8BFEA-90CA-411B-8255-112084FF25C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18D2F4-3428-4C48-A005-DA077F813BC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FE778AF-11C3-442B-9F4F-B1D90AB5E625}"/>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4B05C8B-29A0-4D42-A9DC-A7CAEF421B39}"/>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D431F62-47EF-4BE7-AD79-A168707FB1E0}"/>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3E57D0F-2E0F-4BF1-B733-F1B8A9F7CA36}"/>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21014F-E0F1-4133-95C1-52AB5A1A5A9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15AA4CE-E84C-4A07-B7A9-32F89B4295BC}"/>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7512594-C2D8-4BFB-BAF8-F65BBBA0E4E0}"/>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AABD590-8454-4596-8F41-EFD3D45DC422}"/>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160F10-207B-4266-9F84-19074CEAFFD0}"/>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F1EA65-A234-4884-A683-A17AA5412FF4}"/>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F2EA61A-BD20-4441-A77B-1C323F64F974}"/>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3CA5E9-88C1-437F-81DA-680FD9A0300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53AD860-65F3-4817-9378-35720098E801}"/>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E6EBCB-6646-4D76-85AD-7817F6D6897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89B0B691-A06F-4881-ACF0-5A085CAC0F9A}"/>
            </a:ext>
          </a:extLst>
        </xdr:cNvPr>
        <xdr:cNvCxnSpPr/>
      </xdr:nvCxnSpPr>
      <xdr:spPr>
        <a:xfrm flipV="1">
          <a:off x="4180840" y="537210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FCA1EF5-FB28-428F-993C-2D541054234C}"/>
            </a:ext>
          </a:extLst>
        </xdr:cNvPr>
        <xdr:cNvSpPr txBox="1"/>
      </xdr:nvSpPr>
      <xdr:spPr>
        <a:xfrm>
          <a:off x="4219575"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3447DF65-E7B3-4FB9-8080-BD8CF37E7A75}"/>
            </a:ext>
          </a:extLst>
        </xdr:cNvPr>
        <xdr:cNvCxnSpPr/>
      </xdr:nvCxnSpPr>
      <xdr:spPr>
        <a:xfrm>
          <a:off x="4105275" y="6821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05D18EBF-7AC0-4EEC-86AB-9B1982779D5B}"/>
            </a:ext>
          </a:extLst>
        </xdr:cNvPr>
        <xdr:cNvSpPr txBox="1"/>
      </xdr:nvSpPr>
      <xdr:spPr>
        <a:xfrm>
          <a:off x="4219575"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9F067C61-2226-452C-BE3D-8CF6972D0DFE}"/>
            </a:ext>
          </a:extLst>
        </xdr:cNvPr>
        <xdr:cNvCxnSpPr/>
      </xdr:nvCxnSpPr>
      <xdr:spPr>
        <a:xfrm>
          <a:off x="4105275" y="5372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A7B86789-C4A4-4E1A-9DCD-2254CC8D8DC7}"/>
            </a:ext>
          </a:extLst>
        </xdr:cNvPr>
        <xdr:cNvSpPr txBox="1"/>
      </xdr:nvSpPr>
      <xdr:spPr>
        <a:xfrm>
          <a:off x="4219575"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70EADEE1-88C5-47CC-8D23-A585AE4077DE}"/>
            </a:ext>
          </a:extLst>
        </xdr:cNvPr>
        <xdr:cNvSpPr/>
      </xdr:nvSpPr>
      <xdr:spPr>
        <a:xfrm>
          <a:off x="4124325" y="6324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CD4A06B5-4F68-4DFC-AF7E-A1BF5F023C87}"/>
            </a:ext>
          </a:extLst>
        </xdr:cNvPr>
        <xdr:cNvSpPr/>
      </xdr:nvSpPr>
      <xdr:spPr>
        <a:xfrm>
          <a:off x="3381375" y="6279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4632E5F1-53D5-425F-89C3-92246F6CBCC2}"/>
            </a:ext>
          </a:extLst>
        </xdr:cNvPr>
        <xdr:cNvSpPr/>
      </xdr:nvSpPr>
      <xdr:spPr>
        <a:xfrm>
          <a:off x="2571750" y="6169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A8573C7C-584C-43E1-A5B0-05B6D64957BB}"/>
            </a:ext>
          </a:extLst>
        </xdr:cNvPr>
        <xdr:cNvSpPr/>
      </xdr:nvSpPr>
      <xdr:spPr>
        <a:xfrm>
          <a:off x="1781175" y="6169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AE2ABA50-FA83-4EA6-98EE-668811BE0BD7}"/>
            </a:ext>
          </a:extLst>
        </xdr:cNvPr>
        <xdr:cNvSpPr/>
      </xdr:nvSpPr>
      <xdr:spPr>
        <a:xfrm>
          <a:off x="981075" y="6124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5CCF89-F509-4AC2-A5F7-8AAB0D9DD6F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4E4EB8-E31D-415F-AF5A-A104F131529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E3C00A-A38B-43C7-89A5-D5289E496CB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4EAF55-A095-447B-86C9-3A223062EAF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6C09B4-A320-4F1C-9700-34D84D31D59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3" name="楕円 72">
          <a:extLst>
            <a:ext uri="{FF2B5EF4-FFF2-40B4-BE49-F238E27FC236}">
              <a16:creationId xmlns:a16="http://schemas.microsoft.com/office/drawing/2014/main" id="{C6D10797-87A8-410F-B18A-65B0CE89D119}"/>
            </a:ext>
          </a:extLst>
        </xdr:cNvPr>
        <xdr:cNvSpPr/>
      </xdr:nvSpPr>
      <xdr:spPr>
        <a:xfrm>
          <a:off x="4124325" y="5574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4DD9A31B-0B0A-4175-AA09-407BCB0453D0}"/>
            </a:ext>
          </a:extLst>
        </xdr:cNvPr>
        <xdr:cNvSpPr txBox="1"/>
      </xdr:nvSpPr>
      <xdr:spPr>
        <a:xfrm>
          <a:off x="4219575"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166370</xdr:rowOff>
    </xdr:from>
    <xdr:to>
      <xdr:col>20</xdr:col>
      <xdr:colOff>38100</xdr:colOff>
      <xdr:row>34</xdr:row>
      <xdr:rowOff>96520</xdr:rowOff>
    </xdr:to>
    <xdr:sp macro="" textlink="">
      <xdr:nvSpPr>
        <xdr:cNvPr id="75" name="楕円 74">
          <a:extLst>
            <a:ext uri="{FF2B5EF4-FFF2-40B4-BE49-F238E27FC236}">
              <a16:creationId xmlns:a16="http://schemas.microsoft.com/office/drawing/2014/main" id="{E9302227-81B5-4959-8AF4-6CB48DF0004A}"/>
            </a:ext>
          </a:extLst>
        </xdr:cNvPr>
        <xdr:cNvSpPr/>
      </xdr:nvSpPr>
      <xdr:spPr>
        <a:xfrm>
          <a:off x="3381375" y="5516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45720</xdr:rowOff>
    </xdr:from>
    <xdr:to>
      <xdr:col>24</xdr:col>
      <xdr:colOff>63500</xdr:colOff>
      <xdr:row>34</xdr:row>
      <xdr:rowOff>110490</xdr:rowOff>
    </xdr:to>
    <xdr:cxnSp macro="">
      <xdr:nvCxnSpPr>
        <xdr:cNvPr id="76" name="直線コネクタ 75">
          <a:extLst>
            <a:ext uri="{FF2B5EF4-FFF2-40B4-BE49-F238E27FC236}">
              <a16:creationId xmlns:a16="http://schemas.microsoft.com/office/drawing/2014/main" id="{691BE4CA-672A-4C4B-817C-CAFE3EEBFB0B}"/>
            </a:ext>
          </a:extLst>
        </xdr:cNvPr>
        <xdr:cNvCxnSpPr/>
      </xdr:nvCxnSpPr>
      <xdr:spPr>
        <a:xfrm>
          <a:off x="3429000" y="5563870"/>
          <a:ext cx="7524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101600</xdr:rowOff>
    </xdr:from>
    <xdr:to>
      <xdr:col>15</xdr:col>
      <xdr:colOff>101600</xdr:colOff>
      <xdr:row>34</xdr:row>
      <xdr:rowOff>31750</xdr:rowOff>
    </xdr:to>
    <xdr:sp macro="" textlink="">
      <xdr:nvSpPr>
        <xdr:cNvPr id="77" name="楕円 76">
          <a:extLst>
            <a:ext uri="{FF2B5EF4-FFF2-40B4-BE49-F238E27FC236}">
              <a16:creationId xmlns:a16="http://schemas.microsoft.com/office/drawing/2014/main" id="{1D0E669C-675C-4F48-906F-3D575CFFBAE5}"/>
            </a:ext>
          </a:extLst>
        </xdr:cNvPr>
        <xdr:cNvSpPr/>
      </xdr:nvSpPr>
      <xdr:spPr>
        <a:xfrm>
          <a:off x="2571750" y="5457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152400</xdr:rowOff>
    </xdr:from>
    <xdr:to>
      <xdr:col>19</xdr:col>
      <xdr:colOff>177800</xdr:colOff>
      <xdr:row>34</xdr:row>
      <xdr:rowOff>45720</xdr:rowOff>
    </xdr:to>
    <xdr:cxnSp macro="">
      <xdr:nvCxnSpPr>
        <xdr:cNvPr id="78" name="直線コネクタ 77">
          <a:extLst>
            <a:ext uri="{FF2B5EF4-FFF2-40B4-BE49-F238E27FC236}">
              <a16:creationId xmlns:a16="http://schemas.microsoft.com/office/drawing/2014/main" id="{67EAE240-7648-4F48-94F0-2AC7BE4610D2}"/>
            </a:ext>
          </a:extLst>
        </xdr:cNvPr>
        <xdr:cNvCxnSpPr/>
      </xdr:nvCxnSpPr>
      <xdr:spPr>
        <a:xfrm>
          <a:off x="2619375" y="5505450"/>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21590</xdr:rowOff>
    </xdr:from>
    <xdr:to>
      <xdr:col>10</xdr:col>
      <xdr:colOff>165100</xdr:colOff>
      <xdr:row>33</xdr:row>
      <xdr:rowOff>123190</xdr:rowOff>
    </xdr:to>
    <xdr:sp macro="" textlink="">
      <xdr:nvSpPr>
        <xdr:cNvPr id="79" name="楕円 78">
          <a:extLst>
            <a:ext uri="{FF2B5EF4-FFF2-40B4-BE49-F238E27FC236}">
              <a16:creationId xmlns:a16="http://schemas.microsoft.com/office/drawing/2014/main" id="{7E96965F-86D3-48AF-8426-49DFFD8C266A}"/>
            </a:ext>
          </a:extLst>
        </xdr:cNvPr>
        <xdr:cNvSpPr/>
      </xdr:nvSpPr>
      <xdr:spPr>
        <a:xfrm>
          <a:off x="1781175" y="5374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72390</xdr:rowOff>
    </xdr:from>
    <xdr:to>
      <xdr:col>15</xdr:col>
      <xdr:colOff>50800</xdr:colOff>
      <xdr:row>33</xdr:row>
      <xdr:rowOff>152400</xdr:rowOff>
    </xdr:to>
    <xdr:cxnSp macro="">
      <xdr:nvCxnSpPr>
        <xdr:cNvPr id="80" name="直線コネクタ 79">
          <a:extLst>
            <a:ext uri="{FF2B5EF4-FFF2-40B4-BE49-F238E27FC236}">
              <a16:creationId xmlns:a16="http://schemas.microsoft.com/office/drawing/2014/main" id="{2090AF8A-DEFB-478C-A0C3-A60AD67DE66C}"/>
            </a:ext>
          </a:extLst>
        </xdr:cNvPr>
        <xdr:cNvCxnSpPr/>
      </xdr:nvCxnSpPr>
      <xdr:spPr>
        <a:xfrm>
          <a:off x="1828800" y="5422265"/>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132080</xdr:rowOff>
    </xdr:from>
    <xdr:to>
      <xdr:col>6</xdr:col>
      <xdr:colOff>38100</xdr:colOff>
      <xdr:row>33</xdr:row>
      <xdr:rowOff>62230</xdr:rowOff>
    </xdr:to>
    <xdr:sp macro="" textlink="">
      <xdr:nvSpPr>
        <xdr:cNvPr id="81" name="楕円 80">
          <a:extLst>
            <a:ext uri="{FF2B5EF4-FFF2-40B4-BE49-F238E27FC236}">
              <a16:creationId xmlns:a16="http://schemas.microsoft.com/office/drawing/2014/main" id="{6568C045-91FA-44D9-90A9-2532032A7AF4}"/>
            </a:ext>
          </a:extLst>
        </xdr:cNvPr>
        <xdr:cNvSpPr/>
      </xdr:nvSpPr>
      <xdr:spPr>
        <a:xfrm>
          <a:off x="981075" y="5323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11430</xdr:rowOff>
    </xdr:from>
    <xdr:to>
      <xdr:col>10</xdr:col>
      <xdr:colOff>114300</xdr:colOff>
      <xdr:row>33</xdr:row>
      <xdr:rowOff>72390</xdr:rowOff>
    </xdr:to>
    <xdr:cxnSp macro="">
      <xdr:nvCxnSpPr>
        <xdr:cNvPr id="82" name="直線コネクタ 81">
          <a:extLst>
            <a:ext uri="{FF2B5EF4-FFF2-40B4-BE49-F238E27FC236}">
              <a16:creationId xmlns:a16="http://schemas.microsoft.com/office/drawing/2014/main" id="{5101C22D-E1E5-48FC-844B-9A6113BF7DF1}"/>
            </a:ext>
          </a:extLst>
        </xdr:cNvPr>
        <xdr:cNvCxnSpPr/>
      </xdr:nvCxnSpPr>
      <xdr:spPr>
        <a:xfrm>
          <a:off x="1028700" y="5361305"/>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1C3D6112-0F9C-4BF0-83F8-F8BF9006E923}"/>
            </a:ext>
          </a:extLst>
        </xdr:cNvPr>
        <xdr:cNvSpPr txBox="1"/>
      </xdr:nvSpPr>
      <xdr:spPr>
        <a:xfrm>
          <a:off x="32391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33118814-E5D5-416A-A91E-B10687CE4649}"/>
            </a:ext>
          </a:extLst>
        </xdr:cNvPr>
        <xdr:cNvSpPr txBox="1"/>
      </xdr:nvSpPr>
      <xdr:spPr>
        <a:xfrm>
          <a:off x="2439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3E077F96-A961-4CFA-B297-763D5BE8FC13}"/>
            </a:ext>
          </a:extLst>
        </xdr:cNvPr>
        <xdr:cNvSpPr txBox="1"/>
      </xdr:nvSpPr>
      <xdr:spPr>
        <a:xfrm>
          <a:off x="1648469"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DBE7402E-0304-42F6-B460-476F42522391}"/>
            </a:ext>
          </a:extLst>
        </xdr:cNvPr>
        <xdr:cNvSpPr txBox="1"/>
      </xdr:nvSpPr>
      <xdr:spPr>
        <a:xfrm>
          <a:off x="848369"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64A1DEC1-FFC0-463E-AFB4-7930A9688067}"/>
            </a:ext>
          </a:extLst>
        </xdr:cNvPr>
        <xdr:cNvSpPr txBox="1"/>
      </xdr:nvSpPr>
      <xdr:spPr>
        <a:xfrm>
          <a:off x="3239144"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D16A909B-D361-489A-9790-52318360282A}"/>
            </a:ext>
          </a:extLst>
        </xdr:cNvPr>
        <xdr:cNvSpPr txBox="1"/>
      </xdr:nvSpPr>
      <xdr:spPr>
        <a:xfrm>
          <a:off x="2439044" y="52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86037046-DD65-466A-BA11-4D289092455A}"/>
            </a:ext>
          </a:extLst>
        </xdr:cNvPr>
        <xdr:cNvSpPr txBox="1"/>
      </xdr:nvSpPr>
      <xdr:spPr>
        <a:xfrm>
          <a:off x="1648469" y="517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78757</xdr:rowOff>
    </xdr:from>
    <xdr:ext cx="405111" cy="259045"/>
    <xdr:sp macro="" textlink="">
      <xdr:nvSpPr>
        <xdr:cNvPr id="90" name="n_4mainValue【道路】&#10;有形固定資産減価償却率">
          <a:extLst>
            <a:ext uri="{FF2B5EF4-FFF2-40B4-BE49-F238E27FC236}">
              <a16:creationId xmlns:a16="http://schemas.microsoft.com/office/drawing/2014/main" id="{0F5A26F7-FEBF-423C-92F0-13B784494B1C}"/>
            </a:ext>
          </a:extLst>
        </xdr:cNvPr>
        <xdr:cNvSpPr txBox="1"/>
      </xdr:nvSpPr>
      <xdr:spPr>
        <a:xfrm>
          <a:off x="848369" y="51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1A1E29-9ED4-4529-8259-DC25D881710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726EF7-02B0-4F18-9CCB-2F690408CFBA}"/>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0E35124-5A8F-4AD8-8C54-FEC88EBFFC47}"/>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6540BE4-BA9D-4468-BC4B-EBC45CAB2718}"/>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F5AF081-BFDF-42E1-813C-78F728BE8460}"/>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6441F07-AE10-49C1-A475-CA50F9358885}"/>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D735A2-0BA8-41F3-ADCF-59B7443F0B02}"/>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EB849A-FC7F-4F76-97AA-9ADF77B16C9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2B47FB7-29D3-420B-A60B-524BB766EF7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2FCB3FB-C610-4E2F-BF34-42DA854776A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EE5D2E6-C79B-4CB4-A6F9-1AF4C54A2BBD}"/>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38F40DFE-3E76-476B-9493-5D8D1925C638}"/>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174CF45-1D89-4C6D-A43D-0BC856269603}"/>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253D215-1B82-4983-A129-F2EECF4A433F}"/>
            </a:ext>
          </a:extLst>
        </xdr:cNvPr>
        <xdr:cNvSpPr txBox="1"/>
      </xdr:nvSpPr>
      <xdr:spPr>
        <a:xfrm>
          <a:off x="5478976" y="6465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B1601CF-0044-4EC2-BD70-CC18B0507497}"/>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B0C36E2-9844-480D-ADD6-AE1416740C57}"/>
            </a:ext>
          </a:extLst>
        </xdr:cNvPr>
        <xdr:cNvSpPr txBox="1"/>
      </xdr:nvSpPr>
      <xdr:spPr>
        <a:xfrm>
          <a:off x="5478976"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11D10B4-52F9-481E-BCC5-DE1CC0D72F03}"/>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B9E8BDF-3CCD-4966-9FCD-F463F394184E}"/>
            </a:ext>
          </a:extLst>
        </xdr:cNvPr>
        <xdr:cNvSpPr txBox="1"/>
      </xdr:nvSpPr>
      <xdr:spPr>
        <a:xfrm>
          <a:off x="5478976"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1C447E9-974F-4A46-9E6F-BB8353A7AE29}"/>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D4AA5D3D-41A3-4299-99FA-E1A12B54923C}"/>
            </a:ext>
          </a:extLst>
        </xdr:cNvPr>
        <xdr:cNvSpPr txBox="1"/>
      </xdr:nvSpPr>
      <xdr:spPr>
        <a:xfrm>
          <a:off x="5421206" y="5527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01787BE-50D8-4DED-B821-7AE2485AF5D7}"/>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C043C1BC-BE85-429E-816E-09C9E65D39C0}"/>
            </a:ext>
          </a:extLst>
        </xdr:cNvPr>
        <xdr:cNvSpPr txBox="1"/>
      </xdr:nvSpPr>
      <xdr:spPr>
        <a:xfrm>
          <a:off x="5421206" y="5219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9EFC116-E3FA-4BA3-BB3C-88410E6C86D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1582A9F-A45C-4530-9D4E-ECCF74F1F307}"/>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D620315-1854-49DB-9668-3533F51B7EB9}"/>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03B642E0-1C91-4535-B4C2-C09BC237B908}"/>
            </a:ext>
          </a:extLst>
        </xdr:cNvPr>
        <xdr:cNvCxnSpPr/>
      </xdr:nvCxnSpPr>
      <xdr:spPr>
        <a:xfrm flipV="1">
          <a:off x="9429115" y="5564476"/>
          <a:ext cx="0" cy="1334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A269D12A-EF79-4567-B50D-9809E24A879A}"/>
            </a:ext>
          </a:extLst>
        </xdr:cNvPr>
        <xdr:cNvSpPr txBox="1"/>
      </xdr:nvSpPr>
      <xdr:spPr>
        <a:xfrm>
          <a:off x="9467850" y="690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E6DAF81C-DBEB-4AE1-A081-89F06D1C5AD0}"/>
            </a:ext>
          </a:extLst>
        </xdr:cNvPr>
        <xdr:cNvCxnSpPr/>
      </xdr:nvCxnSpPr>
      <xdr:spPr>
        <a:xfrm>
          <a:off x="9363075" y="6899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33B3DBBB-4FB0-4171-A8AB-53E15CC8811A}"/>
            </a:ext>
          </a:extLst>
        </xdr:cNvPr>
        <xdr:cNvSpPr txBox="1"/>
      </xdr:nvSpPr>
      <xdr:spPr>
        <a:xfrm>
          <a:off x="9467850" y="53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7D5AB8E0-F0A6-41F7-BFC1-ED6048DC7B00}"/>
            </a:ext>
          </a:extLst>
        </xdr:cNvPr>
        <xdr:cNvCxnSpPr/>
      </xdr:nvCxnSpPr>
      <xdr:spPr>
        <a:xfrm>
          <a:off x="9363075" y="55644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a:extLst>
            <a:ext uri="{FF2B5EF4-FFF2-40B4-BE49-F238E27FC236}">
              <a16:creationId xmlns:a16="http://schemas.microsoft.com/office/drawing/2014/main" id="{C7D9D13E-C2D6-4AEA-880C-DB5A5B1976A1}"/>
            </a:ext>
          </a:extLst>
        </xdr:cNvPr>
        <xdr:cNvSpPr txBox="1"/>
      </xdr:nvSpPr>
      <xdr:spPr>
        <a:xfrm>
          <a:off x="9467850" y="6639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79869250-F06A-4B45-9B2F-C831E160181E}"/>
            </a:ext>
          </a:extLst>
        </xdr:cNvPr>
        <xdr:cNvSpPr/>
      </xdr:nvSpPr>
      <xdr:spPr>
        <a:xfrm>
          <a:off x="9401175" y="665128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3AEB7C3D-BC94-40FC-A181-152BB5F54A9C}"/>
            </a:ext>
          </a:extLst>
        </xdr:cNvPr>
        <xdr:cNvSpPr/>
      </xdr:nvSpPr>
      <xdr:spPr>
        <a:xfrm>
          <a:off x="8639175" y="66607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EB23F1FB-6F04-4E38-BB2C-D41197BD68F2}"/>
            </a:ext>
          </a:extLst>
        </xdr:cNvPr>
        <xdr:cNvSpPr/>
      </xdr:nvSpPr>
      <xdr:spPr>
        <a:xfrm>
          <a:off x="7839075" y="66752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B5991A7C-DE4A-4F11-9342-C80F007CEA16}"/>
            </a:ext>
          </a:extLst>
        </xdr:cNvPr>
        <xdr:cNvSpPr/>
      </xdr:nvSpPr>
      <xdr:spPr>
        <a:xfrm>
          <a:off x="7029450" y="6646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C36839C9-8158-45AE-BC50-0CAB7F1EC313}"/>
            </a:ext>
          </a:extLst>
        </xdr:cNvPr>
        <xdr:cNvSpPr/>
      </xdr:nvSpPr>
      <xdr:spPr>
        <a:xfrm>
          <a:off x="6238875" y="66496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DCDD92-727E-496D-B8CE-41521441AC3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1DDE30-2C90-45BE-A290-21886C58603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8AE59E-826D-4CE0-8D3A-AADEDB449DD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F93B78-0128-4CBD-A696-E8167912C325}"/>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3EAE312-0410-48A8-B5CD-28390BE6062C}"/>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154015</xdr:rowOff>
    </xdr:from>
    <xdr:to>
      <xdr:col>55</xdr:col>
      <xdr:colOff>50800</xdr:colOff>
      <xdr:row>41</xdr:row>
      <xdr:rowOff>84165</xdr:rowOff>
    </xdr:to>
    <xdr:sp macro="" textlink="">
      <xdr:nvSpPr>
        <xdr:cNvPr id="132" name="楕円 131">
          <a:extLst>
            <a:ext uri="{FF2B5EF4-FFF2-40B4-BE49-F238E27FC236}">
              <a16:creationId xmlns:a16="http://schemas.microsoft.com/office/drawing/2014/main" id="{C3479490-7E6C-404F-912D-47DF8AF76F7A}"/>
            </a:ext>
          </a:extLst>
        </xdr:cNvPr>
        <xdr:cNvSpPr/>
      </xdr:nvSpPr>
      <xdr:spPr>
        <a:xfrm>
          <a:off x="9401175" y="66405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5442</xdr:rowOff>
    </xdr:from>
    <xdr:ext cx="534377" cy="259045"/>
    <xdr:sp macro="" textlink="">
      <xdr:nvSpPr>
        <xdr:cNvPr id="133" name="【道路】&#10;一人当たり延長該当値テキスト">
          <a:extLst>
            <a:ext uri="{FF2B5EF4-FFF2-40B4-BE49-F238E27FC236}">
              <a16:creationId xmlns:a16="http://schemas.microsoft.com/office/drawing/2014/main" id="{7009DA2B-C06C-491F-BF83-70BA440D892B}"/>
            </a:ext>
          </a:extLst>
        </xdr:cNvPr>
        <xdr:cNvSpPr txBox="1"/>
      </xdr:nvSpPr>
      <xdr:spPr>
        <a:xfrm>
          <a:off x="9467850" y="6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156889</xdr:rowOff>
    </xdr:from>
    <xdr:to>
      <xdr:col>50</xdr:col>
      <xdr:colOff>165100</xdr:colOff>
      <xdr:row>41</xdr:row>
      <xdr:rowOff>87039</xdr:rowOff>
    </xdr:to>
    <xdr:sp macro="" textlink="">
      <xdr:nvSpPr>
        <xdr:cNvPr id="134" name="楕円 133">
          <a:extLst>
            <a:ext uri="{FF2B5EF4-FFF2-40B4-BE49-F238E27FC236}">
              <a16:creationId xmlns:a16="http://schemas.microsoft.com/office/drawing/2014/main" id="{0675E11F-6F4B-48D5-AA50-005FF79C5234}"/>
            </a:ext>
          </a:extLst>
        </xdr:cNvPr>
        <xdr:cNvSpPr/>
      </xdr:nvSpPr>
      <xdr:spPr>
        <a:xfrm>
          <a:off x="8639175" y="66465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33365</xdr:rowOff>
    </xdr:from>
    <xdr:to>
      <xdr:col>55</xdr:col>
      <xdr:colOff>0</xdr:colOff>
      <xdr:row>41</xdr:row>
      <xdr:rowOff>36239</xdr:rowOff>
    </xdr:to>
    <xdr:cxnSp macro="">
      <xdr:nvCxnSpPr>
        <xdr:cNvPr id="135" name="直線コネクタ 134">
          <a:extLst>
            <a:ext uri="{FF2B5EF4-FFF2-40B4-BE49-F238E27FC236}">
              <a16:creationId xmlns:a16="http://schemas.microsoft.com/office/drawing/2014/main" id="{ABC61D0B-B040-46E0-8E3F-FCE6B605D894}"/>
            </a:ext>
          </a:extLst>
        </xdr:cNvPr>
        <xdr:cNvCxnSpPr/>
      </xdr:nvCxnSpPr>
      <xdr:spPr>
        <a:xfrm flipV="1">
          <a:off x="8686800" y="6678640"/>
          <a:ext cx="74295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160274</xdr:rowOff>
    </xdr:from>
    <xdr:to>
      <xdr:col>46</xdr:col>
      <xdr:colOff>38100</xdr:colOff>
      <xdr:row>41</xdr:row>
      <xdr:rowOff>90424</xdr:rowOff>
    </xdr:to>
    <xdr:sp macro="" textlink="">
      <xdr:nvSpPr>
        <xdr:cNvPr id="136" name="楕円 135">
          <a:extLst>
            <a:ext uri="{FF2B5EF4-FFF2-40B4-BE49-F238E27FC236}">
              <a16:creationId xmlns:a16="http://schemas.microsoft.com/office/drawing/2014/main" id="{99BAAE66-831D-40DA-A898-B3708D825486}"/>
            </a:ext>
          </a:extLst>
        </xdr:cNvPr>
        <xdr:cNvSpPr/>
      </xdr:nvSpPr>
      <xdr:spPr>
        <a:xfrm>
          <a:off x="7839075" y="66499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36239</xdr:rowOff>
    </xdr:from>
    <xdr:to>
      <xdr:col>50</xdr:col>
      <xdr:colOff>114300</xdr:colOff>
      <xdr:row>41</xdr:row>
      <xdr:rowOff>39624</xdr:rowOff>
    </xdr:to>
    <xdr:cxnSp macro="">
      <xdr:nvCxnSpPr>
        <xdr:cNvPr id="137" name="直線コネクタ 136">
          <a:extLst>
            <a:ext uri="{FF2B5EF4-FFF2-40B4-BE49-F238E27FC236}">
              <a16:creationId xmlns:a16="http://schemas.microsoft.com/office/drawing/2014/main" id="{DF4C1DEF-5F47-4651-A11B-946B6EF439EC}"/>
            </a:ext>
          </a:extLst>
        </xdr:cNvPr>
        <xdr:cNvCxnSpPr/>
      </xdr:nvCxnSpPr>
      <xdr:spPr>
        <a:xfrm flipV="1">
          <a:off x="7886700" y="6684689"/>
          <a:ext cx="8001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163725</xdr:rowOff>
    </xdr:from>
    <xdr:to>
      <xdr:col>41</xdr:col>
      <xdr:colOff>101600</xdr:colOff>
      <xdr:row>41</xdr:row>
      <xdr:rowOff>93875</xdr:rowOff>
    </xdr:to>
    <xdr:sp macro="" textlink="">
      <xdr:nvSpPr>
        <xdr:cNvPr id="138" name="楕円 137">
          <a:extLst>
            <a:ext uri="{FF2B5EF4-FFF2-40B4-BE49-F238E27FC236}">
              <a16:creationId xmlns:a16="http://schemas.microsoft.com/office/drawing/2014/main" id="{6E02A96B-A49C-4E84-9B50-4E08746905A3}"/>
            </a:ext>
          </a:extLst>
        </xdr:cNvPr>
        <xdr:cNvSpPr/>
      </xdr:nvSpPr>
      <xdr:spPr>
        <a:xfrm>
          <a:off x="7029450" y="6647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39624</xdr:rowOff>
    </xdr:from>
    <xdr:to>
      <xdr:col>45</xdr:col>
      <xdr:colOff>177800</xdr:colOff>
      <xdr:row>41</xdr:row>
      <xdr:rowOff>43075</xdr:rowOff>
    </xdr:to>
    <xdr:cxnSp macro="">
      <xdr:nvCxnSpPr>
        <xdr:cNvPr id="139" name="直線コネクタ 138">
          <a:extLst>
            <a:ext uri="{FF2B5EF4-FFF2-40B4-BE49-F238E27FC236}">
              <a16:creationId xmlns:a16="http://schemas.microsoft.com/office/drawing/2014/main" id="{497A5B11-4971-4FC1-B560-D02014E82651}"/>
            </a:ext>
          </a:extLst>
        </xdr:cNvPr>
        <xdr:cNvCxnSpPr/>
      </xdr:nvCxnSpPr>
      <xdr:spPr>
        <a:xfrm flipV="1">
          <a:off x="7077075" y="6688074"/>
          <a:ext cx="809625"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166522</xdr:rowOff>
    </xdr:from>
    <xdr:to>
      <xdr:col>36</xdr:col>
      <xdr:colOff>165100</xdr:colOff>
      <xdr:row>41</xdr:row>
      <xdr:rowOff>96672</xdr:rowOff>
    </xdr:to>
    <xdr:sp macro="" textlink="">
      <xdr:nvSpPr>
        <xdr:cNvPr id="140" name="楕円 139">
          <a:extLst>
            <a:ext uri="{FF2B5EF4-FFF2-40B4-BE49-F238E27FC236}">
              <a16:creationId xmlns:a16="http://schemas.microsoft.com/office/drawing/2014/main" id="{253E7FF7-E2F2-4116-981E-0098CFF32F3C}"/>
            </a:ext>
          </a:extLst>
        </xdr:cNvPr>
        <xdr:cNvSpPr/>
      </xdr:nvSpPr>
      <xdr:spPr>
        <a:xfrm>
          <a:off x="6238875" y="66498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43075</xdr:rowOff>
    </xdr:from>
    <xdr:to>
      <xdr:col>41</xdr:col>
      <xdr:colOff>50800</xdr:colOff>
      <xdr:row>41</xdr:row>
      <xdr:rowOff>45872</xdr:rowOff>
    </xdr:to>
    <xdr:cxnSp macro="">
      <xdr:nvCxnSpPr>
        <xdr:cNvPr id="141" name="直線コネクタ 140">
          <a:extLst>
            <a:ext uri="{FF2B5EF4-FFF2-40B4-BE49-F238E27FC236}">
              <a16:creationId xmlns:a16="http://schemas.microsoft.com/office/drawing/2014/main" id="{9FBB795B-4A31-411B-96D4-6FD301E529FF}"/>
            </a:ext>
          </a:extLst>
        </xdr:cNvPr>
        <xdr:cNvCxnSpPr/>
      </xdr:nvCxnSpPr>
      <xdr:spPr>
        <a:xfrm flipV="1">
          <a:off x="6286500" y="6694700"/>
          <a:ext cx="790575"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076D7322-C078-4826-B030-069BABBB05F1}"/>
            </a:ext>
          </a:extLst>
        </xdr:cNvPr>
        <xdr:cNvSpPr txBox="1"/>
      </xdr:nvSpPr>
      <xdr:spPr>
        <a:xfrm>
          <a:off x="8429136" y="67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AD5ED32F-7A45-4395-8FE7-DF2ECD38B6AE}"/>
            </a:ext>
          </a:extLst>
        </xdr:cNvPr>
        <xdr:cNvSpPr txBox="1"/>
      </xdr:nvSpPr>
      <xdr:spPr>
        <a:xfrm>
          <a:off x="7648086" y="67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a:extLst>
            <a:ext uri="{FF2B5EF4-FFF2-40B4-BE49-F238E27FC236}">
              <a16:creationId xmlns:a16="http://schemas.microsoft.com/office/drawing/2014/main" id="{ED6877BB-13ED-4097-8AD0-88D49EAB1F25}"/>
            </a:ext>
          </a:extLst>
        </xdr:cNvPr>
        <xdr:cNvSpPr txBox="1"/>
      </xdr:nvSpPr>
      <xdr:spPr>
        <a:xfrm>
          <a:off x="6847986" y="67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C6D4D4B0-C5F6-4769-931E-7FE2B4B9604F}"/>
            </a:ext>
          </a:extLst>
        </xdr:cNvPr>
        <xdr:cNvSpPr txBox="1"/>
      </xdr:nvSpPr>
      <xdr:spPr>
        <a:xfrm>
          <a:off x="6038361" y="643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103566</xdr:rowOff>
    </xdr:from>
    <xdr:ext cx="534377" cy="259045"/>
    <xdr:sp macro="" textlink="">
      <xdr:nvSpPr>
        <xdr:cNvPr id="146" name="n_1mainValue【道路】&#10;一人当たり延長">
          <a:extLst>
            <a:ext uri="{FF2B5EF4-FFF2-40B4-BE49-F238E27FC236}">
              <a16:creationId xmlns:a16="http://schemas.microsoft.com/office/drawing/2014/main" id="{B1382ED6-292F-4083-8B29-03B164B1EF21}"/>
            </a:ext>
          </a:extLst>
        </xdr:cNvPr>
        <xdr:cNvSpPr txBox="1"/>
      </xdr:nvSpPr>
      <xdr:spPr>
        <a:xfrm>
          <a:off x="8429136" y="64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106951</xdr:rowOff>
    </xdr:from>
    <xdr:ext cx="534377" cy="259045"/>
    <xdr:sp macro="" textlink="">
      <xdr:nvSpPr>
        <xdr:cNvPr id="147" name="n_2mainValue【道路】&#10;一人当たり延長">
          <a:extLst>
            <a:ext uri="{FF2B5EF4-FFF2-40B4-BE49-F238E27FC236}">
              <a16:creationId xmlns:a16="http://schemas.microsoft.com/office/drawing/2014/main" id="{44418E2A-44D2-4A79-A22B-5B84B734B3D6}"/>
            </a:ext>
          </a:extLst>
        </xdr:cNvPr>
        <xdr:cNvSpPr txBox="1"/>
      </xdr:nvSpPr>
      <xdr:spPr>
        <a:xfrm>
          <a:off x="7648086" y="64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110402</xdr:rowOff>
    </xdr:from>
    <xdr:ext cx="534377" cy="259045"/>
    <xdr:sp macro="" textlink="">
      <xdr:nvSpPr>
        <xdr:cNvPr id="148" name="n_3mainValue【道路】&#10;一人当たり延長">
          <a:extLst>
            <a:ext uri="{FF2B5EF4-FFF2-40B4-BE49-F238E27FC236}">
              <a16:creationId xmlns:a16="http://schemas.microsoft.com/office/drawing/2014/main" id="{7D8DD48D-5BB1-43DC-941D-7A9472F38A8E}"/>
            </a:ext>
          </a:extLst>
        </xdr:cNvPr>
        <xdr:cNvSpPr txBox="1"/>
      </xdr:nvSpPr>
      <xdr:spPr>
        <a:xfrm>
          <a:off x="6847986" y="64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87799</xdr:rowOff>
    </xdr:from>
    <xdr:ext cx="534377" cy="259045"/>
    <xdr:sp macro="" textlink="">
      <xdr:nvSpPr>
        <xdr:cNvPr id="149" name="n_4mainValue【道路】&#10;一人当たり延長">
          <a:extLst>
            <a:ext uri="{FF2B5EF4-FFF2-40B4-BE49-F238E27FC236}">
              <a16:creationId xmlns:a16="http://schemas.microsoft.com/office/drawing/2014/main" id="{60857E4F-5D45-447A-A6B6-A6D8302B970D}"/>
            </a:ext>
          </a:extLst>
        </xdr:cNvPr>
        <xdr:cNvSpPr txBox="1"/>
      </xdr:nvSpPr>
      <xdr:spPr>
        <a:xfrm>
          <a:off x="6038361" y="67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05A6EE2-9DAF-44A3-BD89-26FF16A5893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F08D5AC-D28D-45AC-9C16-35723FDFB00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5C5ECB7-CEB6-4938-BB58-C56FF8E472B7}"/>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D958FCC-0031-4833-8FCA-2CC0CDD4E233}"/>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324BD31-A831-4E22-978B-F70B241B6F80}"/>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BA3BA24-2391-48CC-A18C-7D473C3C5DA2}"/>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127D544-BF69-43B1-83A9-B1E17F2AAABD}"/>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C347941-E5A2-4F11-8E2B-FEACACD600A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AAC71020-8955-4C84-B230-1D6B39FF628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F61C66C-4734-492A-8673-B4756142A47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F10ECB6-6858-44E2-B24C-AB828F5507F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D4898149-7044-4348-8197-4160130213D6}"/>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3970ECE7-7BA9-48BB-9E2A-3BD2743AE59A}"/>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BA895AE-ECD7-45FC-A38D-5B0BE2816B6F}"/>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D58FC5BA-53B6-46B0-90E0-A73CACA84856}"/>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D58F0C86-03D5-4BBC-BA71-9EAD5885B668}"/>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46F63827-5093-4859-9052-0F6612BE4E63}"/>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2B5D6CCC-3D9B-4DC2-A164-54089597F42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037A12D-4FEB-4E3E-99B0-91FCA42A5C06}"/>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493028EA-4CFB-4910-B94C-18ABADC8C6C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4D28B5B7-FD42-4927-B5E4-14884F4606B6}"/>
            </a:ext>
          </a:extLst>
        </xdr:cNvPr>
        <xdr:cNvSpPr txBox="1"/>
      </xdr:nvSpPr>
      <xdr:spPr>
        <a:xfrm>
          <a:off x="3881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4AAC9A0-DF84-4101-8BBF-E1ED1D6B73B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6C696AB-F7AA-444C-8F59-7B71F74585A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9109715E-A060-4664-AF5F-EE99328A9E4B}"/>
            </a:ext>
          </a:extLst>
        </xdr:cNvPr>
        <xdr:cNvCxnSpPr/>
      </xdr:nvCxnSpPr>
      <xdr:spPr>
        <a:xfrm flipV="1">
          <a:off x="4180840" y="916432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D7CC213-7A06-4F07-9306-767F600896AC}"/>
            </a:ext>
          </a:extLst>
        </xdr:cNvPr>
        <xdr:cNvSpPr txBox="1"/>
      </xdr:nvSpPr>
      <xdr:spPr>
        <a:xfrm>
          <a:off x="4219575" y="1051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EFCC71B0-4BE9-4965-8BB8-66B4899D8D82}"/>
            </a:ext>
          </a:extLst>
        </xdr:cNvPr>
        <xdr:cNvCxnSpPr/>
      </xdr:nvCxnSpPr>
      <xdr:spPr>
        <a:xfrm>
          <a:off x="4105275" y="10514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65E8DF1-416C-4CB4-95CC-1FEA2992651D}"/>
            </a:ext>
          </a:extLst>
        </xdr:cNvPr>
        <xdr:cNvSpPr txBox="1"/>
      </xdr:nvSpPr>
      <xdr:spPr>
        <a:xfrm>
          <a:off x="4219575" y="8942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D9E2334C-116F-47C5-A3E1-FF8A90D5DA44}"/>
            </a:ext>
          </a:extLst>
        </xdr:cNvPr>
        <xdr:cNvCxnSpPr/>
      </xdr:nvCxnSpPr>
      <xdr:spPr>
        <a:xfrm>
          <a:off x="4105275" y="9164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A5BC2B3-7FD6-44ED-AECE-CBD497E3C6B2}"/>
            </a:ext>
          </a:extLst>
        </xdr:cNvPr>
        <xdr:cNvSpPr txBox="1"/>
      </xdr:nvSpPr>
      <xdr:spPr>
        <a:xfrm>
          <a:off x="4219575"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132DEC3A-3230-47C1-9FA0-C01CF0D6942C}"/>
            </a:ext>
          </a:extLst>
        </xdr:cNvPr>
        <xdr:cNvSpPr/>
      </xdr:nvSpPr>
      <xdr:spPr>
        <a:xfrm>
          <a:off x="4124325" y="10050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639CCE24-7EB1-4F3D-A894-728869FBB761}"/>
            </a:ext>
          </a:extLst>
        </xdr:cNvPr>
        <xdr:cNvSpPr/>
      </xdr:nvSpPr>
      <xdr:spPr>
        <a:xfrm>
          <a:off x="3381375" y="100228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2FF45B96-9415-4FF5-8980-54AFDFA84276}"/>
            </a:ext>
          </a:extLst>
        </xdr:cNvPr>
        <xdr:cNvSpPr/>
      </xdr:nvSpPr>
      <xdr:spPr>
        <a:xfrm>
          <a:off x="2571750" y="99720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BB4DDF09-DCCC-40E4-858E-5EE084603C1A}"/>
            </a:ext>
          </a:extLst>
        </xdr:cNvPr>
        <xdr:cNvSpPr/>
      </xdr:nvSpPr>
      <xdr:spPr>
        <a:xfrm>
          <a:off x="1781175" y="9992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547BB237-CF86-4307-A276-8EC66091398F}"/>
            </a:ext>
          </a:extLst>
        </xdr:cNvPr>
        <xdr:cNvSpPr/>
      </xdr:nvSpPr>
      <xdr:spPr>
        <a:xfrm>
          <a:off x="981075" y="9972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C013EB-C4F4-4A67-80CB-1CFE05E0C6E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8226060-5D04-4769-B149-34C4EC7DA0A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1A922A-B1D6-4380-8FA5-4619C51D920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5814EE-78FC-4277-A570-3553BE8C0FF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26CBE7-A9C9-4471-93D1-8C5F28E8ABD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9" name="楕円 188">
          <a:extLst>
            <a:ext uri="{FF2B5EF4-FFF2-40B4-BE49-F238E27FC236}">
              <a16:creationId xmlns:a16="http://schemas.microsoft.com/office/drawing/2014/main" id="{3A3D6FE9-8A1C-4A9F-A367-A224AE1425BD}"/>
            </a:ext>
          </a:extLst>
        </xdr:cNvPr>
        <xdr:cNvSpPr/>
      </xdr:nvSpPr>
      <xdr:spPr>
        <a:xfrm>
          <a:off x="4124325" y="10087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C7D177F-364D-4100-B71B-A0ECC646744F}"/>
            </a:ext>
          </a:extLst>
        </xdr:cNvPr>
        <xdr:cNvSpPr txBox="1"/>
      </xdr:nvSpPr>
      <xdr:spPr>
        <a:xfrm>
          <a:off x="4219575"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91" name="楕円 190">
          <a:extLst>
            <a:ext uri="{FF2B5EF4-FFF2-40B4-BE49-F238E27FC236}">
              <a16:creationId xmlns:a16="http://schemas.microsoft.com/office/drawing/2014/main" id="{92D5522D-F443-4F04-AB7A-972E16353D61}"/>
            </a:ext>
          </a:extLst>
        </xdr:cNvPr>
        <xdr:cNvSpPr/>
      </xdr:nvSpPr>
      <xdr:spPr>
        <a:xfrm>
          <a:off x="3381375" y="10055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89535</xdr:rowOff>
    </xdr:to>
    <xdr:cxnSp macro="">
      <xdr:nvCxnSpPr>
        <xdr:cNvPr id="192" name="直線コネクタ 191">
          <a:extLst>
            <a:ext uri="{FF2B5EF4-FFF2-40B4-BE49-F238E27FC236}">
              <a16:creationId xmlns:a16="http://schemas.microsoft.com/office/drawing/2014/main" id="{B46C52E0-F0B6-4976-9CCD-3F3BE2112929}"/>
            </a:ext>
          </a:extLst>
        </xdr:cNvPr>
        <xdr:cNvCxnSpPr/>
      </xdr:nvCxnSpPr>
      <xdr:spPr>
        <a:xfrm>
          <a:off x="3429000" y="10113010"/>
          <a:ext cx="7524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126365</xdr:rowOff>
    </xdr:from>
    <xdr:to>
      <xdr:col>15</xdr:col>
      <xdr:colOff>101600</xdr:colOff>
      <xdr:row>63</xdr:row>
      <xdr:rowOff>56515</xdr:rowOff>
    </xdr:to>
    <xdr:sp macro="" textlink="">
      <xdr:nvSpPr>
        <xdr:cNvPr id="193" name="楕円 192">
          <a:extLst>
            <a:ext uri="{FF2B5EF4-FFF2-40B4-BE49-F238E27FC236}">
              <a16:creationId xmlns:a16="http://schemas.microsoft.com/office/drawing/2014/main" id="{AEE6D82D-B198-4BD2-92A0-31BD6E9D720B}"/>
            </a:ext>
          </a:extLst>
        </xdr:cNvPr>
        <xdr:cNvSpPr/>
      </xdr:nvSpPr>
      <xdr:spPr>
        <a:xfrm>
          <a:off x="2571750" y="10172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63</xdr:row>
      <xdr:rowOff>5715</xdr:rowOff>
    </xdr:to>
    <xdr:cxnSp macro="">
      <xdr:nvCxnSpPr>
        <xdr:cNvPr id="194" name="直線コネクタ 193">
          <a:extLst>
            <a:ext uri="{FF2B5EF4-FFF2-40B4-BE49-F238E27FC236}">
              <a16:creationId xmlns:a16="http://schemas.microsoft.com/office/drawing/2014/main" id="{40792A54-2389-4A1B-8198-443183E691CA}"/>
            </a:ext>
          </a:extLst>
        </xdr:cNvPr>
        <xdr:cNvCxnSpPr/>
      </xdr:nvCxnSpPr>
      <xdr:spPr>
        <a:xfrm flipV="1">
          <a:off x="2619375" y="10113010"/>
          <a:ext cx="809625"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5" name="楕円 194">
          <a:extLst>
            <a:ext uri="{FF2B5EF4-FFF2-40B4-BE49-F238E27FC236}">
              <a16:creationId xmlns:a16="http://schemas.microsoft.com/office/drawing/2014/main" id="{B019FB56-A636-40E9-A786-0574EB2649A3}"/>
            </a:ext>
          </a:extLst>
        </xdr:cNvPr>
        <xdr:cNvSpPr/>
      </xdr:nvSpPr>
      <xdr:spPr>
        <a:xfrm>
          <a:off x="1781175" y="10146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63</xdr:row>
      <xdr:rowOff>5715</xdr:rowOff>
    </xdr:to>
    <xdr:cxnSp macro="">
      <xdr:nvCxnSpPr>
        <xdr:cNvPr id="196" name="直線コネクタ 195">
          <a:extLst>
            <a:ext uri="{FF2B5EF4-FFF2-40B4-BE49-F238E27FC236}">
              <a16:creationId xmlns:a16="http://schemas.microsoft.com/office/drawing/2014/main" id="{C6695583-F130-4F32-8504-3557EE8C5BE3}"/>
            </a:ext>
          </a:extLst>
        </xdr:cNvPr>
        <xdr:cNvCxnSpPr/>
      </xdr:nvCxnSpPr>
      <xdr:spPr>
        <a:xfrm>
          <a:off x="1828800" y="1019429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7" name="楕円 196">
          <a:extLst>
            <a:ext uri="{FF2B5EF4-FFF2-40B4-BE49-F238E27FC236}">
              <a16:creationId xmlns:a16="http://schemas.microsoft.com/office/drawing/2014/main" id="{01BF0A03-FF06-4053-A580-05B38F87D9EA}"/>
            </a:ext>
          </a:extLst>
        </xdr:cNvPr>
        <xdr:cNvSpPr/>
      </xdr:nvSpPr>
      <xdr:spPr>
        <a:xfrm>
          <a:off x="981075" y="1003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148590</xdr:rowOff>
    </xdr:to>
    <xdr:cxnSp macro="">
      <xdr:nvCxnSpPr>
        <xdr:cNvPr id="198" name="直線コネクタ 197">
          <a:extLst>
            <a:ext uri="{FF2B5EF4-FFF2-40B4-BE49-F238E27FC236}">
              <a16:creationId xmlns:a16="http://schemas.microsoft.com/office/drawing/2014/main" id="{B7F1485F-134D-46E0-A3C7-44A4F30C4FAB}"/>
            </a:ext>
          </a:extLst>
        </xdr:cNvPr>
        <xdr:cNvCxnSpPr/>
      </xdr:nvCxnSpPr>
      <xdr:spPr>
        <a:xfrm>
          <a:off x="1028700" y="10076180"/>
          <a:ext cx="8001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9A734AE-8C5C-406E-98C8-F2494B8EFE32}"/>
            </a:ext>
          </a:extLst>
        </xdr:cNvPr>
        <xdr:cNvSpPr txBox="1"/>
      </xdr:nvSpPr>
      <xdr:spPr>
        <a:xfrm>
          <a:off x="32391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037DFD-C931-4C52-84A9-DD47DF026997}"/>
            </a:ext>
          </a:extLst>
        </xdr:cNvPr>
        <xdr:cNvSpPr txBox="1"/>
      </xdr:nvSpPr>
      <xdr:spPr>
        <a:xfrm>
          <a:off x="2439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7969D08-B8EF-4323-B015-EDB254CDC25E}"/>
            </a:ext>
          </a:extLst>
        </xdr:cNvPr>
        <xdr:cNvSpPr txBox="1"/>
      </xdr:nvSpPr>
      <xdr:spPr>
        <a:xfrm>
          <a:off x="1648469"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4E7C570-B834-4AB1-BE40-98BB3B07CBB6}"/>
            </a:ext>
          </a:extLst>
        </xdr:cNvPr>
        <xdr:cNvSpPr txBox="1"/>
      </xdr:nvSpPr>
      <xdr:spPr>
        <a:xfrm>
          <a:off x="848369"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A1F03F1-F7C7-4727-8CA1-43DB4DC23DBD}"/>
            </a:ext>
          </a:extLst>
        </xdr:cNvPr>
        <xdr:cNvSpPr txBox="1"/>
      </xdr:nvSpPr>
      <xdr:spPr>
        <a:xfrm>
          <a:off x="3239144" y="1015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47642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AD70BD8-49ED-42C4-B346-6E2D2820AB86}"/>
            </a:ext>
          </a:extLst>
        </xdr:cNvPr>
        <xdr:cNvSpPr txBox="1"/>
      </xdr:nvSpPr>
      <xdr:spPr>
        <a:xfrm>
          <a:off x="24390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94F871C-9E0D-42A7-9D44-337581B3FA38}"/>
            </a:ext>
          </a:extLst>
        </xdr:cNvPr>
        <xdr:cNvSpPr txBox="1"/>
      </xdr:nvSpPr>
      <xdr:spPr>
        <a:xfrm>
          <a:off x="1648469"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B45BD8A-DE85-4FE4-9199-7B9163F0E285}"/>
            </a:ext>
          </a:extLst>
        </xdr:cNvPr>
        <xdr:cNvSpPr txBox="1"/>
      </xdr:nvSpPr>
      <xdr:spPr>
        <a:xfrm>
          <a:off x="848369"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B32AC2C-C4C8-486E-8BAD-D10E80FC26E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1BAF3B8-9F38-4B4B-8E35-112BE03FED84}"/>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74A9E7F-373E-4027-8A32-19A363C1B7D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6EB1A2D-7D19-4FC7-8EA7-1257CBA8E2C7}"/>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849A3A1-EDCF-462D-AAD3-6226B527141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EEF08BD-550F-453D-AD0B-7523BBD053C6}"/>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B3FE906-B9CD-44E3-B488-1B0D66F9A78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5AE6D90-E094-4137-931C-3BDA6D768A9A}"/>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9BEAC6E-4825-4BA2-866A-53D7F0245683}"/>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BB5594E-51B4-460E-A5F2-22D106B1A7E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ED1AF410-9321-49AD-B3A1-C17ED8009B8F}"/>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A33816E6-2A13-4E02-9A53-6134DD525010}"/>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CBD564E-C1A8-4686-86EF-20FC5E518C7D}"/>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396F294F-B7AA-4DE6-AB58-54DAD6A96A7B}"/>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89DE1681-CC73-437F-8B93-A153E90612E1}"/>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EF195E19-4D8A-43BF-A143-D3E590C3F89D}"/>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CA7C6667-91FF-4E8D-B2B6-972904DF1CF6}"/>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82BBDE03-AC76-4A7B-B767-0195E86A3E4A}"/>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21434CF-3EB2-49CB-8F48-A39B25A7F427}"/>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7859CFA4-6430-4F20-8261-FA0F9EEDDF24}"/>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D7DEFDE-234F-4D59-B962-D1587418FD44}"/>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647593CF-7DAC-4FFF-8848-3BF3021DD308}"/>
            </a:ext>
          </a:extLst>
        </xdr:cNvPr>
        <xdr:cNvCxnSpPr/>
      </xdr:nvCxnSpPr>
      <xdr:spPr>
        <a:xfrm flipV="1">
          <a:off x="9429115" y="9077746"/>
          <a:ext cx="0" cy="129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0BA1FBA-3AB3-416B-8B89-AA91C4657F93}"/>
            </a:ext>
          </a:extLst>
        </xdr:cNvPr>
        <xdr:cNvSpPr txBox="1"/>
      </xdr:nvSpPr>
      <xdr:spPr>
        <a:xfrm>
          <a:off x="9467850" y="103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83626407-996F-4447-9EC8-5798B6EC3661}"/>
            </a:ext>
          </a:extLst>
        </xdr:cNvPr>
        <xdr:cNvCxnSpPr/>
      </xdr:nvCxnSpPr>
      <xdr:spPr>
        <a:xfrm>
          <a:off x="9363075" y="103713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321BBB23-12C1-47A8-9957-53F17A66CA9E}"/>
            </a:ext>
          </a:extLst>
        </xdr:cNvPr>
        <xdr:cNvSpPr txBox="1"/>
      </xdr:nvSpPr>
      <xdr:spPr>
        <a:xfrm>
          <a:off x="9467850" y="887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43851CD7-2B02-4424-8E70-384609595AA2}"/>
            </a:ext>
          </a:extLst>
        </xdr:cNvPr>
        <xdr:cNvCxnSpPr/>
      </xdr:nvCxnSpPr>
      <xdr:spPr>
        <a:xfrm>
          <a:off x="9363075" y="9077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7BA620B-B4A6-4756-BE51-625DD613FC3E}"/>
            </a:ext>
          </a:extLst>
        </xdr:cNvPr>
        <xdr:cNvSpPr txBox="1"/>
      </xdr:nvSpPr>
      <xdr:spPr>
        <a:xfrm>
          <a:off x="9467850" y="9775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688A790C-A87E-43A8-B5AB-0A22AD92AD14}"/>
            </a:ext>
          </a:extLst>
        </xdr:cNvPr>
        <xdr:cNvSpPr/>
      </xdr:nvSpPr>
      <xdr:spPr>
        <a:xfrm>
          <a:off x="9401175" y="991437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9DDD579E-1EA8-4CD4-97B8-EBD1E35DF455}"/>
            </a:ext>
          </a:extLst>
        </xdr:cNvPr>
        <xdr:cNvSpPr/>
      </xdr:nvSpPr>
      <xdr:spPr>
        <a:xfrm>
          <a:off x="8639175" y="99182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DD8232DE-27B9-4283-85EF-4FBEEB18ABE6}"/>
            </a:ext>
          </a:extLst>
        </xdr:cNvPr>
        <xdr:cNvSpPr/>
      </xdr:nvSpPr>
      <xdr:spPr>
        <a:xfrm>
          <a:off x="7839075" y="99541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EDD08424-769B-46B6-B511-56A6630A1BAC}"/>
            </a:ext>
          </a:extLst>
        </xdr:cNvPr>
        <xdr:cNvSpPr/>
      </xdr:nvSpPr>
      <xdr:spPr>
        <a:xfrm>
          <a:off x="7029450" y="99271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8AC7B09D-EDFD-4734-AA19-E6F8A83E796A}"/>
            </a:ext>
          </a:extLst>
        </xdr:cNvPr>
        <xdr:cNvSpPr/>
      </xdr:nvSpPr>
      <xdr:spPr>
        <a:xfrm>
          <a:off x="6238875" y="99125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E3D465D-8B08-439B-928B-C1F3CEB64B6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00882C-995F-43DF-AF2C-3DC2A561B09A}"/>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8B05937-5F12-436F-8B8E-C91577D60A14}"/>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75500A-87C9-4D7E-9730-D72AD3845FB1}"/>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D88C91-514D-43DD-A305-12A5B0C2B788}"/>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4652</xdr:rowOff>
    </xdr:from>
    <xdr:to>
      <xdr:col>55</xdr:col>
      <xdr:colOff>50800</xdr:colOff>
      <xdr:row>62</xdr:row>
      <xdr:rowOff>106252</xdr:rowOff>
    </xdr:to>
    <xdr:sp macro="" textlink="">
      <xdr:nvSpPr>
        <xdr:cNvPr id="244" name="楕円 243">
          <a:extLst>
            <a:ext uri="{FF2B5EF4-FFF2-40B4-BE49-F238E27FC236}">
              <a16:creationId xmlns:a16="http://schemas.microsoft.com/office/drawing/2014/main" id="{7A186BA3-954A-4013-AB35-685BCC13DED6}"/>
            </a:ext>
          </a:extLst>
        </xdr:cNvPr>
        <xdr:cNvSpPr/>
      </xdr:nvSpPr>
      <xdr:spPr>
        <a:xfrm>
          <a:off x="9401175" y="100567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154529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362C26C-E9E9-4512-A1E5-0407A0DCD51F}"/>
            </a:ext>
          </a:extLst>
        </xdr:cNvPr>
        <xdr:cNvSpPr txBox="1"/>
      </xdr:nvSpPr>
      <xdr:spPr>
        <a:xfrm>
          <a:off x="9467850" y="100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8796</xdr:rowOff>
    </xdr:from>
    <xdr:to>
      <xdr:col>50</xdr:col>
      <xdr:colOff>165100</xdr:colOff>
      <xdr:row>62</xdr:row>
      <xdr:rowOff>110396</xdr:rowOff>
    </xdr:to>
    <xdr:sp macro="" textlink="">
      <xdr:nvSpPr>
        <xdr:cNvPr id="246" name="楕円 245">
          <a:extLst>
            <a:ext uri="{FF2B5EF4-FFF2-40B4-BE49-F238E27FC236}">
              <a16:creationId xmlns:a16="http://schemas.microsoft.com/office/drawing/2014/main" id="{F88DCBF6-FCB2-4F3D-AD8A-F4120DFD2F98}"/>
            </a:ext>
          </a:extLst>
        </xdr:cNvPr>
        <xdr:cNvSpPr/>
      </xdr:nvSpPr>
      <xdr:spPr>
        <a:xfrm>
          <a:off x="8639175" y="100608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55452</xdr:rowOff>
    </xdr:from>
    <xdr:to>
      <xdr:col>55</xdr:col>
      <xdr:colOff>0</xdr:colOff>
      <xdr:row>62</xdr:row>
      <xdr:rowOff>59596</xdr:rowOff>
    </xdr:to>
    <xdr:cxnSp macro="">
      <xdr:nvCxnSpPr>
        <xdr:cNvPr id="247" name="直線コネクタ 246">
          <a:extLst>
            <a:ext uri="{FF2B5EF4-FFF2-40B4-BE49-F238E27FC236}">
              <a16:creationId xmlns:a16="http://schemas.microsoft.com/office/drawing/2014/main" id="{B6A2C072-FAD3-4FA3-95BC-F836E9BA8CC9}"/>
            </a:ext>
          </a:extLst>
        </xdr:cNvPr>
        <xdr:cNvCxnSpPr/>
      </xdr:nvCxnSpPr>
      <xdr:spPr>
        <a:xfrm flipV="1">
          <a:off x="8686800" y="10104327"/>
          <a:ext cx="74295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49119</xdr:rowOff>
    </xdr:from>
    <xdr:to>
      <xdr:col>46</xdr:col>
      <xdr:colOff>38100</xdr:colOff>
      <xdr:row>62</xdr:row>
      <xdr:rowOff>150719</xdr:rowOff>
    </xdr:to>
    <xdr:sp macro="" textlink="">
      <xdr:nvSpPr>
        <xdr:cNvPr id="248" name="楕円 247">
          <a:extLst>
            <a:ext uri="{FF2B5EF4-FFF2-40B4-BE49-F238E27FC236}">
              <a16:creationId xmlns:a16="http://schemas.microsoft.com/office/drawing/2014/main" id="{25644486-E991-4FFC-A9B1-A338FD926476}"/>
            </a:ext>
          </a:extLst>
        </xdr:cNvPr>
        <xdr:cNvSpPr/>
      </xdr:nvSpPr>
      <xdr:spPr>
        <a:xfrm>
          <a:off x="7839075" y="100948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59596</xdr:rowOff>
    </xdr:from>
    <xdr:to>
      <xdr:col>50</xdr:col>
      <xdr:colOff>114300</xdr:colOff>
      <xdr:row>62</xdr:row>
      <xdr:rowOff>99919</xdr:rowOff>
    </xdr:to>
    <xdr:cxnSp macro="">
      <xdr:nvCxnSpPr>
        <xdr:cNvPr id="249" name="直線コネクタ 248">
          <a:extLst>
            <a:ext uri="{FF2B5EF4-FFF2-40B4-BE49-F238E27FC236}">
              <a16:creationId xmlns:a16="http://schemas.microsoft.com/office/drawing/2014/main" id="{D8AA56D3-E8A7-4639-AD0C-59BF205613F7}"/>
            </a:ext>
          </a:extLst>
        </xdr:cNvPr>
        <xdr:cNvCxnSpPr/>
      </xdr:nvCxnSpPr>
      <xdr:spPr>
        <a:xfrm flipV="1">
          <a:off x="7886700" y="10108471"/>
          <a:ext cx="8001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52827</xdr:rowOff>
    </xdr:from>
    <xdr:to>
      <xdr:col>41</xdr:col>
      <xdr:colOff>101600</xdr:colOff>
      <xdr:row>62</xdr:row>
      <xdr:rowOff>154427</xdr:rowOff>
    </xdr:to>
    <xdr:sp macro="" textlink="">
      <xdr:nvSpPr>
        <xdr:cNvPr id="250" name="楕円 249">
          <a:extLst>
            <a:ext uri="{FF2B5EF4-FFF2-40B4-BE49-F238E27FC236}">
              <a16:creationId xmlns:a16="http://schemas.microsoft.com/office/drawing/2014/main" id="{F24DA737-6CED-44CD-8242-DDE5E0B537EB}"/>
            </a:ext>
          </a:extLst>
        </xdr:cNvPr>
        <xdr:cNvSpPr/>
      </xdr:nvSpPr>
      <xdr:spPr>
        <a:xfrm>
          <a:off x="7029450" y="100985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99919</xdr:rowOff>
    </xdr:from>
    <xdr:to>
      <xdr:col>45</xdr:col>
      <xdr:colOff>177800</xdr:colOff>
      <xdr:row>62</xdr:row>
      <xdr:rowOff>103627</xdr:rowOff>
    </xdr:to>
    <xdr:cxnSp macro="">
      <xdr:nvCxnSpPr>
        <xdr:cNvPr id="251" name="直線コネクタ 250">
          <a:extLst>
            <a:ext uri="{FF2B5EF4-FFF2-40B4-BE49-F238E27FC236}">
              <a16:creationId xmlns:a16="http://schemas.microsoft.com/office/drawing/2014/main" id="{02FBC919-DF99-43D3-8510-D089446AB9F2}"/>
            </a:ext>
          </a:extLst>
        </xdr:cNvPr>
        <xdr:cNvCxnSpPr/>
      </xdr:nvCxnSpPr>
      <xdr:spPr>
        <a:xfrm flipV="1">
          <a:off x="7077075" y="10151969"/>
          <a:ext cx="809625"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35003</xdr:rowOff>
    </xdr:from>
    <xdr:to>
      <xdr:col>36</xdr:col>
      <xdr:colOff>165100</xdr:colOff>
      <xdr:row>62</xdr:row>
      <xdr:rowOff>136603</xdr:rowOff>
    </xdr:to>
    <xdr:sp macro="" textlink="">
      <xdr:nvSpPr>
        <xdr:cNvPr id="252" name="楕円 251">
          <a:extLst>
            <a:ext uri="{FF2B5EF4-FFF2-40B4-BE49-F238E27FC236}">
              <a16:creationId xmlns:a16="http://schemas.microsoft.com/office/drawing/2014/main" id="{ECD71FD8-A45C-4C85-8350-FEEDC767CB26}"/>
            </a:ext>
          </a:extLst>
        </xdr:cNvPr>
        <xdr:cNvSpPr/>
      </xdr:nvSpPr>
      <xdr:spPr>
        <a:xfrm>
          <a:off x="6238875" y="100838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85803</xdr:rowOff>
    </xdr:from>
    <xdr:to>
      <xdr:col>41</xdr:col>
      <xdr:colOff>50800</xdr:colOff>
      <xdr:row>62</xdr:row>
      <xdr:rowOff>103627</xdr:rowOff>
    </xdr:to>
    <xdr:cxnSp macro="">
      <xdr:nvCxnSpPr>
        <xdr:cNvPr id="253" name="直線コネクタ 252">
          <a:extLst>
            <a:ext uri="{FF2B5EF4-FFF2-40B4-BE49-F238E27FC236}">
              <a16:creationId xmlns:a16="http://schemas.microsoft.com/office/drawing/2014/main" id="{E74AFC1B-519D-4661-8E89-E873A2D9EE2E}"/>
            </a:ext>
          </a:extLst>
        </xdr:cNvPr>
        <xdr:cNvCxnSpPr/>
      </xdr:nvCxnSpPr>
      <xdr:spPr>
        <a:xfrm>
          <a:off x="6286500" y="10131503"/>
          <a:ext cx="790575"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BFAE48B-E3A5-4DCB-B041-FD3EE4B00F27}"/>
            </a:ext>
          </a:extLst>
        </xdr:cNvPr>
        <xdr:cNvSpPr txBox="1"/>
      </xdr:nvSpPr>
      <xdr:spPr>
        <a:xfrm>
          <a:off x="8399995" y="97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7B1E1A9-3FE7-4BF4-B862-51778E76D7FB}"/>
            </a:ext>
          </a:extLst>
        </xdr:cNvPr>
        <xdr:cNvSpPr txBox="1"/>
      </xdr:nvSpPr>
      <xdr:spPr>
        <a:xfrm>
          <a:off x="7609420" y="974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EEF51D3-B28A-4FDB-974F-C2DF4242E1D6}"/>
            </a:ext>
          </a:extLst>
        </xdr:cNvPr>
        <xdr:cNvSpPr txBox="1"/>
      </xdr:nvSpPr>
      <xdr:spPr>
        <a:xfrm>
          <a:off x="6818845" y="97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CD003A1-312A-4287-A55E-ABDEF75440C6}"/>
            </a:ext>
          </a:extLst>
        </xdr:cNvPr>
        <xdr:cNvSpPr txBox="1"/>
      </xdr:nvSpPr>
      <xdr:spPr>
        <a:xfrm>
          <a:off x="6009220" y="970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101523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C57682C-0795-4791-A405-00EF9DBBF254}"/>
            </a:ext>
          </a:extLst>
        </xdr:cNvPr>
        <xdr:cNvSpPr txBox="1"/>
      </xdr:nvSpPr>
      <xdr:spPr>
        <a:xfrm>
          <a:off x="8399995" y="1015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141846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828C31F-7E3D-4A36-940C-A587B84FF20B}"/>
            </a:ext>
          </a:extLst>
        </xdr:cNvPr>
        <xdr:cNvSpPr txBox="1"/>
      </xdr:nvSpPr>
      <xdr:spPr>
        <a:xfrm>
          <a:off x="7609420" y="1019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145554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C63B125-4312-4504-8182-EED2E0262DAE}"/>
            </a:ext>
          </a:extLst>
        </xdr:cNvPr>
        <xdr:cNvSpPr txBox="1"/>
      </xdr:nvSpPr>
      <xdr:spPr>
        <a:xfrm>
          <a:off x="6818845" y="1019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127730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BAE6CD2-B1C0-4B65-A987-BF17B8EC8F3E}"/>
            </a:ext>
          </a:extLst>
        </xdr:cNvPr>
        <xdr:cNvSpPr txBox="1"/>
      </xdr:nvSpPr>
      <xdr:spPr>
        <a:xfrm>
          <a:off x="6009220" y="1017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36E5DF-B53D-423C-ADE5-C84628D0B0E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A221F79-7709-4119-8E14-9212922F6817}"/>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6736DC-0D59-4189-98F6-ADE9A361D806}"/>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0E5B7C6-CA1E-4EFB-9151-A92D704F314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AF2D5D8-BD6D-43FD-A8F3-A58AB440F157}"/>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AA9D975-BFED-4BB0-9A88-4215BFBACAA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9982229-F61B-466F-BC2A-D3C42057904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830493F-97B7-487A-ABDC-3C440329DD0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458AA87-A6D9-405E-BB73-52398D9104A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48E7451-8C4B-4768-89BB-EB10E257C42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855A89A-7BB4-4661-B82D-0EAEB97E210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F49D77C-0644-4C0D-AA67-F771B456C580}"/>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8962087-24A0-4AC2-BBAD-AB849934EC36}"/>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07577A6-775C-4DC4-A325-1D281B91D5A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B21551D-D830-4734-AEC6-774088BE1CD3}"/>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D56BEB6-1E64-408A-B51E-61170A88F9B0}"/>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C0468F2-1CC5-4762-A2D8-C3A35D96D10C}"/>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E07F99E-B542-419F-8AC2-7C83B81286CD}"/>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B6DF7C9-4F87-4B3D-974D-96EDE40BDABE}"/>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32EDBB3-DF14-4E46-8E69-4A12AAA9CADA}"/>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9EBA6E7-63D2-407E-BC70-3C55BEF06DDB}"/>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B9253EB-EFB1-462C-A674-00F86B50246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204408-3C62-46FF-A33B-23A319640B91}"/>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CDB5BC4-BCB3-47BC-B255-FD2A8448CF4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E360737-60A8-49E7-9677-BDB7ECFE68CF}"/>
            </a:ext>
          </a:extLst>
        </xdr:cNvPr>
        <xdr:cNvCxnSpPr/>
      </xdr:nvCxnSpPr>
      <xdr:spPr>
        <a:xfrm flipV="1">
          <a:off x="4180840" y="1283779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DF1F88C-14B5-4459-8B2D-82C9EE4FF502}"/>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70E8505-200E-410C-BA1D-60E0CD8F8419}"/>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9C6ACC1-8307-4846-977E-CCFFACB2ED17}"/>
            </a:ext>
          </a:extLst>
        </xdr:cNvPr>
        <xdr:cNvSpPr txBox="1"/>
      </xdr:nvSpPr>
      <xdr:spPr>
        <a:xfrm>
          <a:off x="4219575" y="1263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F5E962B3-789F-4180-A43C-930A03C42F2F}"/>
            </a:ext>
          </a:extLst>
        </xdr:cNvPr>
        <xdr:cNvCxnSpPr/>
      </xdr:nvCxnSpPr>
      <xdr:spPr>
        <a:xfrm>
          <a:off x="4105275" y="12837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E30B9C7-17BA-4077-B383-5C8BE6288917}"/>
            </a:ext>
          </a:extLst>
        </xdr:cNvPr>
        <xdr:cNvSpPr txBox="1"/>
      </xdr:nvSpPr>
      <xdr:spPr>
        <a:xfrm>
          <a:off x="4219575" y="1344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A7A3DAF1-364B-4197-8D8C-016366E605EA}"/>
            </a:ext>
          </a:extLst>
        </xdr:cNvPr>
        <xdr:cNvSpPr/>
      </xdr:nvSpPr>
      <xdr:spPr>
        <a:xfrm>
          <a:off x="4124325" y="13468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20940527-C366-4298-BBF7-EF2C8269ACFC}"/>
            </a:ext>
          </a:extLst>
        </xdr:cNvPr>
        <xdr:cNvSpPr/>
      </xdr:nvSpPr>
      <xdr:spPr>
        <a:xfrm>
          <a:off x="3381375" y="13456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12BA3630-F4A1-41AE-944A-71E46B0B149F}"/>
            </a:ext>
          </a:extLst>
        </xdr:cNvPr>
        <xdr:cNvSpPr/>
      </xdr:nvSpPr>
      <xdr:spPr>
        <a:xfrm>
          <a:off x="2571750" y="134277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6B5664EE-660B-4CFA-AC53-A511D019AB9A}"/>
            </a:ext>
          </a:extLst>
        </xdr:cNvPr>
        <xdr:cNvSpPr/>
      </xdr:nvSpPr>
      <xdr:spPr>
        <a:xfrm>
          <a:off x="1781175" y="13398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D3CB7044-07C0-4003-982B-FCD43610658B}"/>
            </a:ext>
          </a:extLst>
        </xdr:cNvPr>
        <xdr:cNvSpPr/>
      </xdr:nvSpPr>
      <xdr:spPr>
        <a:xfrm>
          <a:off x="981075" y="13408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C167CDA-A8AF-4C78-BEF4-96C35FEA950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6A1A97-A06A-4BC4-B9E4-9467DD50FD1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687FC1F-3EC2-4C97-A4A2-5CAA980B96A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B7A69CA-6A31-4889-918D-2C96F0A1305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4EB4AAC-E442-44CC-B93A-ACD841107419}"/>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2" name="楕円 301">
          <a:extLst>
            <a:ext uri="{FF2B5EF4-FFF2-40B4-BE49-F238E27FC236}">
              <a16:creationId xmlns:a16="http://schemas.microsoft.com/office/drawing/2014/main" id="{F848F4E5-2BFA-41A8-A046-F55ADF837A80}"/>
            </a:ext>
          </a:extLst>
        </xdr:cNvPr>
        <xdr:cNvSpPr/>
      </xdr:nvSpPr>
      <xdr:spPr>
        <a:xfrm>
          <a:off x="4124325" y="13458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34941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8FD8D57-0E15-471E-B06E-542C28897F4A}"/>
            </a:ext>
          </a:extLst>
        </xdr:cNvPr>
        <xdr:cNvSpPr txBox="1"/>
      </xdr:nvSpPr>
      <xdr:spPr>
        <a:xfrm>
          <a:off x="4219575"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4" name="楕円 303">
          <a:extLst>
            <a:ext uri="{FF2B5EF4-FFF2-40B4-BE49-F238E27FC236}">
              <a16:creationId xmlns:a16="http://schemas.microsoft.com/office/drawing/2014/main" id="{68CB3FD8-CF94-4F34-979A-5C9C0F06F8AE}"/>
            </a:ext>
          </a:extLst>
        </xdr:cNvPr>
        <xdr:cNvSpPr/>
      </xdr:nvSpPr>
      <xdr:spPr>
        <a:xfrm>
          <a:off x="3381375" y="1343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62864</xdr:rowOff>
    </xdr:to>
    <xdr:cxnSp macro="">
      <xdr:nvCxnSpPr>
        <xdr:cNvPr id="305" name="直線コネクタ 304">
          <a:extLst>
            <a:ext uri="{FF2B5EF4-FFF2-40B4-BE49-F238E27FC236}">
              <a16:creationId xmlns:a16="http://schemas.microsoft.com/office/drawing/2014/main" id="{C6298995-A874-41A5-8688-2083FC226BC9}"/>
            </a:ext>
          </a:extLst>
        </xdr:cNvPr>
        <xdr:cNvCxnSpPr/>
      </xdr:nvCxnSpPr>
      <xdr:spPr>
        <a:xfrm>
          <a:off x="3429000" y="13479145"/>
          <a:ext cx="7524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306" name="楕円 305">
          <a:extLst>
            <a:ext uri="{FF2B5EF4-FFF2-40B4-BE49-F238E27FC236}">
              <a16:creationId xmlns:a16="http://schemas.microsoft.com/office/drawing/2014/main" id="{8ADD41B8-BF09-44D0-8E61-D1A75BB61EE2}"/>
            </a:ext>
          </a:extLst>
        </xdr:cNvPr>
        <xdr:cNvSpPr/>
      </xdr:nvSpPr>
      <xdr:spPr>
        <a:xfrm>
          <a:off x="2571750" y="13391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26670</xdr:rowOff>
    </xdr:to>
    <xdr:cxnSp macro="">
      <xdr:nvCxnSpPr>
        <xdr:cNvPr id="307" name="直線コネクタ 306">
          <a:extLst>
            <a:ext uri="{FF2B5EF4-FFF2-40B4-BE49-F238E27FC236}">
              <a16:creationId xmlns:a16="http://schemas.microsoft.com/office/drawing/2014/main" id="{E9A45103-5746-46F1-A682-E7689C6BC0C9}"/>
            </a:ext>
          </a:extLst>
        </xdr:cNvPr>
        <xdr:cNvCxnSpPr/>
      </xdr:nvCxnSpPr>
      <xdr:spPr>
        <a:xfrm>
          <a:off x="2619375" y="13448664"/>
          <a:ext cx="80962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08" name="楕円 307">
          <a:extLst>
            <a:ext uri="{FF2B5EF4-FFF2-40B4-BE49-F238E27FC236}">
              <a16:creationId xmlns:a16="http://schemas.microsoft.com/office/drawing/2014/main" id="{FA2065CE-B653-4BD0-9B38-030B9A28DDFB}"/>
            </a:ext>
          </a:extLst>
        </xdr:cNvPr>
        <xdr:cNvSpPr/>
      </xdr:nvSpPr>
      <xdr:spPr>
        <a:xfrm>
          <a:off x="1781175" y="13353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158114</xdr:rowOff>
    </xdr:to>
    <xdr:cxnSp macro="">
      <xdr:nvCxnSpPr>
        <xdr:cNvPr id="309" name="直線コネクタ 308">
          <a:extLst>
            <a:ext uri="{FF2B5EF4-FFF2-40B4-BE49-F238E27FC236}">
              <a16:creationId xmlns:a16="http://schemas.microsoft.com/office/drawing/2014/main" id="{DCE69756-E94E-4A04-AC94-864B55C5BFF4}"/>
            </a:ext>
          </a:extLst>
        </xdr:cNvPr>
        <xdr:cNvCxnSpPr/>
      </xdr:nvCxnSpPr>
      <xdr:spPr>
        <a:xfrm>
          <a:off x="1828800" y="134105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0" name="楕円 309">
          <a:extLst>
            <a:ext uri="{FF2B5EF4-FFF2-40B4-BE49-F238E27FC236}">
              <a16:creationId xmlns:a16="http://schemas.microsoft.com/office/drawing/2014/main" id="{A1F804DD-A27E-4AC6-937C-244733A36753}"/>
            </a:ext>
          </a:extLst>
        </xdr:cNvPr>
        <xdr:cNvSpPr/>
      </xdr:nvSpPr>
      <xdr:spPr>
        <a:xfrm>
          <a:off x="981075" y="13314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120014</xdr:rowOff>
    </xdr:to>
    <xdr:cxnSp macro="">
      <xdr:nvCxnSpPr>
        <xdr:cNvPr id="311" name="直線コネクタ 310">
          <a:extLst>
            <a:ext uri="{FF2B5EF4-FFF2-40B4-BE49-F238E27FC236}">
              <a16:creationId xmlns:a16="http://schemas.microsoft.com/office/drawing/2014/main" id="{5B89B6F3-4CED-4895-A76C-F5393DA922A0}"/>
            </a:ext>
          </a:extLst>
        </xdr:cNvPr>
        <xdr:cNvCxnSpPr/>
      </xdr:nvCxnSpPr>
      <xdr:spPr>
        <a:xfrm>
          <a:off x="1028700" y="13361670"/>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1A1D6061-8369-4FE7-8A05-E1D5C8C130A1}"/>
            </a:ext>
          </a:extLst>
        </xdr:cNvPr>
        <xdr:cNvSpPr txBox="1"/>
      </xdr:nvSpPr>
      <xdr:spPr>
        <a:xfrm>
          <a:off x="3239144"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D593F773-60FF-41B1-B2CB-8707309C4EDD}"/>
            </a:ext>
          </a:extLst>
        </xdr:cNvPr>
        <xdr:cNvSpPr txBox="1"/>
      </xdr:nvSpPr>
      <xdr:spPr>
        <a:xfrm>
          <a:off x="2439044" y="1351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9FEA785F-2B57-4C0C-846A-B0F344832BDF}"/>
            </a:ext>
          </a:extLst>
        </xdr:cNvPr>
        <xdr:cNvSpPr txBox="1"/>
      </xdr:nvSpPr>
      <xdr:spPr>
        <a:xfrm>
          <a:off x="1648469"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E4C00CB2-3DE5-4CBA-9013-50D3C6793A07}"/>
            </a:ext>
          </a:extLst>
        </xdr:cNvPr>
        <xdr:cNvSpPr txBox="1"/>
      </xdr:nvSpPr>
      <xdr:spPr>
        <a:xfrm>
          <a:off x="848369"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16" name="n_1mainValue【公営住宅】&#10;有形固定資産減価償却率">
          <a:extLst>
            <a:ext uri="{FF2B5EF4-FFF2-40B4-BE49-F238E27FC236}">
              <a16:creationId xmlns:a16="http://schemas.microsoft.com/office/drawing/2014/main" id="{86D16321-E23F-418D-837C-F27601B80287}"/>
            </a:ext>
          </a:extLst>
        </xdr:cNvPr>
        <xdr:cNvSpPr txBox="1"/>
      </xdr:nvSpPr>
      <xdr:spPr>
        <a:xfrm>
          <a:off x="32391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mainValue【公営住宅】&#10;有形固定資産減価償却率">
          <a:extLst>
            <a:ext uri="{FF2B5EF4-FFF2-40B4-BE49-F238E27FC236}">
              <a16:creationId xmlns:a16="http://schemas.microsoft.com/office/drawing/2014/main" id="{FAD9B5A8-4495-4380-AC9B-72F3461B313C}"/>
            </a:ext>
          </a:extLst>
        </xdr:cNvPr>
        <xdr:cNvSpPr txBox="1"/>
      </xdr:nvSpPr>
      <xdr:spPr>
        <a:xfrm>
          <a:off x="24390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mainValue【公営住宅】&#10;有形固定資産減価償却率">
          <a:extLst>
            <a:ext uri="{FF2B5EF4-FFF2-40B4-BE49-F238E27FC236}">
              <a16:creationId xmlns:a16="http://schemas.microsoft.com/office/drawing/2014/main" id="{7028DE78-E36E-4BCD-81EF-D33D304B53DA}"/>
            </a:ext>
          </a:extLst>
        </xdr:cNvPr>
        <xdr:cNvSpPr txBox="1"/>
      </xdr:nvSpPr>
      <xdr:spPr>
        <a:xfrm>
          <a:off x="1648469"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19" name="n_4mainValue【公営住宅】&#10;有形固定資産減価償却率">
          <a:extLst>
            <a:ext uri="{FF2B5EF4-FFF2-40B4-BE49-F238E27FC236}">
              <a16:creationId xmlns:a16="http://schemas.microsoft.com/office/drawing/2014/main" id="{0C297C6D-4980-4AD7-BCE2-EB7BAA202935}"/>
            </a:ext>
          </a:extLst>
        </xdr:cNvPr>
        <xdr:cNvSpPr txBox="1"/>
      </xdr:nvSpPr>
      <xdr:spPr>
        <a:xfrm>
          <a:off x="848369" y="1310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C1DFAA2-7365-4A6D-93F7-0C3F7BA14B9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3B67DB4-F581-403D-BBA1-0D1B237DD54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ED116EC-212A-46C6-BAB0-245DC5B9FBB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39B591F-6AAB-4450-9C8D-383C0E6F83EA}"/>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CEF06C6-C64E-4634-96E1-11FA33DEF5E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5A5E8EC-4141-48C0-9828-7A96F68F251F}"/>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64C5E48-A1FB-458A-B9E9-419494D5804D}"/>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DCDEFBC-FE25-401F-9486-7160CD11340A}"/>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8800308-24CF-4CDA-BF5C-525EDA227C38}"/>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AA483C9-5C87-49D8-AA48-598D0C160A3D}"/>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4BA87425-02C5-4C02-B5DF-3F063A9D0811}"/>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33E8EBE8-D06E-4E2D-BBDE-B78B3A085642}"/>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DA23CCCB-865E-42FC-9849-8756E20E635F}"/>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5C5B8BBB-F9FB-4276-BAA0-7F2FFCDD4CA0}"/>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825D4BB0-FA2A-4319-BBFF-D3FF0142FF28}"/>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77DA8A11-CE2D-4026-AFED-EBD3C147153C}"/>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6DF82F1C-F01F-4435-B6FB-5C2D9E43984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9911925-162C-47CC-B9E8-43A021B58F37}"/>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59F4B818-7F2B-49E1-9B1B-777CDA81356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15F64C7A-69C3-4F39-A27D-DE1F802FD42C}"/>
            </a:ext>
          </a:extLst>
        </xdr:cNvPr>
        <xdr:cNvCxnSpPr/>
      </xdr:nvCxnSpPr>
      <xdr:spPr>
        <a:xfrm flipV="1">
          <a:off x="9429115" y="12763246"/>
          <a:ext cx="0" cy="1096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F3B1B476-DED0-4F05-928C-98B250997F33}"/>
            </a:ext>
          </a:extLst>
        </xdr:cNvPr>
        <xdr:cNvSpPr txBox="1"/>
      </xdr:nvSpPr>
      <xdr:spPr>
        <a:xfrm>
          <a:off x="9467850"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4A9C1A6F-9067-4726-AD1D-2EC71D0741B3}"/>
            </a:ext>
          </a:extLst>
        </xdr:cNvPr>
        <xdr:cNvCxnSpPr/>
      </xdr:nvCxnSpPr>
      <xdr:spPr>
        <a:xfrm>
          <a:off x="9363075" y="13860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C1F4B15F-D8E0-4F1C-B6E3-F2B251B4B38D}"/>
            </a:ext>
          </a:extLst>
        </xdr:cNvPr>
        <xdr:cNvSpPr txBox="1"/>
      </xdr:nvSpPr>
      <xdr:spPr>
        <a:xfrm>
          <a:off x="9467850" y="125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4C97BAA3-F48A-499E-A19A-119555EBFBF6}"/>
            </a:ext>
          </a:extLst>
        </xdr:cNvPr>
        <xdr:cNvCxnSpPr/>
      </xdr:nvCxnSpPr>
      <xdr:spPr>
        <a:xfrm>
          <a:off x="9363075" y="127632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A320D514-F0A1-48CF-A54D-0057E7750D7B}"/>
            </a:ext>
          </a:extLst>
        </xdr:cNvPr>
        <xdr:cNvSpPr txBox="1"/>
      </xdr:nvSpPr>
      <xdr:spPr>
        <a:xfrm>
          <a:off x="9467850" y="13408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2F92A8F4-F17B-47E8-AD29-A3759E512466}"/>
            </a:ext>
          </a:extLst>
        </xdr:cNvPr>
        <xdr:cNvSpPr/>
      </xdr:nvSpPr>
      <xdr:spPr>
        <a:xfrm>
          <a:off x="9401175" y="1354404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D240FC52-1B83-43ED-B074-FCDBD4851E0B}"/>
            </a:ext>
          </a:extLst>
        </xdr:cNvPr>
        <xdr:cNvSpPr/>
      </xdr:nvSpPr>
      <xdr:spPr>
        <a:xfrm>
          <a:off x="8639175" y="135523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9E3CE4E2-7C01-42DF-A54C-BE9A98D790C3}"/>
            </a:ext>
          </a:extLst>
        </xdr:cNvPr>
        <xdr:cNvSpPr/>
      </xdr:nvSpPr>
      <xdr:spPr>
        <a:xfrm>
          <a:off x="7839075" y="13564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B28A0828-53A4-4890-A09D-6EB05DBCA66F}"/>
            </a:ext>
          </a:extLst>
        </xdr:cNvPr>
        <xdr:cNvSpPr/>
      </xdr:nvSpPr>
      <xdr:spPr>
        <a:xfrm>
          <a:off x="7029450" y="135340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292733E8-8163-40BA-B40D-BE802604A94F}"/>
            </a:ext>
          </a:extLst>
        </xdr:cNvPr>
        <xdr:cNvSpPr/>
      </xdr:nvSpPr>
      <xdr:spPr>
        <a:xfrm>
          <a:off x="6238875" y="135357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C5F340E-E9F1-4AC7-B623-790BC442E1E9}"/>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296058-E1F2-4A70-BD0F-46C280999F59}"/>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48775CF-E55F-4BBF-8964-22504310EC6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54911FA-DF7C-40C0-88D0-60D66975675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C550523-CEC5-46C8-BA9E-252A3DABA459}"/>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xdr:rowOff>
    </xdr:from>
    <xdr:to>
      <xdr:col>55</xdr:col>
      <xdr:colOff>50800</xdr:colOff>
      <xdr:row>84</xdr:row>
      <xdr:rowOff>117475</xdr:rowOff>
    </xdr:to>
    <xdr:sp macro="" textlink="">
      <xdr:nvSpPr>
        <xdr:cNvPr id="355" name="楕円 354">
          <a:extLst>
            <a:ext uri="{FF2B5EF4-FFF2-40B4-BE49-F238E27FC236}">
              <a16:creationId xmlns:a16="http://schemas.microsoft.com/office/drawing/2014/main" id="{15879AD0-5A50-4042-885D-46DC0E422DDA}"/>
            </a:ext>
          </a:extLst>
        </xdr:cNvPr>
        <xdr:cNvSpPr/>
      </xdr:nvSpPr>
      <xdr:spPr>
        <a:xfrm>
          <a:off x="9401175" y="136271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165752</xdr:rowOff>
    </xdr:from>
    <xdr:ext cx="469744" cy="259045"/>
    <xdr:sp macro="" textlink="">
      <xdr:nvSpPr>
        <xdr:cNvPr id="356" name="【公営住宅】&#10;一人当たり面積該当値テキスト">
          <a:extLst>
            <a:ext uri="{FF2B5EF4-FFF2-40B4-BE49-F238E27FC236}">
              <a16:creationId xmlns:a16="http://schemas.microsoft.com/office/drawing/2014/main" id="{E040CC7F-F11B-48B4-A3A9-32F4CA802661}"/>
            </a:ext>
          </a:extLst>
        </xdr:cNvPr>
        <xdr:cNvSpPr txBox="1"/>
      </xdr:nvSpPr>
      <xdr:spPr>
        <a:xfrm>
          <a:off x="946785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18732</xdr:rowOff>
    </xdr:from>
    <xdr:to>
      <xdr:col>50</xdr:col>
      <xdr:colOff>165100</xdr:colOff>
      <xdr:row>84</xdr:row>
      <xdr:rowOff>120332</xdr:rowOff>
    </xdr:to>
    <xdr:sp macro="" textlink="">
      <xdr:nvSpPr>
        <xdr:cNvPr id="357" name="楕円 356">
          <a:extLst>
            <a:ext uri="{FF2B5EF4-FFF2-40B4-BE49-F238E27FC236}">
              <a16:creationId xmlns:a16="http://schemas.microsoft.com/office/drawing/2014/main" id="{4BE2D2BE-2491-4A2D-B9C1-E2AD00797292}"/>
            </a:ext>
          </a:extLst>
        </xdr:cNvPr>
        <xdr:cNvSpPr/>
      </xdr:nvSpPr>
      <xdr:spPr>
        <a:xfrm>
          <a:off x="8639175" y="13629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66675</xdr:rowOff>
    </xdr:from>
    <xdr:to>
      <xdr:col>55</xdr:col>
      <xdr:colOff>0</xdr:colOff>
      <xdr:row>84</xdr:row>
      <xdr:rowOff>69532</xdr:rowOff>
    </xdr:to>
    <xdr:cxnSp macro="">
      <xdr:nvCxnSpPr>
        <xdr:cNvPr id="358" name="直線コネクタ 357">
          <a:extLst>
            <a:ext uri="{FF2B5EF4-FFF2-40B4-BE49-F238E27FC236}">
              <a16:creationId xmlns:a16="http://schemas.microsoft.com/office/drawing/2014/main" id="{F03B97D0-1867-452B-BD4A-038B8B65B72E}"/>
            </a:ext>
          </a:extLst>
        </xdr:cNvPr>
        <xdr:cNvCxnSpPr/>
      </xdr:nvCxnSpPr>
      <xdr:spPr>
        <a:xfrm flipV="1">
          <a:off x="8686800" y="13674725"/>
          <a:ext cx="7429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59" name="楕円 358">
          <a:extLst>
            <a:ext uri="{FF2B5EF4-FFF2-40B4-BE49-F238E27FC236}">
              <a16:creationId xmlns:a16="http://schemas.microsoft.com/office/drawing/2014/main" id="{6439BCFC-D265-46E4-B099-4E49EE9084E8}"/>
            </a:ext>
          </a:extLst>
        </xdr:cNvPr>
        <xdr:cNvSpPr/>
      </xdr:nvSpPr>
      <xdr:spPr>
        <a:xfrm>
          <a:off x="7839075" y="13632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69532</xdr:rowOff>
    </xdr:from>
    <xdr:to>
      <xdr:col>50</xdr:col>
      <xdr:colOff>114300</xdr:colOff>
      <xdr:row>84</xdr:row>
      <xdr:rowOff>72389</xdr:rowOff>
    </xdr:to>
    <xdr:cxnSp macro="">
      <xdr:nvCxnSpPr>
        <xdr:cNvPr id="360" name="直線コネクタ 359">
          <a:extLst>
            <a:ext uri="{FF2B5EF4-FFF2-40B4-BE49-F238E27FC236}">
              <a16:creationId xmlns:a16="http://schemas.microsoft.com/office/drawing/2014/main" id="{2AD79ED0-B773-4450-819F-06999A1CDFF8}"/>
            </a:ext>
          </a:extLst>
        </xdr:cNvPr>
        <xdr:cNvCxnSpPr/>
      </xdr:nvCxnSpPr>
      <xdr:spPr>
        <a:xfrm flipV="1">
          <a:off x="7886700" y="13677582"/>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24448</xdr:rowOff>
    </xdr:from>
    <xdr:to>
      <xdr:col>41</xdr:col>
      <xdr:colOff>101600</xdr:colOff>
      <xdr:row>84</xdr:row>
      <xdr:rowOff>126048</xdr:rowOff>
    </xdr:to>
    <xdr:sp macro="" textlink="">
      <xdr:nvSpPr>
        <xdr:cNvPr id="361" name="楕円 360">
          <a:extLst>
            <a:ext uri="{FF2B5EF4-FFF2-40B4-BE49-F238E27FC236}">
              <a16:creationId xmlns:a16="http://schemas.microsoft.com/office/drawing/2014/main" id="{24677B3C-79FA-42B5-BAFE-403C4435DB96}"/>
            </a:ext>
          </a:extLst>
        </xdr:cNvPr>
        <xdr:cNvSpPr/>
      </xdr:nvSpPr>
      <xdr:spPr>
        <a:xfrm>
          <a:off x="7029450" y="13638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75248</xdr:rowOff>
    </xdr:to>
    <xdr:cxnSp macro="">
      <xdr:nvCxnSpPr>
        <xdr:cNvPr id="362" name="直線コネクタ 361">
          <a:extLst>
            <a:ext uri="{FF2B5EF4-FFF2-40B4-BE49-F238E27FC236}">
              <a16:creationId xmlns:a16="http://schemas.microsoft.com/office/drawing/2014/main" id="{E260C1A2-CBAB-402F-89DC-C5488A254998}"/>
            </a:ext>
          </a:extLst>
        </xdr:cNvPr>
        <xdr:cNvCxnSpPr/>
      </xdr:nvCxnSpPr>
      <xdr:spPr>
        <a:xfrm flipV="1">
          <a:off x="7077075" y="13680439"/>
          <a:ext cx="809625"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26733</xdr:rowOff>
    </xdr:from>
    <xdr:to>
      <xdr:col>36</xdr:col>
      <xdr:colOff>165100</xdr:colOff>
      <xdr:row>84</xdr:row>
      <xdr:rowOff>128333</xdr:rowOff>
    </xdr:to>
    <xdr:sp macro="" textlink="">
      <xdr:nvSpPr>
        <xdr:cNvPr id="363" name="楕円 362">
          <a:extLst>
            <a:ext uri="{FF2B5EF4-FFF2-40B4-BE49-F238E27FC236}">
              <a16:creationId xmlns:a16="http://schemas.microsoft.com/office/drawing/2014/main" id="{45909C54-E27F-4F62-93E6-47246A7410F3}"/>
            </a:ext>
          </a:extLst>
        </xdr:cNvPr>
        <xdr:cNvSpPr/>
      </xdr:nvSpPr>
      <xdr:spPr>
        <a:xfrm>
          <a:off x="6238875" y="136411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75248</xdr:rowOff>
    </xdr:from>
    <xdr:to>
      <xdr:col>41</xdr:col>
      <xdr:colOff>50800</xdr:colOff>
      <xdr:row>84</xdr:row>
      <xdr:rowOff>77533</xdr:rowOff>
    </xdr:to>
    <xdr:cxnSp macro="">
      <xdr:nvCxnSpPr>
        <xdr:cNvPr id="364" name="直線コネクタ 363">
          <a:extLst>
            <a:ext uri="{FF2B5EF4-FFF2-40B4-BE49-F238E27FC236}">
              <a16:creationId xmlns:a16="http://schemas.microsoft.com/office/drawing/2014/main" id="{1B91420C-38B9-4F74-ACE1-EA1810A0724B}"/>
            </a:ext>
          </a:extLst>
        </xdr:cNvPr>
        <xdr:cNvCxnSpPr/>
      </xdr:nvCxnSpPr>
      <xdr:spPr>
        <a:xfrm flipV="1">
          <a:off x="6286500" y="13686473"/>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694A45AB-9570-463B-8A3F-DC608B5B056F}"/>
            </a:ext>
          </a:extLst>
        </xdr:cNvPr>
        <xdr:cNvSpPr txBox="1"/>
      </xdr:nvSpPr>
      <xdr:spPr>
        <a:xfrm>
          <a:off x="8458277" y="133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49F7A1CE-16E3-4889-B8B8-04B97232F4E7}"/>
            </a:ext>
          </a:extLst>
        </xdr:cNvPr>
        <xdr:cNvSpPr txBox="1"/>
      </xdr:nvSpPr>
      <xdr:spPr>
        <a:xfrm>
          <a:off x="7677227"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3B7600C6-9FED-4E0D-A299-37BD6022A9C2}"/>
            </a:ext>
          </a:extLst>
        </xdr:cNvPr>
        <xdr:cNvSpPr txBox="1"/>
      </xdr:nvSpPr>
      <xdr:spPr>
        <a:xfrm>
          <a:off x="6867602" y="133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C12ED7C7-1EFE-498A-BB51-41B4909BE429}"/>
            </a:ext>
          </a:extLst>
        </xdr:cNvPr>
        <xdr:cNvSpPr txBox="1"/>
      </xdr:nvSpPr>
      <xdr:spPr>
        <a:xfrm>
          <a:off x="6067502" y="133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111459</xdr:rowOff>
    </xdr:from>
    <xdr:ext cx="469744" cy="259045"/>
    <xdr:sp macro="" textlink="">
      <xdr:nvSpPr>
        <xdr:cNvPr id="369" name="n_1mainValue【公営住宅】&#10;一人当たり面積">
          <a:extLst>
            <a:ext uri="{FF2B5EF4-FFF2-40B4-BE49-F238E27FC236}">
              <a16:creationId xmlns:a16="http://schemas.microsoft.com/office/drawing/2014/main" id="{41CEE1F9-516C-4FD7-9574-C6E21C5468D1}"/>
            </a:ext>
          </a:extLst>
        </xdr:cNvPr>
        <xdr:cNvSpPr txBox="1"/>
      </xdr:nvSpPr>
      <xdr:spPr>
        <a:xfrm>
          <a:off x="8458277" y="1372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70" name="n_2mainValue【公営住宅】&#10;一人当たり面積">
          <a:extLst>
            <a:ext uri="{FF2B5EF4-FFF2-40B4-BE49-F238E27FC236}">
              <a16:creationId xmlns:a16="http://schemas.microsoft.com/office/drawing/2014/main" id="{27CD09FB-3851-46E1-B599-7C7E40D9E339}"/>
            </a:ext>
          </a:extLst>
        </xdr:cNvPr>
        <xdr:cNvSpPr txBox="1"/>
      </xdr:nvSpPr>
      <xdr:spPr>
        <a:xfrm>
          <a:off x="7677227" y="137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117175</xdr:rowOff>
    </xdr:from>
    <xdr:ext cx="469744" cy="259045"/>
    <xdr:sp macro="" textlink="">
      <xdr:nvSpPr>
        <xdr:cNvPr id="371" name="n_3mainValue【公営住宅】&#10;一人当たり面積">
          <a:extLst>
            <a:ext uri="{FF2B5EF4-FFF2-40B4-BE49-F238E27FC236}">
              <a16:creationId xmlns:a16="http://schemas.microsoft.com/office/drawing/2014/main" id="{2F008BEB-0DD1-458F-AF95-2AA3A588E7BF}"/>
            </a:ext>
          </a:extLst>
        </xdr:cNvPr>
        <xdr:cNvSpPr txBox="1"/>
      </xdr:nvSpPr>
      <xdr:spPr>
        <a:xfrm>
          <a:off x="6867602" y="137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119460</xdr:rowOff>
    </xdr:from>
    <xdr:ext cx="469744" cy="259045"/>
    <xdr:sp macro="" textlink="">
      <xdr:nvSpPr>
        <xdr:cNvPr id="372" name="n_4mainValue【公営住宅】&#10;一人当たり面積">
          <a:extLst>
            <a:ext uri="{FF2B5EF4-FFF2-40B4-BE49-F238E27FC236}">
              <a16:creationId xmlns:a16="http://schemas.microsoft.com/office/drawing/2014/main" id="{8B3E8980-F2CC-4449-A4B7-0F84A73D6F31}"/>
            </a:ext>
          </a:extLst>
        </xdr:cNvPr>
        <xdr:cNvSpPr txBox="1"/>
      </xdr:nvSpPr>
      <xdr:spPr>
        <a:xfrm>
          <a:off x="6067502" y="1373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DF7BA66-E75E-4724-A5C8-909E0A2B88D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6A5F34F-C63B-458C-BAB1-58710D8CC87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E799566-88CF-4284-9198-5D295ED234A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A1390F96-C0AD-4F2F-8750-DDD798A8AC1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47E8759-5A35-4473-A8C6-ADFD2F95C7B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0E47ED6-228C-4802-B0DB-283167609F1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58D4ECC8-C400-4E15-8AF9-9622B2C8B529}"/>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4746E0B-BE45-4B7D-8760-F174E163E95B}"/>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ADC51767-8904-48B4-9880-2D870B8E1C1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1C62B18C-B38F-401C-AD88-8611B9CDFF19}"/>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EA0F7BE4-F417-4C56-B42E-A5DA1944796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6C6ED5EB-A7FF-4087-97AF-1FBB7D0627D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C3F1C780-0A85-4F74-806C-D0385C9E8A94}"/>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D7D80554-41D3-49B4-8B47-584424006A9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1C736D14-0307-495F-81F9-EEA22DBA5240}"/>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26CD0176-1573-41A3-A27B-8A8091E6F785}"/>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D81AECBB-2D28-44CC-A19D-AF4D61CFBC1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924329C-3E11-4021-9F38-F6DB3F2755D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6C246674-B8A9-45A4-B5D5-1C4FBC9D0BD4}"/>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21B48DF-72BD-4BFC-8482-829E9E8DE63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E8B2310A-54E0-40F4-AC6C-BE13B63756DC}"/>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42ABEF0E-E04A-4A0B-A73C-84EE098044E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E5EE6219-AB80-4B9C-84D6-9386AD3B93F7}"/>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A8ABCC73-A292-45DE-A434-70D0BCD4DF29}"/>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4EB53597-2424-49A1-AB69-A4DB00D2789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F3E864AA-3818-424F-B5A3-20450F613FB6}"/>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8F900B70-5B1E-4D20-BC36-FDB9D7B24383}"/>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A8AAE1E4-3033-41BB-A099-A525EA91A5A0}"/>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D1BCB569-A893-4417-A561-AFCF2A883656}"/>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AC8227E7-03AA-4DE9-A17E-ABF909780C8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83574CD6-818C-478E-A014-BAD16965E95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DA71248-53EC-45A2-B4FC-268A5D2F4257}"/>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E49986E3-FCE2-4CA6-B674-42C6A6E1A54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BA34A25-BCA6-42AD-8593-13C49B26AF69}"/>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9797CC9-17EF-43A7-8808-C29D8077E96C}"/>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E858FCF0-9F06-403B-A638-53598D1B541A}"/>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EFF1DB70-18F3-4E8A-9243-2F4FD840525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A4CF9041-84BE-47AC-A4DE-51DD3BDD6BB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AA62E3AE-2874-4F39-B407-6579FF284C2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5714E8AE-0748-4CA4-A552-17678271D2A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17E40C79-0FE5-4C91-8212-4865C1674F0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B0682836-ED70-4C9B-93C0-DDFF5E3CA3E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F28E1DF0-B699-4571-AEEE-9C8107D7AF3A}"/>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1DA3A9F1-ECC2-4AE2-9AC8-5B135E283B34}"/>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a:extLst>
            <a:ext uri="{FF2B5EF4-FFF2-40B4-BE49-F238E27FC236}">
              <a16:creationId xmlns:a16="http://schemas.microsoft.com/office/drawing/2014/main" id="{3BF36C90-5A26-494B-A378-0C2930045B5F}"/>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26F5D1F8-1673-47D7-B477-1E640600EB13}"/>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9BFA01CC-7481-47C9-91CF-9C777D9E6235}"/>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9490BF24-62C5-484D-A66D-AC01CC9B3602}"/>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A50D31FA-1E56-429E-A2B9-D0E75F89D953}"/>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9D506FB1-1085-412B-AA34-4F2019533314}"/>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AB7CC806-1D15-409C-BBEA-12DFC1CE4FE0}"/>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05036D0C-828C-41A1-9BBA-C585D84068CB}"/>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2B4A2733-6AB6-4D54-AD5D-1F0216F70758}"/>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AFC0CDC1-60B4-4FD1-B966-941032952FD7}"/>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a:extLst>
            <a:ext uri="{FF2B5EF4-FFF2-40B4-BE49-F238E27FC236}">
              <a16:creationId xmlns:a16="http://schemas.microsoft.com/office/drawing/2014/main" id="{65BC95B9-0911-4427-AF95-1A3734E59371}"/>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6BB63CAA-69CB-45F8-8453-11448478DC1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BEF376D7-9535-4ECA-ACD1-1240312A56AB}"/>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87D24109-09AF-48E4-8364-8DBD991A6ABA}"/>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431" name="直線コネクタ 430">
          <a:extLst>
            <a:ext uri="{FF2B5EF4-FFF2-40B4-BE49-F238E27FC236}">
              <a16:creationId xmlns:a16="http://schemas.microsoft.com/office/drawing/2014/main" id="{59670E37-03DC-40F3-9A30-8BB35E370CC2}"/>
            </a:ext>
          </a:extLst>
        </xdr:cNvPr>
        <xdr:cNvCxnSpPr/>
      </xdr:nvCxnSpPr>
      <xdr:spPr>
        <a:xfrm flipV="1">
          <a:off x="14696439" y="9106626"/>
          <a:ext cx="0" cy="137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C95AB483-D1DD-471B-A1B5-6FF0C5A33AE9}"/>
            </a:ext>
          </a:extLst>
        </xdr:cNvPr>
        <xdr:cNvSpPr txBox="1"/>
      </xdr:nvSpPr>
      <xdr:spPr>
        <a:xfrm>
          <a:off x="14735175" y="104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3" name="直線コネクタ 432">
          <a:extLst>
            <a:ext uri="{FF2B5EF4-FFF2-40B4-BE49-F238E27FC236}">
              <a16:creationId xmlns:a16="http://schemas.microsoft.com/office/drawing/2014/main" id="{BC5D105A-90F7-48E7-BFA1-F65AB8A55147}"/>
            </a:ext>
          </a:extLst>
        </xdr:cNvPr>
        <xdr:cNvCxnSpPr/>
      </xdr:nvCxnSpPr>
      <xdr:spPr>
        <a:xfrm>
          <a:off x="14611350" y="104805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E8F973-2335-46BC-9E5D-14C5D00613B3}"/>
            </a:ext>
          </a:extLst>
        </xdr:cNvPr>
        <xdr:cNvSpPr txBox="1"/>
      </xdr:nvSpPr>
      <xdr:spPr>
        <a:xfrm>
          <a:off x="14735175" y="889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a:extLst>
            <a:ext uri="{FF2B5EF4-FFF2-40B4-BE49-F238E27FC236}">
              <a16:creationId xmlns:a16="http://schemas.microsoft.com/office/drawing/2014/main" id="{15F735EE-D468-4277-AD11-058D0427BFB9}"/>
            </a:ext>
          </a:extLst>
        </xdr:cNvPr>
        <xdr:cNvCxnSpPr/>
      </xdr:nvCxnSpPr>
      <xdr:spPr>
        <a:xfrm>
          <a:off x="14611350" y="91066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CDE86CB6-BF41-4825-B4BF-76F7D0BE68E0}"/>
            </a:ext>
          </a:extLst>
        </xdr:cNvPr>
        <xdr:cNvSpPr txBox="1"/>
      </xdr:nvSpPr>
      <xdr:spPr>
        <a:xfrm>
          <a:off x="14735175" y="977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37" name="フローチャート: 判断 436">
          <a:extLst>
            <a:ext uri="{FF2B5EF4-FFF2-40B4-BE49-F238E27FC236}">
              <a16:creationId xmlns:a16="http://schemas.microsoft.com/office/drawing/2014/main" id="{BF97768A-22F9-4351-8E9B-F6D636D0EDBB}"/>
            </a:ext>
          </a:extLst>
        </xdr:cNvPr>
        <xdr:cNvSpPr/>
      </xdr:nvSpPr>
      <xdr:spPr>
        <a:xfrm>
          <a:off x="14649450"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438" name="フローチャート: 判断 437">
          <a:extLst>
            <a:ext uri="{FF2B5EF4-FFF2-40B4-BE49-F238E27FC236}">
              <a16:creationId xmlns:a16="http://schemas.microsoft.com/office/drawing/2014/main" id="{41DE6CB9-D409-4989-B8F1-E17999AD8195}"/>
            </a:ext>
          </a:extLst>
        </xdr:cNvPr>
        <xdr:cNvSpPr/>
      </xdr:nvSpPr>
      <xdr:spPr>
        <a:xfrm>
          <a:off x="13887450" y="97623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39" name="フローチャート: 判断 438">
          <a:extLst>
            <a:ext uri="{FF2B5EF4-FFF2-40B4-BE49-F238E27FC236}">
              <a16:creationId xmlns:a16="http://schemas.microsoft.com/office/drawing/2014/main" id="{E7B64C8F-8BDF-4E0E-BD99-6B2031E64D93}"/>
            </a:ext>
          </a:extLst>
        </xdr:cNvPr>
        <xdr:cNvSpPr/>
      </xdr:nvSpPr>
      <xdr:spPr>
        <a:xfrm>
          <a:off x="13096875" y="97361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40" name="フローチャート: 判断 439">
          <a:extLst>
            <a:ext uri="{FF2B5EF4-FFF2-40B4-BE49-F238E27FC236}">
              <a16:creationId xmlns:a16="http://schemas.microsoft.com/office/drawing/2014/main" id="{44C8025B-6E5B-4A25-A1ED-C251D0FD51A4}"/>
            </a:ext>
          </a:extLst>
        </xdr:cNvPr>
        <xdr:cNvSpPr/>
      </xdr:nvSpPr>
      <xdr:spPr>
        <a:xfrm>
          <a:off x="12296775" y="96707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441" name="フローチャート: 判断 440">
          <a:extLst>
            <a:ext uri="{FF2B5EF4-FFF2-40B4-BE49-F238E27FC236}">
              <a16:creationId xmlns:a16="http://schemas.microsoft.com/office/drawing/2014/main" id="{BEBD306C-B29C-4BF1-B503-1CB6285985E1}"/>
            </a:ext>
          </a:extLst>
        </xdr:cNvPr>
        <xdr:cNvSpPr/>
      </xdr:nvSpPr>
      <xdr:spPr>
        <a:xfrm>
          <a:off x="11487150" y="96705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B92D05CD-442D-49E2-AFFA-A2A260DF5246}"/>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4093598-22AA-448E-979C-252916E3A57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BC43DC1-426B-4A04-ABF7-A30B7CB6984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0ECE03C-949B-4B5F-AC0C-34A216CD47E6}"/>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0A6807B-C74E-47BD-805D-37AE0B68B87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47" name="楕円 446">
          <a:extLst>
            <a:ext uri="{FF2B5EF4-FFF2-40B4-BE49-F238E27FC236}">
              <a16:creationId xmlns:a16="http://schemas.microsoft.com/office/drawing/2014/main" id="{1C9E4C7C-7D9D-4806-84D9-9001B00D8E84}"/>
            </a:ext>
          </a:extLst>
        </xdr:cNvPr>
        <xdr:cNvSpPr/>
      </xdr:nvSpPr>
      <xdr:spPr>
        <a:xfrm>
          <a:off x="14649450" y="9467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6AA59299-7AD9-4906-8FAF-6D64B5BA7607}"/>
            </a:ext>
          </a:extLst>
        </xdr:cNvPr>
        <xdr:cNvSpPr txBox="1"/>
      </xdr:nvSpPr>
      <xdr:spPr>
        <a:xfrm>
          <a:off x="14735175"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449" name="楕円 448">
          <a:extLst>
            <a:ext uri="{FF2B5EF4-FFF2-40B4-BE49-F238E27FC236}">
              <a16:creationId xmlns:a16="http://schemas.microsoft.com/office/drawing/2014/main" id="{E17EDB8B-F781-4527-AAF1-C95F805FACC4}"/>
            </a:ext>
          </a:extLst>
        </xdr:cNvPr>
        <xdr:cNvSpPr/>
      </xdr:nvSpPr>
      <xdr:spPr>
        <a:xfrm>
          <a:off x="13887450" y="93828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114300</xdr:rowOff>
    </xdr:to>
    <xdr:cxnSp macro="">
      <xdr:nvCxnSpPr>
        <xdr:cNvPr id="450" name="直線コネクタ 449">
          <a:extLst>
            <a:ext uri="{FF2B5EF4-FFF2-40B4-BE49-F238E27FC236}">
              <a16:creationId xmlns:a16="http://schemas.microsoft.com/office/drawing/2014/main" id="{02835BD1-59C8-40A1-99CD-F68056977EFD}"/>
            </a:ext>
          </a:extLst>
        </xdr:cNvPr>
        <xdr:cNvCxnSpPr/>
      </xdr:nvCxnSpPr>
      <xdr:spPr>
        <a:xfrm>
          <a:off x="13935075" y="9430476"/>
          <a:ext cx="762000"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451" name="楕円 450">
          <a:extLst>
            <a:ext uri="{FF2B5EF4-FFF2-40B4-BE49-F238E27FC236}">
              <a16:creationId xmlns:a16="http://schemas.microsoft.com/office/drawing/2014/main" id="{7CD0F23D-2F3E-43AC-BF8C-5BA718ECA987}"/>
            </a:ext>
          </a:extLst>
        </xdr:cNvPr>
        <xdr:cNvSpPr/>
      </xdr:nvSpPr>
      <xdr:spPr>
        <a:xfrm>
          <a:off x="13096875" y="9314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26126</xdr:rowOff>
    </xdr:to>
    <xdr:cxnSp macro="">
      <xdr:nvCxnSpPr>
        <xdr:cNvPr id="452" name="直線コネクタ 451">
          <a:extLst>
            <a:ext uri="{FF2B5EF4-FFF2-40B4-BE49-F238E27FC236}">
              <a16:creationId xmlns:a16="http://schemas.microsoft.com/office/drawing/2014/main" id="{24FA0D50-CCB6-4CFC-B70D-5D8565EC7083}"/>
            </a:ext>
          </a:extLst>
        </xdr:cNvPr>
        <xdr:cNvCxnSpPr/>
      </xdr:nvCxnSpPr>
      <xdr:spPr>
        <a:xfrm>
          <a:off x="13144500" y="9361805"/>
          <a:ext cx="79057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453" name="楕円 452">
          <a:extLst>
            <a:ext uri="{FF2B5EF4-FFF2-40B4-BE49-F238E27FC236}">
              <a16:creationId xmlns:a16="http://schemas.microsoft.com/office/drawing/2014/main" id="{80C6DFC8-1CF3-4085-B37F-891000474416}"/>
            </a:ext>
          </a:extLst>
        </xdr:cNvPr>
        <xdr:cNvSpPr/>
      </xdr:nvSpPr>
      <xdr:spPr>
        <a:xfrm>
          <a:off x="12296775" y="92322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125730</xdr:rowOff>
    </xdr:to>
    <xdr:cxnSp macro="">
      <xdr:nvCxnSpPr>
        <xdr:cNvPr id="454" name="直線コネクタ 453">
          <a:extLst>
            <a:ext uri="{FF2B5EF4-FFF2-40B4-BE49-F238E27FC236}">
              <a16:creationId xmlns:a16="http://schemas.microsoft.com/office/drawing/2014/main" id="{127E0498-E3FB-4883-A9C5-FAA1425C0ADB}"/>
            </a:ext>
          </a:extLst>
        </xdr:cNvPr>
        <xdr:cNvCxnSpPr/>
      </xdr:nvCxnSpPr>
      <xdr:spPr>
        <a:xfrm>
          <a:off x="12344400" y="9270365"/>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164737</xdr:rowOff>
    </xdr:from>
    <xdr:to>
      <xdr:col>67</xdr:col>
      <xdr:colOff>101600</xdr:colOff>
      <xdr:row>57</xdr:row>
      <xdr:rowOff>94887</xdr:rowOff>
    </xdr:to>
    <xdr:sp macro="" textlink="">
      <xdr:nvSpPr>
        <xdr:cNvPr id="455" name="楕円 454">
          <a:extLst>
            <a:ext uri="{FF2B5EF4-FFF2-40B4-BE49-F238E27FC236}">
              <a16:creationId xmlns:a16="http://schemas.microsoft.com/office/drawing/2014/main" id="{BA2134EA-06AA-44EB-98FC-4FBBA1EB2D08}"/>
            </a:ext>
          </a:extLst>
        </xdr:cNvPr>
        <xdr:cNvSpPr/>
      </xdr:nvSpPr>
      <xdr:spPr>
        <a:xfrm>
          <a:off x="11487150" y="92388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44087</xdr:rowOff>
    </xdr:to>
    <xdr:cxnSp macro="">
      <xdr:nvCxnSpPr>
        <xdr:cNvPr id="456" name="直線コネクタ 455">
          <a:extLst>
            <a:ext uri="{FF2B5EF4-FFF2-40B4-BE49-F238E27FC236}">
              <a16:creationId xmlns:a16="http://schemas.microsoft.com/office/drawing/2014/main" id="{78CEDF94-0A5E-425D-8837-3FC3890B2D8E}"/>
            </a:ext>
          </a:extLst>
        </xdr:cNvPr>
        <xdr:cNvCxnSpPr/>
      </xdr:nvCxnSpPr>
      <xdr:spPr>
        <a:xfrm flipV="1">
          <a:off x="11534775" y="9270365"/>
          <a:ext cx="80962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457" name="n_1aveValue【学校施設】&#10;有形固定資産減価償却率">
          <a:extLst>
            <a:ext uri="{FF2B5EF4-FFF2-40B4-BE49-F238E27FC236}">
              <a16:creationId xmlns:a16="http://schemas.microsoft.com/office/drawing/2014/main" id="{2BB8F113-BFCD-469B-9A63-F9595F14D757}"/>
            </a:ext>
          </a:extLst>
        </xdr:cNvPr>
        <xdr:cNvSpPr txBox="1"/>
      </xdr:nvSpPr>
      <xdr:spPr>
        <a:xfrm>
          <a:off x="13745219" y="98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458" name="n_2aveValue【学校施設】&#10;有形固定資産減価償却率">
          <a:extLst>
            <a:ext uri="{FF2B5EF4-FFF2-40B4-BE49-F238E27FC236}">
              <a16:creationId xmlns:a16="http://schemas.microsoft.com/office/drawing/2014/main" id="{7302EAB6-A7C2-4024-AA99-3FC332C7AE3D}"/>
            </a:ext>
          </a:extLst>
        </xdr:cNvPr>
        <xdr:cNvSpPr txBox="1"/>
      </xdr:nvSpPr>
      <xdr:spPr>
        <a:xfrm>
          <a:off x="12964169" y="982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459" name="n_3aveValue【学校施設】&#10;有形固定資産減価償却率">
          <a:extLst>
            <a:ext uri="{FF2B5EF4-FFF2-40B4-BE49-F238E27FC236}">
              <a16:creationId xmlns:a16="http://schemas.microsoft.com/office/drawing/2014/main" id="{BC041C6F-976C-4053-9984-3DE05724F3B4}"/>
            </a:ext>
          </a:extLst>
        </xdr:cNvPr>
        <xdr:cNvSpPr txBox="1"/>
      </xdr:nvSpPr>
      <xdr:spPr>
        <a:xfrm>
          <a:off x="12164069" y="975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460" name="n_4aveValue【学校施設】&#10;有形固定資産減価償却率">
          <a:extLst>
            <a:ext uri="{FF2B5EF4-FFF2-40B4-BE49-F238E27FC236}">
              <a16:creationId xmlns:a16="http://schemas.microsoft.com/office/drawing/2014/main" id="{1B0D8B63-2A87-4C1F-874E-D24BAC2394D5}"/>
            </a:ext>
          </a:extLst>
        </xdr:cNvPr>
        <xdr:cNvSpPr txBox="1"/>
      </xdr:nvSpPr>
      <xdr:spPr>
        <a:xfrm>
          <a:off x="11354444" y="975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461" name="n_1mainValue【学校施設】&#10;有形固定資産減価償却率">
          <a:extLst>
            <a:ext uri="{FF2B5EF4-FFF2-40B4-BE49-F238E27FC236}">
              <a16:creationId xmlns:a16="http://schemas.microsoft.com/office/drawing/2014/main" id="{5781B40B-F330-4BA8-AE86-791B5F03B2EC}"/>
            </a:ext>
          </a:extLst>
        </xdr:cNvPr>
        <xdr:cNvSpPr txBox="1"/>
      </xdr:nvSpPr>
      <xdr:spPr>
        <a:xfrm>
          <a:off x="13745219" y="917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462" name="n_2mainValue【学校施設】&#10;有形固定資産減価償却率">
          <a:extLst>
            <a:ext uri="{FF2B5EF4-FFF2-40B4-BE49-F238E27FC236}">
              <a16:creationId xmlns:a16="http://schemas.microsoft.com/office/drawing/2014/main" id="{C8850E25-D840-4151-AF93-448CEF17645A}"/>
            </a:ext>
          </a:extLst>
        </xdr:cNvPr>
        <xdr:cNvSpPr txBox="1"/>
      </xdr:nvSpPr>
      <xdr:spPr>
        <a:xfrm>
          <a:off x="12964169" y="909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463" name="n_3mainValue【学校施設】&#10;有形固定資産減価償却率">
          <a:extLst>
            <a:ext uri="{FF2B5EF4-FFF2-40B4-BE49-F238E27FC236}">
              <a16:creationId xmlns:a16="http://schemas.microsoft.com/office/drawing/2014/main" id="{8CE550A3-EC2E-4399-9FF8-B66BBBF6E8CC}"/>
            </a:ext>
          </a:extLst>
        </xdr:cNvPr>
        <xdr:cNvSpPr txBox="1"/>
      </xdr:nvSpPr>
      <xdr:spPr>
        <a:xfrm>
          <a:off x="12164069"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111414</xdr:rowOff>
    </xdr:from>
    <xdr:ext cx="405111" cy="259045"/>
    <xdr:sp macro="" textlink="">
      <xdr:nvSpPr>
        <xdr:cNvPr id="464" name="n_4mainValue【学校施設】&#10;有形固定資産減価償却率">
          <a:extLst>
            <a:ext uri="{FF2B5EF4-FFF2-40B4-BE49-F238E27FC236}">
              <a16:creationId xmlns:a16="http://schemas.microsoft.com/office/drawing/2014/main" id="{F07A2779-6828-4619-B75A-BEF11A14B559}"/>
            </a:ext>
          </a:extLst>
        </xdr:cNvPr>
        <xdr:cNvSpPr txBox="1"/>
      </xdr:nvSpPr>
      <xdr:spPr>
        <a:xfrm>
          <a:off x="11354444" y="902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21860143-B0FD-487F-9C80-647B8E41935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BC55AB07-9A3D-4178-A632-D7FAB3970393}"/>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A0F65ADC-9F84-4591-8065-4D427F0B9F14}"/>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921B20A-AD0A-4AA5-B4E6-B284CBFA4E97}"/>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899A4B8A-F463-49E1-AB30-5A9586644BA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7AA7679D-F76E-4EC2-92B7-40DC8AD6442F}"/>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ADDCC531-8792-4256-A33E-B38E49AE1D52}"/>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3A18F3CE-BD52-4892-8D62-E6FD59FE378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6D736B30-C029-4F87-8ED2-2A8B6E11381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C301ADA9-3ACC-44C1-A641-B96C8A4FEE7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CD6E0777-730C-4D88-9268-08FF4FBA7B90}"/>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6" name="直線コネクタ 475">
          <a:extLst>
            <a:ext uri="{FF2B5EF4-FFF2-40B4-BE49-F238E27FC236}">
              <a16:creationId xmlns:a16="http://schemas.microsoft.com/office/drawing/2014/main" id="{8BC7489A-D90B-4FA1-9D21-96A32D01DD50}"/>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7" name="テキスト ボックス 476">
          <a:extLst>
            <a:ext uri="{FF2B5EF4-FFF2-40B4-BE49-F238E27FC236}">
              <a16:creationId xmlns:a16="http://schemas.microsoft.com/office/drawing/2014/main" id="{7CE5660A-BF37-46D0-B87A-AA86AFC47CBE}"/>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4B6E45CA-4DF7-4154-B24E-D44EEECD4D5D}"/>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9D34DA39-1AC7-4E26-AB7D-3B31DF9A169A}"/>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0" name="直線コネクタ 479">
          <a:extLst>
            <a:ext uri="{FF2B5EF4-FFF2-40B4-BE49-F238E27FC236}">
              <a16:creationId xmlns:a16="http://schemas.microsoft.com/office/drawing/2014/main" id="{5B9179A1-8E85-46B4-90CC-33FCF762550F}"/>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1" name="テキスト ボックス 480">
          <a:extLst>
            <a:ext uri="{FF2B5EF4-FFF2-40B4-BE49-F238E27FC236}">
              <a16:creationId xmlns:a16="http://schemas.microsoft.com/office/drawing/2014/main" id="{9EA3A364-F822-4057-8606-014CB281BE46}"/>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A9AC71B3-4DFC-4473-B486-FB5B2D13A40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C4351202-2CAF-4A8A-A937-1211F52BDD80}"/>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a:extLst>
            <a:ext uri="{FF2B5EF4-FFF2-40B4-BE49-F238E27FC236}">
              <a16:creationId xmlns:a16="http://schemas.microsoft.com/office/drawing/2014/main" id="{177A109F-BB40-43BE-A77F-6F42BC66E20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485" name="直線コネクタ 484">
          <a:extLst>
            <a:ext uri="{FF2B5EF4-FFF2-40B4-BE49-F238E27FC236}">
              <a16:creationId xmlns:a16="http://schemas.microsoft.com/office/drawing/2014/main" id="{633902A4-71C4-4ECC-8ACD-46D03D8ED94C}"/>
            </a:ext>
          </a:extLst>
        </xdr:cNvPr>
        <xdr:cNvCxnSpPr/>
      </xdr:nvCxnSpPr>
      <xdr:spPr>
        <a:xfrm flipV="1">
          <a:off x="19954239" y="9085644"/>
          <a:ext cx="0" cy="11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486" name="【学校施設】&#10;一人当たり面積最小値テキスト">
          <a:extLst>
            <a:ext uri="{FF2B5EF4-FFF2-40B4-BE49-F238E27FC236}">
              <a16:creationId xmlns:a16="http://schemas.microsoft.com/office/drawing/2014/main" id="{4F72CB34-2EFB-4923-81CE-7EF29A00A8F4}"/>
            </a:ext>
          </a:extLst>
        </xdr:cNvPr>
        <xdr:cNvSpPr txBox="1"/>
      </xdr:nvSpPr>
      <xdr:spPr>
        <a:xfrm>
          <a:off x="19992975" y="1025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487" name="直線コネクタ 486">
          <a:extLst>
            <a:ext uri="{FF2B5EF4-FFF2-40B4-BE49-F238E27FC236}">
              <a16:creationId xmlns:a16="http://schemas.microsoft.com/office/drawing/2014/main" id="{08D7BB6F-A90C-4800-860A-7F0C5F308B8E}"/>
            </a:ext>
          </a:extLst>
        </xdr:cNvPr>
        <xdr:cNvCxnSpPr/>
      </xdr:nvCxnSpPr>
      <xdr:spPr>
        <a:xfrm>
          <a:off x="19878675" y="10246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488" name="【学校施設】&#10;一人当たり面積最大値テキスト">
          <a:extLst>
            <a:ext uri="{FF2B5EF4-FFF2-40B4-BE49-F238E27FC236}">
              <a16:creationId xmlns:a16="http://schemas.microsoft.com/office/drawing/2014/main" id="{66E7AD69-6746-4C32-A5DB-4BEDC40DAB34}"/>
            </a:ext>
          </a:extLst>
        </xdr:cNvPr>
        <xdr:cNvSpPr txBox="1"/>
      </xdr:nvSpPr>
      <xdr:spPr>
        <a:xfrm>
          <a:off x="19992975" y="887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489" name="直線コネクタ 488">
          <a:extLst>
            <a:ext uri="{FF2B5EF4-FFF2-40B4-BE49-F238E27FC236}">
              <a16:creationId xmlns:a16="http://schemas.microsoft.com/office/drawing/2014/main" id="{882DEADF-48DA-4196-B7C4-2E9BD5C4A5C5}"/>
            </a:ext>
          </a:extLst>
        </xdr:cNvPr>
        <xdr:cNvCxnSpPr/>
      </xdr:nvCxnSpPr>
      <xdr:spPr>
        <a:xfrm>
          <a:off x="19878675" y="90856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490" name="【学校施設】&#10;一人当たり面積平均値テキスト">
          <a:extLst>
            <a:ext uri="{FF2B5EF4-FFF2-40B4-BE49-F238E27FC236}">
              <a16:creationId xmlns:a16="http://schemas.microsoft.com/office/drawing/2014/main" id="{1A69295F-3BB1-4522-B616-8BBCBC34F4CB}"/>
            </a:ext>
          </a:extLst>
        </xdr:cNvPr>
        <xdr:cNvSpPr txBox="1"/>
      </xdr:nvSpPr>
      <xdr:spPr>
        <a:xfrm>
          <a:off x="19992975" y="9811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491" name="フローチャート: 判断 490">
          <a:extLst>
            <a:ext uri="{FF2B5EF4-FFF2-40B4-BE49-F238E27FC236}">
              <a16:creationId xmlns:a16="http://schemas.microsoft.com/office/drawing/2014/main" id="{D6823E09-940D-464A-AE44-A7813A8DCDE7}"/>
            </a:ext>
          </a:extLst>
        </xdr:cNvPr>
        <xdr:cNvSpPr/>
      </xdr:nvSpPr>
      <xdr:spPr>
        <a:xfrm>
          <a:off x="19897725" y="98365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492" name="フローチャート: 判断 491">
          <a:extLst>
            <a:ext uri="{FF2B5EF4-FFF2-40B4-BE49-F238E27FC236}">
              <a16:creationId xmlns:a16="http://schemas.microsoft.com/office/drawing/2014/main" id="{15A5F37C-15C2-4F0B-A192-293E2306CB8C}"/>
            </a:ext>
          </a:extLst>
        </xdr:cNvPr>
        <xdr:cNvSpPr/>
      </xdr:nvSpPr>
      <xdr:spPr>
        <a:xfrm>
          <a:off x="19154775" y="98376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493" name="フローチャート: 判断 492">
          <a:extLst>
            <a:ext uri="{FF2B5EF4-FFF2-40B4-BE49-F238E27FC236}">
              <a16:creationId xmlns:a16="http://schemas.microsoft.com/office/drawing/2014/main" id="{5BE214EA-E7B1-498B-8BDB-240D15D25D6D}"/>
            </a:ext>
          </a:extLst>
        </xdr:cNvPr>
        <xdr:cNvSpPr/>
      </xdr:nvSpPr>
      <xdr:spPr>
        <a:xfrm>
          <a:off x="18345150" y="98605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494" name="フローチャート: 判断 493">
          <a:extLst>
            <a:ext uri="{FF2B5EF4-FFF2-40B4-BE49-F238E27FC236}">
              <a16:creationId xmlns:a16="http://schemas.microsoft.com/office/drawing/2014/main" id="{00B2DCDB-2FE4-4122-A56B-CA72D078416E}"/>
            </a:ext>
          </a:extLst>
        </xdr:cNvPr>
        <xdr:cNvSpPr/>
      </xdr:nvSpPr>
      <xdr:spPr>
        <a:xfrm>
          <a:off x="17554575" y="98517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495" name="フローチャート: 判断 494">
          <a:extLst>
            <a:ext uri="{FF2B5EF4-FFF2-40B4-BE49-F238E27FC236}">
              <a16:creationId xmlns:a16="http://schemas.microsoft.com/office/drawing/2014/main" id="{46237080-C043-4FDB-BE59-AF100CA6E6F0}"/>
            </a:ext>
          </a:extLst>
        </xdr:cNvPr>
        <xdr:cNvSpPr/>
      </xdr:nvSpPr>
      <xdr:spPr>
        <a:xfrm>
          <a:off x="16754475" y="9838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1CF2E8CD-9AB4-43F7-9A8A-0F5BBD0426E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F932750-BAA6-4CD3-9FA3-FEC9AFC1A8C9}"/>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A1E4635-AC66-48FE-BB2C-83B2C7FE323A}"/>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FD2BD70-E3EF-4C04-8539-F9480EC9166B}"/>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F129763-E530-406A-9156-92B01487D816}"/>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xdr:rowOff>
    </xdr:from>
    <xdr:to>
      <xdr:col>116</xdr:col>
      <xdr:colOff>114300</xdr:colOff>
      <xdr:row>60</xdr:row>
      <xdr:rowOff>110807</xdr:rowOff>
    </xdr:to>
    <xdr:sp macro="" textlink="">
      <xdr:nvSpPr>
        <xdr:cNvPr id="501" name="楕円 500">
          <a:extLst>
            <a:ext uri="{FF2B5EF4-FFF2-40B4-BE49-F238E27FC236}">
              <a16:creationId xmlns:a16="http://schemas.microsoft.com/office/drawing/2014/main" id="{E57A9E66-F74B-48FC-AE19-E4C48BFAEC3D}"/>
            </a:ext>
          </a:extLst>
        </xdr:cNvPr>
        <xdr:cNvSpPr/>
      </xdr:nvSpPr>
      <xdr:spPr>
        <a:xfrm>
          <a:off x="19897725" y="9737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32084</xdr:rowOff>
    </xdr:from>
    <xdr:ext cx="469744" cy="259045"/>
    <xdr:sp macro="" textlink="">
      <xdr:nvSpPr>
        <xdr:cNvPr id="502" name="【学校施設】&#10;一人当たり面積該当値テキスト">
          <a:extLst>
            <a:ext uri="{FF2B5EF4-FFF2-40B4-BE49-F238E27FC236}">
              <a16:creationId xmlns:a16="http://schemas.microsoft.com/office/drawing/2014/main" id="{71182160-4401-4919-944B-790F3DA8DFB7}"/>
            </a:ext>
          </a:extLst>
        </xdr:cNvPr>
        <xdr:cNvSpPr txBox="1"/>
      </xdr:nvSpPr>
      <xdr:spPr>
        <a:xfrm>
          <a:off x="19992975" y="959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24638</xdr:rowOff>
    </xdr:from>
    <xdr:to>
      <xdr:col>112</xdr:col>
      <xdr:colOff>38100</xdr:colOff>
      <xdr:row>60</xdr:row>
      <xdr:rowOff>126238</xdr:rowOff>
    </xdr:to>
    <xdr:sp macro="" textlink="">
      <xdr:nvSpPr>
        <xdr:cNvPr id="503" name="楕円 502">
          <a:extLst>
            <a:ext uri="{FF2B5EF4-FFF2-40B4-BE49-F238E27FC236}">
              <a16:creationId xmlns:a16="http://schemas.microsoft.com/office/drawing/2014/main" id="{E087028D-4338-4610-B34C-4C2A66FAD3AC}"/>
            </a:ext>
          </a:extLst>
        </xdr:cNvPr>
        <xdr:cNvSpPr/>
      </xdr:nvSpPr>
      <xdr:spPr>
        <a:xfrm>
          <a:off x="19154775" y="97528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60007</xdr:rowOff>
    </xdr:from>
    <xdr:to>
      <xdr:col>116</xdr:col>
      <xdr:colOff>63500</xdr:colOff>
      <xdr:row>60</xdr:row>
      <xdr:rowOff>75438</xdr:rowOff>
    </xdr:to>
    <xdr:cxnSp macro="">
      <xdr:nvCxnSpPr>
        <xdr:cNvPr id="504" name="直線コネクタ 503">
          <a:extLst>
            <a:ext uri="{FF2B5EF4-FFF2-40B4-BE49-F238E27FC236}">
              <a16:creationId xmlns:a16="http://schemas.microsoft.com/office/drawing/2014/main" id="{E2AAFEC8-45B2-487E-AA8B-7A55BD469B51}"/>
            </a:ext>
          </a:extLst>
        </xdr:cNvPr>
        <xdr:cNvCxnSpPr/>
      </xdr:nvCxnSpPr>
      <xdr:spPr>
        <a:xfrm flipV="1">
          <a:off x="19202400" y="9785032"/>
          <a:ext cx="752475"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505" name="楕円 504">
          <a:extLst>
            <a:ext uri="{FF2B5EF4-FFF2-40B4-BE49-F238E27FC236}">
              <a16:creationId xmlns:a16="http://schemas.microsoft.com/office/drawing/2014/main" id="{D675D913-9287-45B8-826C-F285584FEFA7}"/>
            </a:ext>
          </a:extLst>
        </xdr:cNvPr>
        <xdr:cNvSpPr/>
      </xdr:nvSpPr>
      <xdr:spPr>
        <a:xfrm>
          <a:off x="18345150" y="976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75438</xdr:rowOff>
    </xdr:from>
    <xdr:to>
      <xdr:col>111</xdr:col>
      <xdr:colOff>177800</xdr:colOff>
      <xdr:row>60</xdr:row>
      <xdr:rowOff>91440</xdr:rowOff>
    </xdr:to>
    <xdr:cxnSp macro="">
      <xdr:nvCxnSpPr>
        <xdr:cNvPr id="506" name="直線コネクタ 505">
          <a:extLst>
            <a:ext uri="{FF2B5EF4-FFF2-40B4-BE49-F238E27FC236}">
              <a16:creationId xmlns:a16="http://schemas.microsoft.com/office/drawing/2014/main" id="{03C1283B-36E6-478E-8D3B-19885DE951E8}"/>
            </a:ext>
          </a:extLst>
        </xdr:cNvPr>
        <xdr:cNvCxnSpPr/>
      </xdr:nvCxnSpPr>
      <xdr:spPr>
        <a:xfrm flipV="1">
          <a:off x="18392775" y="9800463"/>
          <a:ext cx="80962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507" name="楕円 506">
          <a:extLst>
            <a:ext uri="{FF2B5EF4-FFF2-40B4-BE49-F238E27FC236}">
              <a16:creationId xmlns:a16="http://schemas.microsoft.com/office/drawing/2014/main" id="{BD084688-DDB5-464D-AF55-DBDD27D39940}"/>
            </a:ext>
          </a:extLst>
        </xdr:cNvPr>
        <xdr:cNvSpPr/>
      </xdr:nvSpPr>
      <xdr:spPr>
        <a:xfrm>
          <a:off x="17554575" y="97816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107442</xdr:rowOff>
    </xdr:to>
    <xdr:cxnSp macro="">
      <xdr:nvCxnSpPr>
        <xdr:cNvPr id="508" name="直線コネクタ 507">
          <a:extLst>
            <a:ext uri="{FF2B5EF4-FFF2-40B4-BE49-F238E27FC236}">
              <a16:creationId xmlns:a16="http://schemas.microsoft.com/office/drawing/2014/main" id="{3FB3D28C-9C12-418E-8225-0895C9A60071}"/>
            </a:ext>
          </a:extLst>
        </xdr:cNvPr>
        <xdr:cNvCxnSpPr/>
      </xdr:nvCxnSpPr>
      <xdr:spPr>
        <a:xfrm flipV="1">
          <a:off x="17602200" y="9813290"/>
          <a:ext cx="7905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69786</xdr:rowOff>
    </xdr:from>
    <xdr:to>
      <xdr:col>98</xdr:col>
      <xdr:colOff>38100</xdr:colOff>
      <xdr:row>60</xdr:row>
      <xdr:rowOff>171386</xdr:rowOff>
    </xdr:to>
    <xdr:sp macro="" textlink="">
      <xdr:nvSpPr>
        <xdr:cNvPr id="509" name="楕円 508">
          <a:extLst>
            <a:ext uri="{FF2B5EF4-FFF2-40B4-BE49-F238E27FC236}">
              <a16:creationId xmlns:a16="http://schemas.microsoft.com/office/drawing/2014/main" id="{7D53DA64-AAF0-485F-B16D-F69BF0A503B7}"/>
            </a:ext>
          </a:extLst>
        </xdr:cNvPr>
        <xdr:cNvSpPr/>
      </xdr:nvSpPr>
      <xdr:spPr>
        <a:xfrm>
          <a:off x="16754475" y="9791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60</xdr:row>
      <xdr:rowOff>120586</xdr:rowOff>
    </xdr:to>
    <xdr:cxnSp macro="">
      <xdr:nvCxnSpPr>
        <xdr:cNvPr id="510" name="直線コネクタ 509">
          <a:extLst>
            <a:ext uri="{FF2B5EF4-FFF2-40B4-BE49-F238E27FC236}">
              <a16:creationId xmlns:a16="http://schemas.microsoft.com/office/drawing/2014/main" id="{FAB5305E-AA38-4BA6-B6EB-BB027D1316F9}"/>
            </a:ext>
          </a:extLst>
        </xdr:cNvPr>
        <xdr:cNvCxnSpPr/>
      </xdr:nvCxnSpPr>
      <xdr:spPr>
        <a:xfrm flipV="1">
          <a:off x="16802100" y="9829292"/>
          <a:ext cx="8001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511" name="n_1aveValue【学校施設】&#10;一人当たり面積">
          <a:extLst>
            <a:ext uri="{FF2B5EF4-FFF2-40B4-BE49-F238E27FC236}">
              <a16:creationId xmlns:a16="http://schemas.microsoft.com/office/drawing/2014/main" id="{0A26561D-1F38-4922-8176-56F7617E01FA}"/>
            </a:ext>
          </a:extLst>
        </xdr:cNvPr>
        <xdr:cNvSpPr txBox="1"/>
      </xdr:nvSpPr>
      <xdr:spPr>
        <a:xfrm>
          <a:off x="18983402"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512" name="n_2aveValue【学校施設】&#10;一人当たり面積">
          <a:extLst>
            <a:ext uri="{FF2B5EF4-FFF2-40B4-BE49-F238E27FC236}">
              <a16:creationId xmlns:a16="http://schemas.microsoft.com/office/drawing/2014/main" id="{B4E2F05A-0A5A-424B-9C19-0A02616F7305}"/>
            </a:ext>
          </a:extLst>
        </xdr:cNvPr>
        <xdr:cNvSpPr txBox="1"/>
      </xdr:nvSpPr>
      <xdr:spPr>
        <a:xfrm>
          <a:off x="18183302" y="994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513" name="n_3aveValue【学校施設】&#10;一人当たり面積">
          <a:extLst>
            <a:ext uri="{FF2B5EF4-FFF2-40B4-BE49-F238E27FC236}">
              <a16:creationId xmlns:a16="http://schemas.microsoft.com/office/drawing/2014/main" id="{C332C494-EA3C-4D3A-B4F6-EEFFDFBBA977}"/>
            </a:ext>
          </a:extLst>
        </xdr:cNvPr>
        <xdr:cNvSpPr txBox="1"/>
      </xdr:nvSpPr>
      <xdr:spPr>
        <a:xfrm>
          <a:off x="17383202" y="993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514" name="n_4aveValue【学校施設】&#10;一人当たり面積">
          <a:extLst>
            <a:ext uri="{FF2B5EF4-FFF2-40B4-BE49-F238E27FC236}">
              <a16:creationId xmlns:a16="http://schemas.microsoft.com/office/drawing/2014/main" id="{EACEEA85-6F55-4971-A921-B6EABD5AACA1}"/>
            </a:ext>
          </a:extLst>
        </xdr:cNvPr>
        <xdr:cNvSpPr txBox="1"/>
      </xdr:nvSpPr>
      <xdr:spPr>
        <a:xfrm>
          <a:off x="16592627" y="99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142765</xdr:rowOff>
    </xdr:from>
    <xdr:ext cx="469744" cy="259045"/>
    <xdr:sp macro="" textlink="">
      <xdr:nvSpPr>
        <xdr:cNvPr id="515" name="n_1mainValue【学校施設】&#10;一人当たり面積">
          <a:extLst>
            <a:ext uri="{FF2B5EF4-FFF2-40B4-BE49-F238E27FC236}">
              <a16:creationId xmlns:a16="http://schemas.microsoft.com/office/drawing/2014/main" id="{56DE5DE3-B340-408A-B834-1DDCFD6DA567}"/>
            </a:ext>
          </a:extLst>
        </xdr:cNvPr>
        <xdr:cNvSpPr txBox="1"/>
      </xdr:nvSpPr>
      <xdr:spPr>
        <a:xfrm>
          <a:off x="18983402" y="954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516" name="n_2mainValue【学校施設】&#10;一人当たり面積">
          <a:extLst>
            <a:ext uri="{FF2B5EF4-FFF2-40B4-BE49-F238E27FC236}">
              <a16:creationId xmlns:a16="http://schemas.microsoft.com/office/drawing/2014/main" id="{33CCDA6A-B407-4EB6-B5ED-5A98D222D8EC}"/>
            </a:ext>
          </a:extLst>
        </xdr:cNvPr>
        <xdr:cNvSpPr txBox="1"/>
      </xdr:nvSpPr>
      <xdr:spPr>
        <a:xfrm>
          <a:off x="18183302"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517" name="n_3mainValue【学校施設】&#10;一人当たり面積">
          <a:extLst>
            <a:ext uri="{FF2B5EF4-FFF2-40B4-BE49-F238E27FC236}">
              <a16:creationId xmlns:a16="http://schemas.microsoft.com/office/drawing/2014/main" id="{2B474454-1F65-4F1E-B681-4BF92DA53633}"/>
            </a:ext>
          </a:extLst>
        </xdr:cNvPr>
        <xdr:cNvSpPr txBox="1"/>
      </xdr:nvSpPr>
      <xdr:spPr>
        <a:xfrm>
          <a:off x="17383202" y="956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16463</xdr:rowOff>
    </xdr:from>
    <xdr:ext cx="469744" cy="259045"/>
    <xdr:sp macro="" textlink="">
      <xdr:nvSpPr>
        <xdr:cNvPr id="518" name="n_4mainValue【学校施設】&#10;一人当たり面積">
          <a:extLst>
            <a:ext uri="{FF2B5EF4-FFF2-40B4-BE49-F238E27FC236}">
              <a16:creationId xmlns:a16="http://schemas.microsoft.com/office/drawing/2014/main" id="{7EA4714A-6516-42E6-BE2B-574FFFCBD0E7}"/>
            </a:ext>
          </a:extLst>
        </xdr:cNvPr>
        <xdr:cNvSpPr txBox="1"/>
      </xdr:nvSpPr>
      <xdr:spPr>
        <a:xfrm>
          <a:off x="16592627" y="95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4EF6E20F-D005-4C2C-B480-D4A4A83D91E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282BF44D-0971-4972-8B2D-BC57F4A4F892}"/>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7C13E7BF-2FE4-475B-9EEA-641A3B6E1F25}"/>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121C7CE5-C980-4183-A466-A72D5DF05A7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5E067704-3AC6-4C6B-884C-F825197457E0}"/>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1903605E-19CB-4549-B308-949E3F82F7E6}"/>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9C0BD32F-2A78-46BC-A0F0-21F69A328A5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A5B05649-4CCA-4020-85CC-F749BB2C37C4}"/>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678A9B99-1905-481A-A17E-276569F04D9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E13F8168-8DB6-4FA4-893F-5781B5E83AC2}"/>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D1E7D452-DCE0-431B-AD0C-0D6900C9B917}"/>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D7965BAA-AD5E-41F8-8336-39B7A3BF2EC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502109F7-C2A4-4251-9CB5-FAA9247E35D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304A05A1-B329-4041-A815-58C0A093CB45}"/>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A5A81180-B064-4E30-B94F-90B67C9CE5E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14DDC20E-0119-4534-8E76-1629763AFAFE}"/>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CB9F304B-7A83-4060-9150-1F7B1558509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AF8C49D7-2B1A-435B-8B88-AA9C5FFE4EBC}"/>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23BA664E-79F6-4A92-A89D-EFAAB4C1C875}"/>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E49D1AC4-CAC4-490B-9829-78302EFCFFB8}"/>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0D409FC3-9FB9-4076-A7AB-3ABE4AB5E92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3B741077-63EB-4116-A070-D9944891D018}"/>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9527DF58-D642-4040-A099-EB41F9A1EAEA}"/>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8545421B-2EC2-4ECA-B702-AEB30AC92380}"/>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1C052CBA-5962-449E-9306-32436162D30A}"/>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9183FE0B-78A0-4181-A4F9-9CECEBAF06FB}"/>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5F16D558-1F78-48B4-90EB-73B2FBAB6B97}"/>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a:extLst>
            <a:ext uri="{FF2B5EF4-FFF2-40B4-BE49-F238E27FC236}">
              <a16:creationId xmlns:a16="http://schemas.microsoft.com/office/drawing/2014/main" id="{F7711BB1-5DD3-4C07-BB8B-A9818FAFC19F}"/>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7" name="テキスト ボックス 546">
          <a:extLst>
            <a:ext uri="{FF2B5EF4-FFF2-40B4-BE49-F238E27FC236}">
              <a16:creationId xmlns:a16="http://schemas.microsoft.com/office/drawing/2014/main" id="{7B4AF356-12E2-445D-8107-F7DBC8EE3E70}"/>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a:extLst>
            <a:ext uri="{FF2B5EF4-FFF2-40B4-BE49-F238E27FC236}">
              <a16:creationId xmlns:a16="http://schemas.microsoft.com/office/drawing/2014/main" id="{2A6CF2B0-0F98-4590-A6C7-3C13A6AA95CB}"/>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a:extLst>
            <a:ext uri="{FF2B5EF4-FFF2-40B4-BE49-F238E27FC236}">
              <a16:creationId xmlns:a16="http://schemas.microsoft.com/office/drawing/2014/main" id="{45294307-CFF6-475C-8826-DBC677DDBED0}"/>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a:extLst>
            <a:ext uri="{FF2B5EF4-FFF2-40B4-BE49-F238E27FC236}">
              <a16:creationId xmlns:a16="http://schemas.microsoft.com/office/drawing/2014/main" id="{19166674-7FB8-4F8A-A2C9-AE324BD4D72E}"/>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a:extLst>
            <a:ext uri="{FF2B5EF4-FFF2-40B4-BE49-F238E27FC236}">
              <a16:creationId xmlns:a16="http://schemas.microsoft.com/office/drawing/2014/main" id="{E6B08C95-136C-473F-B2E4-721D9103ADA8}"/>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a:extLst>
            <a:ext uri="{FF2B5EF4-FFF2-40B4-BE49-F238E27FC236}">
              <a16:creationId xmlns:a16="http://schemas.microsoft.com/office/drawing/2014/main" id="{12A1EB16-44C0-4513-AEEB-D3A98B840B90}"/>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a:extLst>
            <a:ext uri="{FF2B5EF4-FFF2-40B4-BE49-F238E27FC236}">
              <a16:creationId xmlns:a16="http://schemas.microsoft.com/office/drawing/2014/main" id="{84B8B6E6-8451-4B72-B14F-F94BA4C9B411}"/>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a:extLst>
            <a:ext uri="{FF2B5EF4-FFF2-40B4-BE49-F238E27FC236}">
              <a16:creationId xmlns:a16="http://schemas.microsoft.com/office/drawing/2014/main" id="{B6DABD01-19BA-41E0-9A78-E3CB7154197A}"/>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5" name="テキスト ボックス 554">
          <a:extLst>
            <a:ext uri="{FF2B5EF4-FFF2-40B4-BE49-F238E27FC236}">
              <a16:creationId xmlns:a16="http://schemas.microsoft.com/office/drawing/2014/main" id="{519E0B03-A6E4-4056-B22A-ECD1535A392D}"/>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14ACB101-7C43-45E5-9C18-431ED6C718A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7" name="テキスト ボックス 556">
          <a:extLst>
            <a:ext uri="{FF2B5EF4-FFF2-40B4-BE49-F238E27FC236}">
              <a16:creationId xmlns:a16="http://schemas.microsoft.com/office/drawing/2014/main" id="{41883D63-592D-473E-8374-511F2C75DA32}"/>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40286182-067E-4B6B-8423-70D75DFBECE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559" name="直線コネクタ 558">
          <a:extLst>
            <a:ext uri="{FF2B5EF4-FFF2-40B4-BE49-F238E27FC236}">
              <a16:creationId xmlns:a16="http://schemas.microsoft.com/office/drawing/2014/main" id="{9701BF6D-4D3B-40B4-9F70-B2A160A98EF6}"/>
            </a:ext>
          </a:extLst>
        </xdr:cNvPr>
        <xdr:cNvCxnSpPr/>
      </xdr:nvCxnSpPr>
      <xdr:spPr>
        <a:xfrm flipV="1">
          <a:off x="14696439" y="16468089"/>
          <a:ext cx="0" cy="134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0" name="【公民館】&#10;有形固定資産減価償却率最小値テキスト">
          <a:extLst>
            <a:ext uri="{FF2B5EF4-FFF2-40B4-BE49-F238E27FC236}">
              <a16:creationId xmlns:a16="http://schemas.microsoft.com/office/drawing/2014/main" id="{B774A610-F081-4A50-B7BB-8E0BCD012743}"/>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1" name="直線コネクタ 560">
          <a:extLst>
            <a:ext uri="{FF2B5EF4-FFF2-40B4-BE49-F238E27FC236}">
              <a16:creationId xmlns:a16="http://schemas.microsoft.com/office/drawing/2014/main" id="{A2B740F3-F517-4E25-BB2F-8F6753227303}"/>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562" name="【公民館】&#10;有形固定資産減価償却率最大値テキスト">
          <a:extLst>
            <a:ext uri="{FF2B5EF4-FFF2-40B4-BE49-F238E27FC236}">
              <a16:creationId xmlns:a16="http://schemas.microsoft.com/office/drawing/2014/main" id="{4476306D-9DE9-4652-8013-67D4B7179F87}"/>
            </a:ext>
          </a:extLst>
        </xdr:cNvPr>
        <xdr:cNvSpPr txBox="1"/>
      </xdr:nvSpPr>
      <xdr:spPr>
        <a:xfrm>
          <a:off x="14735175" y="1623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563" name="直線コネクタ 562">
          <a:extLst>
            <a:ext uri="{FF2B5EF4-FFF2-40B4-BE49-F238E27FC236}">
              <a16:creationId xmlns:a16="http://schemas.microsoft.com/office/drawing/2014/main" id="{3FCB46AE-8EB0-49C6-9245-6A81A9C680DF}"/>
            </a:ext>
          </a:extLst>
        </xdr:cNvPr>
        <xdr:cNvCxnSpPr/>
      </xdr:nvCxnSpPr>
      <xdr:spPr>
        <a:xfrm>
          <a:off x="14611350" y="1646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564" name="【公民館】&#10;有形固定資産減価償却率平均値テキスト">
          <a:extLst>
            <a:ext uri="{FF2B5EF4-FFF2-40B4-BE49-F238E27FC236}">
              <a16:creationId xmlns:a16="http://schemas.microsoft.com/office/drawing/2014/main" id="{88191A50-1BE2-4007-8020-13CEFAF8B97A}"/>
            </a:ext>
          </a:extLst>
        </xdr:cNvPr>
        <xdr:cNvSpPr txBox="1"/>
      </xdr:nvSpPr>
      <xdr:spPr>
        <a:xfrm>
          <a:off x="14735175" y="17075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565" name="フローチャート: 判断 564">
          <a:extLst>
            <a:ext uri="{FF2B5EF4-FFF2-40B4-BE49-F238E27FC236}">
              <a16:creationId xmlns:a16="http://schemas.microsoft.com/office/drawing/2014/main" id="{731A49ED-8EE4-47AD-9EDC-EAA68C54EBD5}"/>
            </a:ext>
          </a:extLst>
        </xdr:cNvPr>
        <xdr:cNvSpPr/>
      </xdr:nvSpPr>
      <xdr:spPr>
        <a:xfrm>
          <a:off x="14649450" y="1709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66" name="フローチャート: 判断 565">
          <a:extLst>
            <a:ext uri="{FF2B5EF4-FFF2-40B4-BE49-F238E27FC236}">
              <a16:creationId xmlns:a16="http://schemas.microsoft.com/office/drawing/2014/main" id="{07105BB5-624B-432C-B581-2F7AC43BC7AD}"/>
            </a:ext>
          </a:extLst>
        </xdr:cNvPr>
        <xdr:cNvSpPr/>
      </xdr:nvSpPr>
      <xdr:spPr>
        <a:xfrm>
          <a:off x="13887450" y="17080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567" name="フローチャート: 判断 566">
          <a:extLst>
            <a:ext uri="{FF2B5EF4-FFF2-40B4-BE49-F238E27FC236}">
              <a16:creationId xmlns:a16="http://schemas.microsoft.com/office/drawing/2014/main" id="{2F3132A4-1975-4A7F-AE9C-2AE295F76064}"/>
            </a:ext>
          </a:extLst>
        </xdr:cNvPr>
        <xdr:cNvSpPr/>
      </xdr:nvSpPr>
      <xdr:spPr>
        <a:xfrm>
          <a:off x="13096875" y="17040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568" name="フローチャート: 判断 567">
          <a:extLst>
            <a:ext uri="{FF2B5EF4-FFF2-40B4-BE49-F238E27FC236}">
              <a16:creationId xmlns:a16="http://schemas.microsoft.com/office/drawing/2014/main" id="{D03A810D-8042-4B33-BFC8-AD7D2330FFA7}"/>
            </a:ext>
          </a:extLst>
        </xdr:cNvPr>
        <xdr:cNvSpPr/>
      </xdr:nvSpPr>
      <xdr:spPr>
        <a:xfrm>
          <a:off x="12296775" y="17008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569" name="フローチャート: 判断 568">
          <a:extLst>
            <a:ext uri="{FF2B5EF4-FFF2-40B4-BE49-F238E27FC236}">
              <a16:creationId xmlns:a16="http://schemas.microsoft.com/office/drawing/2014/main" id="{6F724991-6834-440C-8FAD-0935B16A7927}"/>
            </a:ext>
          </a:extLst>
        </xdr:cNvPr>
        <xdr:cNvSpPr/>
      </xdr:nvSpPr>
      <xdr:spPr>
        <a:xfrm>
          <a:off x="11487150" y="16989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91C1A456-8C50-4FEA-8821-21E1D2878BE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B5076EF5-B945-4FA5-9D69-5AD3DA120A8C}"/>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6FACE697-14C4-4FBA-BE57-18781CDC5AD1}"/>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C6819086-6744-41E6-942D-DE668DBF3122}"/>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129D9E80-DE63-4D04-90A7-AC81ED5B590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575" name="楕円 574">
          <a:extLst>
            <a:ext uri="{FF2B5EF4-FFF2-40B4-BE49-F238E27FC236}">
              <a16:creationId xmlns:a16="http://schemas.microsoft.com/office/drawing/2014/main" id="{4F55DC18-4988-414A-B23F-37C195D3BE95}"/>
            </a:ext>
          </a:extLst>
        </xdr:cNvPr>
        <xdr:cNvSpPr/>
      </xdr:nvSpPr>
      <xdr:spPr>
        <a:xfrm>
          <a:off x="14649450" y="17046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95902</xdr:rowOff>
    </xdr:from>
    <xdr:ext cx="405111" cy="259045"/>
    <xdr:sp macro="" textlink="">
      <xdr:nvSpPr>
        <xdr:cNvPr id="576" name="【公民館】&#10;有形固定資産減価償却率該当値テキスト">
          <a:extLst>
            <a:ext uri="{FF2B5EF4-FFF2-40B4-BE49-F238E27FC236}">
              <a16:creationId xmlns:a16="http://schemas.microsoft.com/office/drawing/2014/main" id="{395F630E-EB16-4895-B49C-C9BC6375E991}"/>
            </a:ext>
          </a:extLst>
        </xdr:cNvPr>
        <xdr:cNvSpPr txBox="1"/>
      </xdr:nvSpPr>
      <xdr:spPr>
        <a:xfrm>
          <a:off x="14735175"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577" name="楕円 576">
          <a:extLst>
            <a:ext uri="{FF2B5EF4-FFF2-40B4-BE49-F238E27FC236}">
              <a16:creationId xmlns:a16="http://schemas.microsoft.com/office/drawing/2014/main" id="{E422D39F-A301-4473-B567-2CCB82E13FCB}"/>
            </a:ext>
          </a:extLst>
        </xdr:cNvPr>
        <xdr:cNvSpPr/>
      </xdr:nvSpPr>
      <xdr:spPr>
        <a:xfrm>
          <a:off x="13887450" y="17164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105</xdr:row>
      <xdr:rowOff>70486</xdr:rowOff>
    </xdr:to>
    <xdr:cxnSp macro="">
      <xdr:nvCxnSpPr>
        <xdr:cNvPr id="578" name="直線コネクタ 577">
          <a:extLst>
            <a:ext uri="{FF2B5EF4-FFF2-40B4-BE49-F238E27FC236}">
              <a16:creationId xmlns:a16="http://schemas.microsoft.com/office/drawing/2014/main" id="{860C1F2A-6BEC-43B1-8C14-7F24539B29C0}"/>
            </a:ext>
          </a:extLst>
        </xdr:cNvPr>
        <xdr:cNvCxnSpPr/>
      </xdr:nvCxnSpPr>
      <xdr:spPr>
        <a:xfrm flipV="1">
          <a:off x="13935075" y="17094200"/>
          <a:ext cx="762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19686</xdr:rowOff>
    </xdr:from>
    <xdr:to>
      <xdr:col>76</xdr:col>
      <xdr:colOff>165100</xdr:colOff>
      <xdr:row>104</xdr:row>
      <xdr:rowOff>121286</xdr:rowOff>
    </xdr:to>
    <xdr:sp macro="" textlink="">
      <xdr:nvSpPr>
        <xdr:cNvPr id="579" name="楕円 578">
          <a:extLst>
            <a:ext uri="{FF2B5EF4-FFF2-40B4-BE49-F238E27FC236}">
              <a16:creationId xmlns:a16="http://schemas.microsoft.com/office/drawing/2014/main" id="{FEDBBE45-81E0-41CF-9082-56079719DEFD}"/>
            </a:ext>
          </a:extLst>
        </xdr:cNvPr>
        <xdr:cNvSpPr/>
      </xdr:nvSpPr>
      <xdr:spPr>
        <a:xfrm>
          <a:off x="13096875" y="16993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70486</xdr:rowOff>
    </xdr:from>
    <xdr:to>
      <xdr:col>81</xdr:col>
      <xdr:colOff>50800</xdr:colOff>
      <xdr:row>105</xdr:row>
      <xdr:rowOff>70486</xdr:rowOff>
    </xdr:to>
    <xdr:cxnSp macro="">
      <xdr:nvCxnSpPr>
        <xdr:cNvPr id="580" name="直線コネクタ 579">
          <a:extLst>
            <a:ext uri="{FF2B5EF4-FFF2-40B4-BE49-F238E27FC236}">
              <a16:creationId xmlns:a16="http://schemas.microsoft.com/office/drawing/2014/main" id="{BF7B3A15-4F36-4F10-96FD-1BDD7050EE10}"/>
            </a:ext>
          </a:extLst>
        </xdr:cNvPr>
        <xdr:cNvCxnSpPr/>
      </xdr:nvCxnSpPr>
      <xdr:spPr>
        <a:xfrm>
          <a:off x="13144500" y="17040861"/>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581" name="楕円 580">
          <a:extLst>
            <a:ext uri="{FF2B5EF4-FFF2-40B4-BE49-F238E27FC236}">
              <a16:creationId xmlns:a16="http://schemas.microsoft.com/office/drawing/2014/main" id="{B369A047-5BFF-458B-818E-D80D0330CE6E}"/>
            </a:ext>
          </a:extLst>
        </xdr:cNvPr>
        <xdr:cNvSpPr/>
      </xdr:nvSpPr>
      <xdr:spPr>
        <a:xfrm>
          <a:off x="12296775" y="169424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104</xdr:row>
      <xdr:rowOff>70486</xdr:rowOff>
    </xdr:to>
    <xdr:cxnSp macro="">
      <xdr:nvCxnSpPr>
        <xdr:cNvPr id="582" name="直線コネクタ 581">
          <a:extLst>
            <a:ext uri="{FF2B5EF4-FFF2-40B4-BE49-F238E27FC236}">
              <a16:creationId xmlns:a16="http://schemas.microsoft.com/office/drawing/2014/main" id="{EDA22D62-8221-4221-87B2-0DC72BB503A0}"/>
            </a:ext>
          </a:extLst>
        </xdr:cNvPr>
        <xdr:cNvCxnSpPr/>
      </xdr:nvCxnSpPr>
      <xdr:spPr>
        <a:xfrm>
          <a:off x="12344400" y="16999586"/>
          <a:ext cx="8001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583" name="楕円 582">
          <a:extLst>
            <a:ext uri="{FF2B5EF4-FFF2-40B4-BE49-F238E27FC236}">
              <a16:creationId xmlns:a16="http://schemas.microsoft.com/office/drawing/2014/main" id="{2E226744-64AD-4BE6-A720-CC71CD3C9B8C}"/>
            </a:ext>
          </a:extLst>
        </xdr:cNvPr>
        <xdr:cNvSpPr/>
      </xdr:nvSpPr>
      <xdr:spPr>
        <a:xfrm>
          <a:off x="11487150" y="17040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22861</xdr:rowOff>
    </xdr:from>
    <xdr:to>
      <xdr:col>71</xdr:col>
      <xdr:colOff>177800</xdr:colOff>
      <xdr:row>104</xdr:row>
      <xdr:rowOff>114300</xdr:rowOff>
    </xdr:to>
    <xdr:cxnSp macro="">
      <xdr:nvCxnSpPr>
        <xdr:cNvPr id="584" name="直線コネクタ 583">
          <a:extLst>
            <a:ext uri="{FF2B5EF4-FFF2-40B4-BE49-F238E27FC236}">
              <a16:creationId xmlns:a16="http://schemas.microsoft.com/office/drawing/2014/main" id="{C88AB10F-42CE-4B69-B2AF-0249A0F6C32A}"/>
            </a:ext>
          </a:extLst>
        </xdr:cNvPr>
        <xdr:cNvCxnSpPr/>
      </xdr:nvCxnSpPr>
      <xdr:spPr>
        <a:xfrm flipV="1">
          <a:off x="11534775" y="16999586"/>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85" name="n_1aveValue【公民館】&#10;有形固定資産減価償却率">
          <a:extLst>
            <a:ext uri="{FF2B5EF4-FFF2-40B4-BE49-F238E27FC236}">
              <a16:creationId xmlns:a16="http://schemas.microsoft.com/office/drawing/2014/main" id="{F497EBB7-1DE9-4C84-9D96-F1A93851F439}"/>
            </a:ext>
          </a:extLst>
        </xdr:cNvPr>
        <xdr:cNvSpPr txBox="1"/>
      </xdr:nvSpPr>
      <xdr:spPr>
        <a:xfrm>
          <a:off x="13745219"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586" name="n_2aveValue【公民館】&#10;有形固定資産減価償却率">
          <a:extLst>
            <a:ext uri="{FF2B5EF4-FFF2-40B4-BE49-F238E27FC236}">
              <a16:creationId xmlns:a16="http://schemas.microsoft.com/office/drawing/2014/main" id="{29A26BC6-24F1-4DF6-A4DF-CF0D2694C5D3}"/>
            </a:ext>
          </a:extLst>
        </xdr:cNvPr>
        <xdr:cNvSpPr txBox="1"/>
      </xdr:nvSpPr>
      <xdr:spPr>
        <a:xfrm>
          <a:off x="12964169"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587" name="n_3aveValue【公民館】&#10;有形固定資産減価償却率">
          <a:extLst>
            <a:ext uri="{FF2B5EF4-FFF2-40B4-BE49-F238E27FC236}">
              <a16:creationId xmlns:a16="http://schemas.microsoft.com/office/drawing/2014/main" id="{2FCE1A74-61F3-4519-B4B6-0F10FB14CDAF}"/>
            </a:ext>
          </a:extLst>
        </xdr:cNvPr>
        <xdr:cNvSpPr txBox="1"/>
      </xdr:nvSpPr>
      <xdr:spPr>
        <a:xfrm>
          <a:off x="12164069"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588" name="n_4aveValue【公民館】&#10;有形固定資産減価償却率">
          <a:extLst>
            <a:ext uri="{FF2B5EF4-FFF2-40B4-BE49-F238E27FC236}">
              <a16:creationId xmlns:a16="http://schemas.microsoft.com/office/drawing/2014/main" id="{0FA4573D-804D-448B-AC54-BC23E5295CE2}"/>
            </a:ext>
          </a:extLst>
        </xdr:cNvPr>
        <xdr:cNvSpPr txBox="1"/>
      </xdr:nvSpPr>
      <xdr:spPr>
        <a:xfrm>
          <a:off x="11354444"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589" name="n_1mainValue【公民館】&#10;有形固定資産減価償却率">
          <a:extLst>
            <a:ext uri="{FF2B5EF4-FFF2-40B4-BE49-F238E27FC236}">
              <a16:creationId xmlns:a16="http://schemas.microsoft.com/office/drawing/2014/main" id="{FC686881-7930-4DB2-A19F-6B12595BA754}"/>
            </a:ext>
          </a:extLst>
        </xdr:cNvPr>
        <xdr:cNvSpPr txBox="1"/>
      </xdr:nvSpPr>
      <xdr:spPr>
        <a:xfrm>
          <a:off x="13745219" y="172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137813</xdr:rowOff>
    </xdr:from>
    <xdr:ext cx="405111" cy="259045"/>
    <xdr:sp macro="" textlink="">
      <xdr:nvSpPr>
        <xdr:cNvPr id="590" name="n_2mainValue【公民館】&#10;有形固定資産減価償却率">
          <a:extLst>
            <a:ext uri="{FF2B5EF4-FFF2-40B4-BE49-F238E27FC236}">
              <a16:creationId xmlns:a16="http://schemas.microsoft.com/office/drawing/2014/main" id="{942DBE44-D1DD-4F6A-821F-A95253FF1729}"/>
            </a:ext>
          </a:extLst>
        </xdr:cNvPr>
        <xdr:cNvSpPr txBox="1"/>
      </xdr:nvSpPr>
      <xdr:spPr>
        <a:xfrm>
          <a:off x="12964169" y="167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591" name="n_3mainValue【公民館】&#10;有形固定資産減価償却率">
          <a:extLst>
            <a:ext uri="{FF2B5EF4-FFF2-40B4-BE49-F238E27FC236}">
              <a16:creationId xmlns:a16="http://schemas.microsoft.com/office/drawing/2014/main" id="{00D5C32A-92B5-4528-B276-C1A8ECB9D4DE}"/>
            </a:ext>
          </a:extLst>
        </xdr:cNvPr>
        <xdr:cNvSpPr txBox="1"/>
      </xdr:nvSpPr>
      <xdr:spPr>
        <a:xfrm>
          <a:off x="12164069" y="1671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592" name="n_4mainValue【公民館】&#10;有形固定資産減価償却率">
          <a:extLst>
            <a:ext uri="{FF2B5EF4-FFF2-40B4-BE49-F238E27FC236}">
              <a16:creationId xmlns:a16="http://schemas.microsoft.com/office/drawing/2014/main" id="{9D4D90B8-49B7-470B-AB63-D99BB0ED0ED7}"/>
            </a:ext>
          </a:extLst>
        </xdr:cNvPr>
        <xdr:cNvSpPr txBox="1"/>
      </xdr:nvSpPr>
      <xdr:spPr>
        <a:xfrm>
          <a:off x="11354444"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2E2B0EC0-090D-43B1-9722-89D77E6AF3C4}"/>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19AAC6B8-BB9C-4B82-B59B-76D33C2BDE3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DB7F2A22-A119-4A71-BB27-6E12E0FD6896}"/>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1362DBEE-DFF3-4B81-A42D-56C7C077B2C1}"/>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6394B522-F732-4C7A-9012-877F977D8610}"/>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2338390C-0EBF-4E59-96C0-BE7E3BB28745}"/>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191296A3-5E2E-4523-B5FD-007F0F135574}"/>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DF83D241-EC68-48BD-ACBA-DFB71BEBFDC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0636E174-F58A-4593-9B4D-3E8D6A08038A}"/>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B6664C3A-8E87-49BE-ADE7-E9DFC3657BC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3" name="直線コネクタ 602">
          <a:extLst>
            <a:ext uri="{FF2B5EF4-FFF2-40B4-BE49-F238E27FC236}">
              <a16:creationId xmlns:a16="http://schemas.microsoft.com/office/drawing/2014/main" id="{4953110D-A18D-45A7-9C67-9F6623DCDB8A}"/>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4" name="テキスト ボックス 603">
          <a:extLst>
            <a:ext uri="{FF2B5EF4-FFF2-40B4-BE49-F238E27FC236}">
              <a16:creationId xmlns:a16="http://schemas.microsoft.com/office/drawing/2014/main" id="{D9BD7FF7-EF41-494F-8610-08136863E92C}"/>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5" name="直線コネクタ 604">
          <a:extLst>
            <a:ext uri="{FF2B5EF4-FFF2-40B4-BE49-F238E27FC236}">
              <a16:creationId xmlns:a16="http://schemas.microsoft.com/office/drawing/2014/main" id="{D105F65E-D45C-4B78-8CB3-67A5905EA81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6" name="テキスト ボックス 605">
          <a:extLst>
            <a:ext uri="{FF2B5EF4-FFF2-40B4-BE49-F238E27FC236}">
              <a16:creationId xmlns:a16="http://schemas.microsoft.com/office/drawing/2014/main" id="{4316F5F0-BFA6-423A-A50C-F94318B02507}"/>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7" name="直線コネクタ 606">
          <a:extLst>
            <a:ext uri="{FF2B5EF4-FFF2-40B4-BE49-F238E27FC236}">
              <a16:creationId xmlns:a16="http://schemas.microsoft.com/office/drawing/2014/main" id="{15FFAC55-896F-489E-ACDD-F1F7AD1EA8A8}"/>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8" name="テキスト ボックス 607">
          <a:extLst>
            <a:ext uri="{FF2B5EF4-FFF2-40B4-BE49-F238E27FC236}">
              <a16:creationId xmlns:a16="http://schemas.microsoft.com/office/drawing/2014/main" id="{89F3A28C-37B0-43F2-85FD-B6472B9504A0}"/>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9" name="直線コネクタ 608">
          <a:extLst>
            <a:ext uri="{FF2B5EF4-FFF2-40B4-BE49-F238E27FC236}">
              <a16:creationId xmlns:a16="http://schemas.microsoft.com/office/drawing/2014/main" id="{F9568B27-FB7C-43CB-82F5-2817CE172AC7}"/>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0" name="テキスト ボックス 609">
          <a:extLst>
            <a:ext uri="{FF2B5EF4-FFF2-40B4-BE49-F238E27FC236}">
              <a16:creationId xmlns:a16="http://schemas.microsoft.com/office/drawing/2014/main" id="{68B3919C-B0FF-40C2-845F-2944A9B11792}"/>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61B5FD9F-E028-4AAA-B6A5-6873AAE78C20}"/>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966D366D-5FA2-4057-916F-D9E825305CA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0EB4A902-6EE8-47A0-8F43-F0EAFA994CF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614" name="直線コネクタ 613">
          <a:extLst>
            <a:ext uri="{FF2B5EF4-FFF2-40B4-BE49-F238E27FC236}">
              <a16:creationId xmlns:a16="http://schemas.microsoft.com/office/drawing/2014/main" id="{7F0E52DE-2B54-4C7F-B5A8-3938A49243A7}"/>
            </a:ext>
          </a:extLst>
        </xdr:cNvPr>
        <xdr:cNvCxnSpPr/>
      </xdr:nvCxnSpPr>
      <xdr:spPr>
        <a:xfrm flipV="1">
          <a:off x="19954239" y="16509364"/>
          <a:ext cx="0" cy="117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15" name="【公民館】&#10;一人当たり面積最小値テキスト">
          <a:extLst>
            <a:ext uri="{FF2B5EF4-FFF2-40B4-BE49-F238E27FC236}">
              <a16:creationId xmlns:a16="http://schemas.microsoft.com/office/drawing/2014/main" id="{2377C25C-213A-458F-9B5D-CDBE4E1BDE90}"/>
            </a:ext>
          </a:extLst>
        </xdr:cNvPr>
        <xdr:cNvSpPr txBox="1"/>
      </xdr:nvSpPr>
      <xdr:spPr>
        <a:xfrm>
          <a:off x="19992975" y="17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16" name="直線コネクタ 615">
          <a:extLst>
            <a:ext uri="{FF2B5EF4-FFF2-40B4-BE49-F238E27FC236}">
              <a16:creationId xmlns:a16="http://schemas.microsoft.com/office/drawing/2014/main" id="{B8A43E21-374B-451F-8C3A-6A4077807AB3}"/>
            </a:ext>
          </a:extLst>
        </xdr:cNvPr>
        <xdr:cNvCxnSpPr/>
      </xdr:nvCxnSpPr>
      <xdr:spPr>
        <a:xfrm>
          <a:off x="19878675" y="17688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617" name="【公民館】&#10;一人当たり面積最大値テキスト">
          <a:extLst>
            <a:ext uri="{FF2B5EF4-FFF2-40B4-BE49-F238E27FC236}">
              <a16:creationId xmlns:a16="http://schemas.microsoft.com/office/drawing/2014/main" id="{9D4A088D-0232-4EAC-8A68-C226D0217759}"/>
            </a:ext>
          </a:extLst>
        </xdr:cNvPr>
        <xdr:cNvSpPr txBox="1"/>
      </xdr:nvSpPr>
      <xdr:spPr>
        <a:xfrm>
          <a:off x="19992975" y="1628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618" name="直線コネクタ 617">
          <a:extLst>
            <a:ext uri="{FF2B5EF4-FFF2-40B4-BE49-F238E27FC236}">
              <a16:creationId xmlns:a16="http://schemas.microsoft.com/office/drawing/2014/main" id="{28E922F4-57A2-4277-9A82-0BC0F9227165}"/>
            </a:ext>
          </a:extLst>
        </xdr:cNvPr>
        <xdr:cNvCxnSpPr/>
      </xdr:nvCxnSpPr>
      <xdr:spPr>
        <a:xfrm>
          <a:off x="19878675" y="1650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619" name="【公民館】&#10;一人当たり面積平均値テキスト">
          <a:extLst>
            <a:ext uri="{FF2B5EF4-FFF2-40B4-BE49-F238E27FC236}">
              <a16:creationId xmlns:a16="http://schemas.microsoft.com/office/drawing/2014/main" id="{C0AA13AF-9AE2-4B13-9B2F-DA9CF4E962B3}"/>
            </a:ext>
          </a:extLst>
        </xdr:cNvPr>
        <xdr:cNvSpPr txBox="1"/>
      </xdr:nvSpPr>
      <xdr:spPr>
        <a:xfrm>
          <a:off x="19992975" y="1715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620" name="フローチャート: 判断 619">
          <a:extLst>
            <a:ext uri="{FF2B5EF4-FFF2-40B4-BE49-F238E27FC236}">
              <a16:creationId xmlns:a16="http://schemas.microsoft.com/office/drawing/2014/main" id="{F84698E5-7A1A-46AF-A452-621845370E0B}"/>
            </a:ext>
          </a:extLst>
        </xdr:cNvPr>
        <xdr:cNvSpPr/>
      </xdr:nvSpPr>
      <xdr:spPr>
        <a:xfrm>
          <a:off x="19897725" y="173043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621" name="フローチャート: 判断 620">
          <a:extLst>
            <a:ext uri="{FF2B5EF4-FFF2-40B4-BE49-F238E27FC236}">
              <a16:creationId xmlns:a16="http://schemas.microsoft.com/office/drawing/2014/main" id="{321E4DCC-9869-4D1C-85F8-09F790F79692}"/>
            </a:ext>
          </a:extLst>
        </xdr:cNvPr>
        <xdr:cNvSpPr/>
      </xdr:nvSpPr>
      <xdr:spPr>
        <a:xfrm>
          <a:off x="19154775" y="172961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622" name="フローチャート: 判断 621">
          <a:extLst>
            <a:ext uri="{FF2B5EF4-FFF2-40B4-BE49-F238E27FC236}">
              <a16:creationId xmlns:a16="http://schemas.microsoft.com/office/drawing/2014/main" id="{AD3E7989-3C7F-40BD-B619-3093C1A63BDC}"/>
            </a:ext>
          </a:extLst>
        </xdr:cNvPr>
        <xdr:cNvSpPr/>
      </xdr:nvSpPr>
      <xdr:spPr>
        <a:xfrm>
          <a:off x="18345150" y="172984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23" name="フローチャート: 判断 622">
          <a:extLst>
            <a:ext uri="{FF2B5EF4-FFF2-40B4-BE49-F238E27FC236}">
              <a16:creationId xmlns:a16="http://schemas.microsoft.com/office/drawing/2014/main" id="{51EA3B36-0110-4038-83EB-C9F79977869E}"/>
            </a:ext>
          </a:extLst>
        </xdr:cNvPr>
        <xdr:cNvSpPr/>
      </xdr:nvSpPr>
      <xdr:spPr>
        <a:xfrm>
          <a:off x="17554575" y="172595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624" name="フローチャート: 判断 623">
          <a:extLst>
            <a:ext uri="{FF2B5EF4-FFF2-40B4-BE49-F238E27FC236}">
              <a16:creationId xmlns:a16="http://schemas.microsoft.com/office/drawing/2014/main" id="{F2769593-1BE1-4D2A-AE55-E694133EF500}"/>
            </a:ext>
          </a:extLst>
        </xdr:cNvPr>
        <xdr:cNvSpPr/>
      </xdr:nvSpPr>
      <xdr:spPr>
        <a:xfrm>
          <a:off x="16754475" y="1725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C7E36EDF-B90D-4438-BA7C-AAD5C749D61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D73623D0-0D39-4777-BC40-79D0CA5F69C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756B130-45DB-471C-B60B-572BD1E19A0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BE5DB5FC-8DCE-4DB9-805E-276CBD4626A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0697EC8-EDA2-4C06-BB9E-2AB46C8577B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87122</xdr:rowOff>
    </xdr:from>
    <xdr:to>
      <xdr:col>116</xdr:col>
      <xdr:colOff>114300</xdr:colOff>
      <xdr:row>108</xdr:row>
      <xdr:rowOff>17272</xdr:rowOff>
    </xdr:to>
    <xdr:sp macro="" textlink="">
      <xdr:nvSpPr>
        <xdr:cNvPr id="630" name="楕円 629">
          <a:extLst>
            <a:ext uri="{FF2B5EF4-FFF2-40B4-BE49-F238E27FC236}">
              <a16:creationId xmlns:a16="http://schemas.microsoft.com/office/drawing/2014/main" id="{BD154FB9-8FC2-4675-89FC-9D65B62B4807}"/>
            </a:ext>
          </a:extLst>
        </xdr:cNvPr>
        <xdr:cNvSpPr/>
      </xdr:nvSpPr>
      <xdr:spPr>
        <a:xfrm>
          <a:off x="19897725" y="175718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2049</xdr:rowOff>
    </xdr:from>
    <xdr:ext cx="469744" cy="259045"/>
    <xdr:sp macro="" textlink="">
      <xdr:nvSpPr>
        <xdr:cNvPr id="631" name="【公民館】&#10;一人当たり面積該当値テキスト">
          <a:extLst>
            <a:ext uri="{FF2B5EF4-FFF2-40B4-BE49-F238E27FC236}">
              <a16:creationId xmlns:a16="http://schemas.microsoft.com/office/drawing/2014/main" id="{C21D06ED-6238-40F9-8D2D-074BCF791FC1}"/>
            </a:ext>
          </a:extLst>
        </xdr:cNvPr>
        <xdr:cNvSpPr txBox="1"/>
      </xdr:nvSpPr>
      <xdr:spPr>
        <a:xfrm>
          <a:off x="19992975" y="174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632" name="楕円 631">
          <a:extLst>
            <a:ext uri="{FF2B5EF4-FFF2-40B4-BE49-F238E27FC236}">
              <a16:creationId xmlns:a16="http://schemas.microsoft.com/office/drawing/2014/main" id="{666CAC72-DBB0-4ADD-9696-3C84A9C2231D}"/>
            </a:ext>
          </a:extLst>
        </xdr:cNvPr>
        <xdr:cNvSpPr/>
      </xdr:nvSpPr>
      <xdr:spPr>
        <a:xfrm>
          <a:off x="19154775" y="175741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137922</xdr:rowOff>
    </xdr:from>
    <xdr:to>
      <xdr:col>116</xdr:col>
      <xdr:colOff>63500</xdr:colOff>
      <xdr:row>107</xdr:row>
      <xdr:rowOff>140208</xdr:rowOff>
    </xdr:to>
    <xdr:cxnSp macro="">
      <xdr:nvCxnSpPr>
        <xdr:cNvPr id="633" name="直線コネクタ 632">
          <a:extLst>
            <a:ext uri="{FF2B5EF4-FFF2-40B4-BE49-F238E27FC236}">
              <a16:creationId xmlns:a16="http://schemas.microsoft.com/office/drawing/2014/main" id="{9A224FD3-4F2C-4FC8-996D-76D1C650D658}"/>
            </a:ext>
          </a:extLst>
        </xdr:cNvPr>
        <xdr:cNvCxnSpPr/>
      </xdr:nvCxnSpPr>
      <xdr:spPr>
        <a:xfrm flipV="1">
          <a:off x="19202400" y="17628997"/>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634" name="楕円 633">
          <a:extLst>
            <a:ext uri="{FF2B5EF4-FFF2-40B4-BE49-F238E27FC236}">
              <a16:creationId xmlns:a16="http://schemas.microsoft.com/office/drawing/2014/main" id="{B2D2E1A1-425C-4C7E-8CE8-46357CA4A2F4}"/>
            </a:ext>
          </a:extLst>
        </xdr:cNvPr>
        <xdr:cNvSpPr/>
      </xdr:nvSpPr>
      <xdr:spPr>
        <a:xfrm>
          <a:off x="18345150" y="175764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142494</xdr:rowOff>
    </xdr:to>
    <xdr:cxnSp macro="">
      <xdr:nvCxnSpPr>
        <xdr:cNvPr id="635" name="直線コネクタ 634">
          <a:extLst>
            <a:ext uri="{FF2B5EF4-FFF2-40B4-BE49-F238E27FC236}">
              <a16:creationId xmlns:a16="http://schemas.microsoft.com/office/drawing/2014/main" id="{F1FCEA58-1CDE-4BA2-82D2-EFC731959F4D}"/>
            </a:ext>
          </a:extLst>
        </xdr:cNvPr>
        <xdr:cNvCxnSpPr/>
      </xdr:nvCxnSpPr>
      <xdr:spPr>
        <a:xfrm flipV="1">
          <a:off x="18392775" y="17631283"/>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636" name="楕円 635">
          <a:extLst>
            <a:ext uri="{FF2B5EF4-FFF2-40B4-BE49-F238E27FC236}">
              <a16:creationId xmlns:a16="http://schemas.microsoft.com/office/drawing/2014/main" id="{352657C8-9031-4146-B565-0E2E90DEA779}"/>
            </a:ext>
          </a:extLst>
        </xdr:cNvPr>
        <xdr:cNvSpPr/>
      </xdr:nvSpPr>
      <xdr:spPr>
        <a:xfrm>
          <a:off x="17554575" y="175764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142494</xdr:rowOff>
    </xdr:to>
    <xdr:cxnSp macro="">
      <xdr:nvCxnSpPr>
        <xdr:cNvPr id="637" name="直線コネクタ 636">
          <a:extLst>
            <a:ext uri="{FF2B5EF4-FFF2-40B4-BE49-F238E27FC236}">
              <a16:creationId xmlns:a16="http://schemas.microsoft.com/office/drawing/2014/main" id="{FC9EAAC8-E8BC-41E1-B9BB-B0C0A0AC19D8}"/>
            </a:ext>
          </a:extLst>
        </xdr:cNvPr>
        <xdr:cNvCxnSpPr/>
      </xdr:nvCxnSpPr>
      <xdr:spPr>
        <a:xfrm>
          <a:off x="17602200" y="1763356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638" name="楕円 637">
          <a:extLst>
            <a:ext uri="{FF2B5EF4-FFF2-40B4-BE49-F238E27FC236}">
              <a16:creationId xmlns:a16="http://schemas.microsoft.com/office/drawing/2014/main" id="{280C2B86-1D96-46E0-BE8F-CFFA66A1F8CD}"/>
            </a:ext>
          </a:extLst>
        </xdr:cNvPr>
        <xdr:cNvSpPr/>
      </xdr:nvSpPr>
      <xdr:spPr>
        <a:xfrm>
          <a:off x="16754475" y="17581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144780</xdr:rowOff>
    </xdr:to>
    <xdr:cxnSp macro="">
      <xdr:nvCxnSpPr>
        <xdr:cNvPr id="639" name="直線コネクタ 638">
          <a:extLst>
            <a:ext uri="{FF2B5EF4-FFF2-40B4-BE49-F238E27FC236}">
              <a16:creationId xmlns:a16="http://schemas.microsoft.com/office/drawing/2014/main" id="{6529EBE9-FE8B-47F8-A547-3FEE2FAE2293}"/>
            </a:ext>
          </a:extLst>
        </xdr:cNvPr>
        <xdr:cNvCxnSpPr/>
      </xdr:nvCxnSpPr>
      <xdr:spPr>
        <a:xfrm flipV="1">
          <a:off x="16802100" y="176335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640" name="n_1aveValue【公民館】&#10;一人当たり面積">
          <a:extLst>
            <a:ext uri="{FF2B5EF4-FFF2-40B4-BE49-F238E27FC236}">
              <a16:creationId xmlns:a16="http://schemas.microsoft.com/office/drawing/2014/main" id="{45DE50E6-4DD6-4CA5-B514-8B1808A926E8}"/>
            </a:ext>
          </a:extLst>
        </xdr:cNvPr>
        <xdr:cNvSpPr txBox="1"/>
      </xdr:nvSpPr>
      <xdr:spPr>
        <a:xfrm>
          <a:off x="18983402"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641" name="n_2aveValue【公民館】&#10;一人当たり面積">
          <a:extLst>
            <a:ext uri="{FF2B5EF4-FFF2-40B4-BE49-F238E27FC236}">
              <a16:creationId xmlns:a16="http://schemas.microsoft.com/office/drawing/2014/main" id="{BD870D16-3679-40CA-B61D-79EAF8B8AC39}"/>
            </a:ext>
          </a:extLst>
        </xdr:cNvPr>
        <xdr:cNvSpPr txBox="1"/>
      </xdr:nvSpPr>
      <xdr:spPr>
        <a:xfrm>
          <a:off x="18183302" y="1707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42" name="n_3aveValue【公民館】&#10;一人当たり面積">
          <a:extLst>
            <a:ext uri="{FF2B5EF4-FFF2-40B4-BE49-F238E27FC236}">
              <a16:creationId xmlns:a16="http://schemas.microsoft.com/office/drawing/2014/main" id="{755B6189-C055-4984-8020-1BFFE24E1C5F}"/>
            </a:ext>
          </a:extLst>
        </xdr:cNvPr>
        <xdr:cNvSpPr txBox="1"/>
      </xdr:nvSpPr>
      <xdr:spPr>
        <a:xfrm>
          <a:off x="17383202" y="170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643" name="n_4aveValue【公民館】&#10;一人当たり面積">
          <a:extLst>
            <a:ext uri="{FF2B5EF4-FFF2-40B4-BE49-F238E27FC236}">
              <a16:creationId xmlns:a16="http://schemas.microsoft.com/office/drawing/2014/main" id="{BB453A1A-C7BD-408D-BC25-A883149E8FB5}"/>
            </a:ext>
          </a:extLst>
        </xdr:cNvPr>
        <xdr:cNvSpPr txBox="1"/>
      </xdr:nvSpPr>
      <xdr:spPr>
        <a:xfrm>
          <a:off x="165926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10685</xdr:rowOff>
    </xdr:from>
    <xdr:ext cx="469744" cy="259045"/>
    <xdr:sp macro="" textlink="">
      <xdr:nvSpPr>
        <xdr:cNvPr id="644" name="n_1mainValue【公民館】&#10;一人当たり面積">
          <a:extLst>
            <a:ext uri="{FF2B5EF4-FFF2-40B4-BE49-F238E27FC236}">
              <a16:creationId xmlns:a16="http://schemas.microsoft.com/office/drawing/2014/main" id="{7ED07742-576B-43DC-A806-91D35A619E95}"/>
            </a:ext>
          </a:extLst>
        </xdr:cNvPr>
        <xdr:cNvSpPr txBox="1"/>
      </xdr:nvSpPr>
      <xdr:spPr>
        <a:xfrm>
          <a:off x="18983402" y="1766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645" name="n_2mainValue【公民館】&#10;一人当たり面積">
          <a:extLst>
            <a:ext uri="{FF2B5EF4-FFF2-40B4-BE49-F238E27FC236}">
              <a16:creationId xmlns:a16="http://schemas.microsoft.com/office/drawing/2014/main" id="{0FB858A3-6CF4-4A35-846E-5EC7242EDD6E}"/>
            </a:ext>
          </a:extLst>
        </xdr:cNvPr>
        <xdr:cNvSpPr txBox="1"/>
      </xdr:nvSpPr>
      <xdr:spPr>
        <a:xfrm>
          <a:off x="18183302" y="176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646" name="n_3mainValue【公民館】&#10;一人当たり面積">
          <a:extLst>
            <a:ext uri="{FF2B5EF4-FFF2-40B4-BE49-F238E27FC236}">
              <a16:creationId xmlns:a16="http://schemas.microsoft.com/office/drawing/2014/main" id="{3F2D2F9F-5F95-4DD0-836D-E34F1DFE70AC}"/>
            </a:ext>
          </a:extLst>
        </xdr:cNvPr>
        <xdr:cNvSpPr txBox="1"/>
      </xdr:nvSpPr>
      <xdr:spPr>
        <a:xfrm>
          <a:off x="17383202" y="176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647" name="n_4mainValue【公民館】&#10;一人当たり面積">
          <a:extLst>
            <a:ext uri="{FF2B5EF4-FFF2-40B4-BE49-F238E27FC236}">
              <a16:creationId xmlns:a16="http://schemas.microsoft.com/office/drawing/2014/main" id="{53751F32-A843-4179-BE63-55586355F19F}"/>
            </a:ext>
          </a:extLst>
        </xdr:cNvPr>
        <xdr:cNvSpPr txBox="1"/>
      </xdr:nvSpPr>
      <xdr:spPr>
        <a:xfrm>
          <a:off x="165926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FB07284-FE92-46CA-9CCC-AC979792629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B32A79C1-86B4-4FB8-8A8D-19A227E2450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A7CA0093-FB24-4092-B878-9BC3AEBEEFC0}"/>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有形固定資産減価償却のうち道路や学校施設については、類似団体と比較して低くなっています。学校施設については平成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年に建て替えを行っており、道路については毎年改良を行っていることが要因と考えられます。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一人当たりの面積のうち公民館については、類似団体と比較して低くなっていますが、当町では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AA2842-42E3-4F36-828F-938013D7514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9D8D53-F3C5-4216-9910-18D6A0880B3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E1CAFC-5489-4C59-845B-2CCE047C321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01E1AA-6EEA-4224-83D1-8BCAA5C73D2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EE7B10-0D0B-4655-A5CF-9B19E8D77024}"/>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B99599-2941-49FD-984A-907C359A04F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A8A3DF-5880-4F1C-A6A3-0CA29B77E7C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02E92F-BCD5-4754-A91D-3FD341602B7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ECCAFA-8796-4F30-A0B1-990AAABB74C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BABF78-2BFA-4A53-B1F4-A36684FD12B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21,876
21,608
89.40
9,085,150
8,814,909
238,777
5,421,149
5,404,116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EDA071-A39F-4D33-A6CC-891F53E15EC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2A005D-D0D1-4E49-BD57-35BD84EF24D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97FECA-5FC6-47CA-8287-5CC82C8A3B72}"/>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D94922-3ED9-4D33-8480-08E8695AE6EB}"/>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B82D67-788F-4D0C-A5FF-53FAD7A37C2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1C3608-575A-4CD9-837D-3549B30951C7}"/>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23E502-1D45-4BBD-AA0A-B33A064C357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E79EF2-C98F-4843-8383-B676D7BD2A2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CDD2DB-C237-4A85-958A-D28CE14D0C49}"/>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500CE1-C6D4-48D3-BD91-87ABD25BDDD2}"/>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009F1D-C899-4D6C-A01E-F17C1548DAA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B6537C-4828-4AF3-9C87-84DFE73FEFB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0C8326-C62C-4E4D-A164-32C7AF89A95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971830-F76A-44E0-BBDE-99A96E56303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00C630-0907-43A6-9987-509ADA6148C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62F13F-EE9B-442F-A860-C57D379EFDA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AD558B-D45C-4F52-84D0-817E2CD22DB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0C2B8F-56E2-483B-89A8-3478F53F2AC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A088CD-1B4E-4ADE-8CBC-71CD29F379D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4C3211-43EB-4784-9DAA-512780A36D65}"/>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47372E-D564-43AB-BC37-8556D630C287}"/>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723A6B-9F1C-42EF-AB73-F06B5156F24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1A05F4-406E-4D12-AD8D-0417AE151118}"/>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85253E-183A-46D5-AB2F-9B8799A5631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1F06A8-E113-4CE0-8DF9-AE67CDFCE5F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D99186-DA04-462F-A718-04896FDB255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0952A7-A24D-4D7F-8564-83EA3A22BCA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61345E-1646-4BE1-ABBE-F66388FA74EB}"/>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1DD04F-EAEC-4A6A-AF04-417D6399C209}"/>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86580C6-7B33-48BF-A010-D79E5377A78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C51E32-DB20-420C-9429-3490C69D9DEF}"/>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8DF6EAA-A72D-4B84-A633-19C418268829}"/>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5CA9089-C680-46E3-A5D8-F39EBB0BBCC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9F7C493-7ABA-4DF7-8D0E-4B9D09BB957E}"/>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2816CEE-57FA-463D-8CCE-782BE5BA3D3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8768D97-C1BA-449B-9891-EB6E351B57D0}"/>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707EBFA-FF07-43B4-9BA2-CD037EA77BC4}"/>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EBF18A0-9696-4907-A1E5-279F4981B90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0FE2048-8231-4687-BB75-A7BC0C8A505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8120CDC-FF4E-4609-B555-3FF2B97DABAC}"/>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177A028-A795-4328-9F54-8E36E250548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871A83F-3E9E-4122-B077-688093458329}"/>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870514F-DE3C-4EE3-83C2-F3BFCFCA4D92}"/>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F11BC4B-49F9-49BB-8D40-ACD60FA38664}"/>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FC059B7-84D4-4F62-BE4C-787C2D71F79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F61C081-CBEB-4589-8A54-0ACCD2A9E20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161F4CC-9074-4518-BC3B-A407F24E83F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4EEA28A-F882-4A04-A3D3-09EDEDCA901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551F013B-1E8A-42CC-9ED7-D41AAD94CF97}"/>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1EC4EA3-F4C5-40AA-BDA4-C857FF69917C}"/>
            </a:ext>
          </a:extLst>
        </xdr:cNvPr>
        <xdr:cNvSpPr txBox="1"/>
      </xdr:nvSpPr>
      <xdr:spPr>
        <a:xfrm>
          <a:off x="2789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789B2F62-E64B-4F53-8B64-CB3EC00E313E}"/>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5E1F4D17-C3CD-4D2E-B96D-C8D71EAEE47B}"/>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83C3A947-5CFC-4E64-BBAD-5F70FBD9475E}"/>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DFEAFC78-918E-4173-AA93-281D2234FB0F}"/>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E091F36-FF8E-4085-A338-45F4ECBB84EC}"/>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67ED544C-F0FF-4EF8-907E-74054A6B7BE9}"/>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2592BDEA-1894-456B-9E1F-77A736129DE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76737C41-C548-487D-BE43-4C69535070B0}"/>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D5CECAD0-AA94-4F89-9E51-0ADF303F64D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71" name="直線コネクタ 70">
          <a:extLst>
            <a:ext uri="{FF2B5EF4-FFF2-40B4-BE49-F238E27FC236}">
              <a16:creationId xmlns:a16="http://schemas.microsoft.com/office/drawing/2014/main" id="{1C8EB243-F370-45B9-9B34-591BBBF27E83}"/>
            </a:ext>
          </a:extLst>
        </xdr:cNvPr>
        <xdr:cNvCxnSpPr/>
      </xdr:nvCxnSpPr>
      <xdr:spPr>
        <a:xfrm flipV="1">
          <a:off x="4180840" y="9027414"/>
          <a:ext cx="0" cy="128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4FF0B373-98D0-414D-93D6-13DF9BCFAF88}"/>
            </a:ext>
          </a:extLst>
        </xdr:cNvPr>
        <xdr:cNvSpPr txBox="1"/>
      </xdr:nvSpPr>
      <xdr:spPr>
        <a:xfrm>
          <a:off x="4219575" y="10316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73" name="直線コネクタ 72">
          <a:extLst>
            <a:ext uri="{FF2B5EF4-FFF2-40B4-BE49-F238E27FC236}">
              <a16:creationId xmlns:a16="http://schemas.microsoft.com/office/drawing/2014/main" id="{6254DC6B-F62E-4EAA-BBBA-4F4DE208379B}"/>
            </a:ext>
          </a:extLst>
        </xdr:cNvPr>
        <xdr:cNvCxnSpPr/>
      </xdr:nvCxnSpPr>
      <xdr:spPr>
        <a:xfrm>
          <a:off x="4105275" y="103127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B78C886B-5455-40E9-98EC-326BC6799D41}"/>
            </a:ext>
          </a:extLst>
        </xdr:cNvPr>
        <xdr:cNvSpPr txBox="1"/>
      </xdr:nvSpPr>
      <xdr:spPr>
        <a:xfrm>
          <a:off x="4219575" y="881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75" name="直線コネクタ 74">
          <a:extLst>
            <a:ext uri="{FF2B5EF4-FFF2-40B4-BE49-F238E27FC236}">
              <a16:creationId xmlns:a16="http://schemas.microsoft.com/office/drawing/2014/main" id="{7B676DD6-A57C-4EC5-B431-F2F4D28E35EB}"/>
            </a:ext>
          </a:extLst>
        </xdr:cNvPr>
        <xdr:cNvCxnSpPr/>
      </xdr:nvCxnSpPr>
      <xdr:spPr>
        <a:xfrm>
          <a:off x="4105275" y="90274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1954EC7A-5767-4205-A9B6-C03A7991D305}"/>
            </a:ext>
          </a:extLst>
        </xdr:cNvPr>
        <xdr:cNvSpPr txBox="1"/>
      </xdr:nvSpPr>
      <xdr:spPr>
        <a:xfrm>
          <a:off x="4219575" y="9514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77" name="フローチャート: 判断 76">
          <a:extLst>
            <a:ext uri="{FF2B5EF4-FFF2-40B4-BE49-F238E27FC236}">
              <a16:creationId xmlns:a16="http://schemas.microsoft.com/office/drawing/2014/main" id="{E7241F06-E32B-43CB-9E01-BA3127625A14}"/>
            </a:ext>
          </a:extLst>
        </xdr:cNvPr>
        <xdr:cNvSpPr/>
      </xdr:nvSpPr>
      <xdr:spPr>
        <a:xfrm>
          <a:off x="4124325" y="96508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78" name="フローチャート: 判断 77">
          <a:extLst>
            <a:ext uri="{FF2B5EF4-FFF2-40B4-BE49-F238E27FC236}">
              <a16:creationId xmlns:a16="http://schemas.microsoft.com/office/drawing/2014/main" id="{2304B2B5-1A4B-43D5-B5D8-A9B836631EF3}"/>
            </a:ext>
          </a:extLst>
        </xdr:cNvPr>
        <xdr:cNvSpPr/>
      </xdr:nvSpPr>
      <xdr:spPr>
        <a:xfrm>
          <a:off x="3381375" y="9611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79" name="フローチャート: 判断 78">
          <a:extLst>
            <a:ext uri="{FF2B5EF4-FFF2-40B4-BE49-F238E27FC236}">
              <a16:creationId xmlns:a16="http://schemas.microsoft.com/office/drawing/2014/main" id="{49C6BBE5-64CA-496B-B711-CDAEB2B3EE3D}"/>
            </a:ext>
          </a:extLst>
        </xdr:cNvPr>
        <xdr:cNvSpPr/>
      </xdr:nvSpPr>
      <xdr:spPr>
        <a:xfrm>
          <a:off x="2571750"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80" name="フローチャート: 判断 79">
          <a:extLst>
            <a:ext uri="{FF2B5EF4-FFF2-40B4-BE49-F238E27FC236}">
              <a16:creationId xmlns:a16="http://schemas.microsoft.com/office/drawing/2014/main" id="{1A98E806-CA78-4CE2-9114-202A637485CF}"/>
            </a:ext>
          </a:extLst>
        </xdr:cNvPr>
        <xdr:cNvSpPr/>
      </xdr:nvSpPr>
      <xdr:spPr>
        <a:xfrm>
          <a:off x="1781175" y="95914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81" name="フローチャート: 判断 80">
          <a:extLst>
            <a:ext uri="{FF2B5EF4-FFF2-40B4-BE49-F238E27FC236}">
              <a16:creationId xmlns:a16="http://schemas.microsoft.com/office/drawing/2014/main" id="{0D8F3AE1-B8B3-4D94-80DB-958FEE3B723A}"/>
            </a:ext>
          </a:extLst>
        </xdr:cNvPr>
        <xdr:cNvSpPr/>
      </xdr:nvSpPr>
      <xdr:spPr>
        <a:xfrm>
          <a:off x="981075" y="9574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19C1914B-7BE2-4432-95BA-F384521B15E0}"/>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20722CF-CC87-4562-AE7A-B8323F2E4AC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0997331-F78B-4295-A800-0CEAC727A9E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F4E7828-B14A-43D8-9042-19DA0102F51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28C9272-DB49-4581-8A27-081CF2646E6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138938</xdr:rowOff>
    </xdr:from>
    <xdr:to>
      <xdr:col>24</xdr:col>
      <xdr:colOff>114300</xdr:colOff>
      <xdr:row>61</xdr:row>
      <xdr:rowOff>69088</xdr:rowOff>
    </xdr:to>
    <xdr:sp macro="" textlink="">
      <xdr:nvSpPr>
        <xdr:cNvPr id="87" name="楕円 86">
          <a:extLst>
            <a:ext uri="{FF2B5EF4-FFF2-40B4-BE49-F238E27FC236}">
              <a16:creationId xmlns:a16="http://schemas.microsoft.com/office/drawing/2014/main" id="{849C91AE-50F5-4035-BA6D-B03E8B147780}"/>
            </a:ext>
          </a:extLst>
        </xdr:cNvPr>
        <xdr:cNvSpPr/>
      </xdr:nvSpPr>
      <xdr:spPr>
        <a:xfrm>
          <a:off x="4124325" y="98671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117365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AB0AC2A7-6B03-4CAC-8B23-5FC9848F0527}"/>
            </a:ext>
          </a:extLst>
        </xdr:cNvPr>
        <xdr:cNvSpPr txBox="1"/>
      </xdr:nvSpPr>
      <xdr:spPr>
        <a:xfrm>
          <a:off x="4219575" y="984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102362</xdr:rowOff>
    </xdr:from>
    <xdr:to>
      <xdr:col>20</xdr:col>
      <xdr:colOff>38100</xdr:colOff>
      <xdr:row>61</xdr:row>
      <xdr:rowOff>32512</xdr:rowOff>
    </xdr:to>
    <xdr:sp macro="" textlink="">
      <xdr:nvSpPr>
        <xdr:cNvPr id="89" name="楕円 88">
          <a:extLst>
            <a:ext uri="{FF2B5EF4-FFF2-40B4-BE49-F238E27FC236}">
              <a16:creationId xmlns:a16="http://schemas.microsoft.com/office/drawing/2014/main" id="{45CC89C5-17E2-45E0-9987-74D9027048B0}"/>
            </a:ext>
          </a:extLst>
        </xdr:cNvPr>
        <xdr:cNvSpPr/>
      </xdr:nvSpPr>
      <xdr:spPr>
        <a:xfrm>
          <a:off x="3381375" y="98305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153162</xdr:rowOff>
    </xdr:from>
    <xdr:to>
      <xdr:col>24</xdr:col>
      <xdr:colOff>63500</xdr:colOff>
      <xdr:row>61</xdr:row>
      <xdr:rowOff>18288</xdr:rowOff>
    </xdr:to>
    <xdr:cxnSp macro="">
      <xdr:nvCxnSpPr>
        <xdr:cNvPr id="90" name="直線コネクタ 89">
          <a:extLst>
            <a:ext uri="{FF2B5EF4-FFF2-40B4-BE49-F238E27FC236}">
              <a16:creationId xmlns:a16="http://schemas.microsoft.com/office/drawing/2014/main" id="{0025A422-57D7-45D4-B8AD-1CF6E1BBD301}"/>
            </a:ext>
          </a:extLst>
        </xdr:cNvPr>
        <xdr:cNvCxnSpPr/>
      </xdr:nvCxnSpPr>
      <xdr:spPr>
        <a:xfrm>
          <a:off x="3429000" y="9878187"/>
          <a:ext cx="75247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91" name="楕円 90">
          <a:extLst>
            <a:ext uri="{FF2B5EF4-FFF2-40B4-BE49-F238E27FC236}">
              <a16:creationId xmlns:a16="http://schemas.microsoft.com/office/drawing/2014/main" id="{8DB4F015-41A4-4980-A5C0-32E7F100A5BE}"/>
            </a:ext>
          </a:extLst>
        </xdr:cNvPr>
        <xdr:cNvSpPr/>
      </xdr:nvSpPr>
      <xdr:spPr>
        <a:xfrm>
          <a:off x="2571750" y="979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153162</xdr:rowOff>
    </xdr:to>
    <xdr:cxnSp macro="">
      <xdr:nvCxnSpPr>
        <xdr:cNvPr id="92" name="直線コネクタ 91">
          <a:extLst>
            <a:ext uri="{FF2B5EF4-FFF2-40B4-BE49-F238E27FC236}">
              <a16:creationId xmlns:a16="http://schemas.microsoft.com/office/drawing/2014/main" id="{57637EC2-7CA4-4490-8653-A72FA5973147}"/>
            </a:ext>
          </a:extLst>
        </xdr:cNvPr>
        <xdr:cNvCxnSpPr/>
      </xdr:nvCxnSpPr>
      <xdr:spPr>
        <a:xfrm>
          <a:off x="2619375" y="9839325"/>
          <a:ext cx="80962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24638</xdr:rowOff>
    </xdr:from>
    <xdr:to>
      <xdr:col>10</xdr:col>
      <xdr:colOff>165100</xdr:colOff>
      <xdr:row>60</xdr:row>
      <xdr:rowOff>126238</xdr:rowOff>
    </xdr:to>
    <xdr:sp macro="" textlink="">
      <xdr:nvSpPr>
        <xdr:cNvPr id="93" name="楕円 92">
          <a:extLst>
            <a:ext uri="{FF2B5EF4-FFF2-40B4-BE49-F238E27FC236}">
              <a16:creationId xmlns:a16="http://schemas.microsoft.com/office/drawing/2014/main" id="{90B93093-A12A-48DB-A160-DD0C6D7AA906}"/>
            </a:ext>
          </a:extLst>
        </xdr:cNvPr>
        <xdr:cNvSpPr/>
      </xdr:nvSpPr>
      <xdr:spPr>
        <a:xfrm>
          <a:off x="1781175" y="9752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75438</xdr:rowOff>
    </xdr:from>
    <xdr:to>
      <xdr:col>15</xdr:col>
      <xdr:colOff>50800</xdr:colOff>
      <xdr:row>60</xdr:row>
      <xdr:rowOff>114300</xdr:rowOff>
    </xdr:to>
    <xdr:cxnSp macro="">
      <xdr:nvCxnSpPr>
        <xdr:cNvPr id="94" name="直線コネクタ 93">
          <a:extLst>
            <a:ext uri="{FF2B5EF4-FFF2-40B4-BE49-F238E27FC236}">
              <a16:creationId xmlns:a16="http://schemas.microsoft.com/office/drawing/2014/main" id="{B14D0FAD-B099-4463-9F67-9E24D870D17D}"/>
            </a:ext>
          </a:extLst>
        </xdr:cNvPr>
        <xdr:cNvCxnSpPr/>
      </xdr:nvCxnSpPr>
      <xdr:spPr>
        <a:xfrm>
          <a:off x="1828800" y="9800463"/>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36068</xdr:rowOff>
    </xdr:from>
    <xdr:to>
      <xdr:col>6</xdr:col>
      <xdr:colOff>38100</xdr:colOff>
      <xdr:row>59</xdr:row>
      <xdr:rowOff>137668</xdr:rowOff>
    </xdr:to>
    <xdr:sp macro="" textlink="">
      <xdr:nvSpPr>
        <xdr:cNvPr id="95" name="楕円 94">
          <a:extLst>
            <a:ext uri="{FF2B5EF4-FFF2-40B4-BE49-F238E27FC236}">
              <a16:creationId xmlns:a16="http://schemas.microsoft.com/office/drawing/2014/main" id="{204CBE07-F54F-44D2-9EFC-3DB4027AA5F4}"/>
            </a:ext>
          </a:extLst>
        </xdr:cNvPr>
        <xdr:cNvSpPr/>
      </xdr:nvSpPr>
      <xdr:spPr>
        <a:xfrm>
          <a:off x="981075" y="95991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86868</xdr:rowOff>
    </xdr:from>
    <xdr:to>
      <xdr:col>10</xdr:col>
      <xdr:colOff>114300</xdr:colOff>
      <xdr:row>60</xdr:row>
      <xdr:rowOff>75438</xdr:rowOff>
    </xdr:to>
    <xdr:cxnSp macro="">
      <xdr:nvCxnSpPr>
        <xdr:cNvPr id="96" name="直線コネクタ 95">
          <a:extLst>
            <a:ext uri="{FF2B5EF4-FFF2-40B4-BE49-F238E27FC236}">
              <a16:creationId xmlns:a16="http://schemas.microsoft.com/office/drawing/2014/main" id="{CAC07CD4-12B3-4FC5-947C-4C975A841906}"/>
            </a:ext>
          </a:extLst>
        </xdr:cNvPr>
        <xdr:cNvCxnSpPr/>
      </xdr:nvCxnSpPr>
      <xdr:spPr>
        <a:xfrm>
          <a:off x="1028700" y="9646793"/>
          <a:ext cx="8001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97" name="n_1aveValue【体育館・プール】&#10;有形固定資産減価償却率">
          <a:extLst>
            <a:ext uri="{FF2B5EF4-FFF2-40B4-BE49-F238E27FC236}">
              <a16:creationId xmlns:a16="http://schemas.microsoft.com/office/drawing/2014/main" id="{3AFF81D5-E1B5-4F56-BDF7-7E53C6FDDF06}"/>
            </a:ext>
          </a:extLst>
        </xdr:cNvPr>
        <xdr:cNvSpPr txBox="1"/>
      </xdr:nvSpPr>
      <xdr:spPr>
        <a:xfrm>
          <a:off x="32391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98" name="n_2aveValue【体育館・プール】&#10;有形固定資産減価償却率">
          <a:extLst>
            <a:ext uri="{FF2B5EF4-FFF2-40B4-BE49-F238E27FC236}">
              <a16:creationId xmlns:a16="http://schemas.microsoft.com/office/drawing/2014/main" id="{CCA15FE3-75F6-4148-8788-84EF4FD4E31F}"/>
            </a:ext>
          </a:extLst>
        </xdr:cNvPr>
        <xdr:cNvSpPr txBox="1"/>
      </xdr:nvSpPr>
      <xdr:spPr>
        <a:xfrm>
          <a:off x="2439044"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99" name="n_3aveValue【体育館・プール】&#10;有形固定資産減価償却率">
          <a:extLst>
            <a:ext uri="{FF2B5EF4-FFF2-40B4-BE49-F238E27FC236}">
              <a16:creationId xmlns:a16="http://schemas.microsoft.com/office/drawing/2014/main" id="{F9E1736A-2476-447C-9FA0-5864741AFB90}"/>
            </a:ext>
          </a:extLst>
        </xdr:cNvPr>
        <xdr:cNvSpPr txBox="1"/>
      </xdr:nvSpPr>
      <xdr:spPr>
        <a:xfrm>
          <a:off x="1648469" y="938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00" name="n_4aveValue【体育館・プール】&#10;有形固定資産減価償却率">
          <a:extLst>
            <a:ext uri="{FF2B5EF4-FFF2-40B4-BE49-F238E27FC236}">
              <a16:creationId xmlns:a16="http://schemas.microsoft.com/office/drawing/2014/main" id="{0792B230-C9BE-4905-9E50-3AC44B489631}"/>
            </a:ext>
          </a:extLst>
        </xdr:cNvPr>
        <xdr:cNvSpPr txBox="1"/>
      </xdr:nvSpPr>
      <xdr:spPr>
        <a:xfrm>
          <a:off x="848369" y="936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23639</xdr:rowOff>
    </xdr:from>
    <xdr:ext cx="405111" cy="259045"/>
    <xdr:sp macro="" textlink="">
      <xdr:nvSpPr>
        <xdr:cNvPr id="101" name="n_1mainValue【体育館・プール】&#10;有形固定資産減価償却率">
          <a:extLst>
            <a:ext uri="{FF2B5EF4-FFF2-40B4-BE49-F238E27FC236}">
              <a16:creationId xmlns:a16="http://schemas.microsoft.com/office/drawing/2014/main" id="{2444986A-7ACF-4F20-A6D6-94666B6B27EE}"/>
            </a:ext>
          </a:extLst>
        </xdr:cNvPr>
        <xdr:cNvSpPr txBox="1"/>
      </xdr:nvSpPr>
      <xdr:spPr>
        <a:xfrm>
          <a:off x="3239144" y="991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2" name="n_2mainValue【体育館・プール】&#10;有形固定資産減価償却率">
          <a:extLst>
            <a:ext uri="{FF2B5EF4-FFF2-40B4-BE49-F238E27FC236}">
              <a16:creationId xmlns:a16="http://schemas.microsoft.com/office/drawing/2014/main" id="{4884C05B-9EB4-44EA-929A-A81A79A979E2}"/>
            </a:ext>
          </a:extLst>
        </xdr:cNvPr>
        <xdr:cNvSpPr txBox="1"/>
      </xdr:nvSpPr>
      <xdr:spPr>
        <a:xfrm>
          <a:off x="2439044"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117365</xdr:rowOff>
    </xdr:from>
    <xdr:ext cx="405111" cy="259045"/>
    <xdr:sp macro="" textlink="">
      <xdr:nvSpPr>
        <xdr:cNvPr id="103" name="n_3mainValue【体育館・プール】&#10;有形固定資産減価償却率">
          <a:extLst>
            <a:ext uri="{FF2B5EF4-FFF2-40B4-BE49-F238E27FC236}">
              <a16:creationId xmlns:a16="http://schemas.microsoft.com/office/drawing/2014/main" id="{F8DB838C-0F4B-4322-B655-175422F1CFB1}"/>
            </a:ext>
          </a:extLst>
        </xdr:cNvPr>
        <xdr:cNvSpPr txBox="1"/>
      </xdr:nvSpPr>
      <xdr:spPr>
        <a:xfrm>
          <a:off x="1648469" y="984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128795</xdr:rowOff>
    </xdr:from>
    <xdr:ext cx="405111" cy="259045"/>
    <xdr:sp macro="" textlink="">
      <xdr:nvSpPr>
        <xdr:cNvPr id="104" name="n_4mainValue【体育館・プール】&#10;有形固定資産減価償却率">
          <a:extLst>
            <a:ext uri="{FF2B5EF4-FFF2-40B4-BE49-F238E27FC236}">
              <a16:creationId xmlns:a16="http://schemas.microsoft.com/office/drawing/2014/main" id="{C95AABC4-EFC7-4935-B597-B88FB9638552}"/>
            </a:ext>
          </a:extLst>
        </xdr:cNvPr>
        <xdr:cNvSpPr txBox="1"/>
      </xdr:nvSpPr>
      <xdr:spPr>
        <a:xfrm>
          <a:off x="848369" y="96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AF2698C-6921-43A4-8830-0DEB7BC05A6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DB7470B6-773D-48F1-ADD1-27795D32EC8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0011122-0326-4386-A7BC-A9CA103BF363}"/>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6FF46146-13D1-4A86-A4BF-2B8692EFA3C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A627041E-643B-4B12-ABC2-905D5F9F4928}"/>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98592C1-C488-4BA5-BF89-0A9C889762F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C2112B6D-F169-4C31-A661-2F1716E1DF5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AB9FD4FD-819E-4D04-B9D6-6A138B08803D}"/>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20B885D1-AC71-4734-A375-8A1FF119E15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B976FE1-BB57-46CD-A0D9-BDA75BAE412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9728BB1B-7206-4D3E-B6C3-D9B97DAFECC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5FF2A05D-502E-493D-B985-5A14F6DB33B4}"/>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24CF587C-7496-43A2-883B-3F281B6D4F64}"/>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D39EEC20-C77C-41BA-9FDB-ADB1DF4FAD9A}"/>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89EA873-FB15-415C-9B26-D6D57D0104FA}"/>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4CA5F428-F76C-4D8D-9854-CB40E4B9C8A3}"/>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BB44EF85-A8BE-4200-8919-2FAA1223EF51}"/>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2DA67419-671B-4D15-91FC-4FAC055A85A2}"/>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52020DC1-FE3B-4CCE-BDB4-FA591396576A}"/>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E2F107FC-DA90-40FB-BF0F-2CC144A644BC}"/>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44FE9AAD-5902-4578-8307-4C3A3D8DD5D3}"/>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2332DD26-7503-4AF7-B662-672F296A76FD}"/>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37674843-8E66-4944-867A-7F6189A3B80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128" name="直線コネクタ 127">
          <a:extLst>
            <a:ext uri="{FF2B5EF4-FFF2-40B4-BE49-F238E27FC236}">
              <a16:creationId xmlns:a16="http://schemas.microsoft.com/office/drawing/2014/main" id="{BC7110BD-CC2F-483F-ABF9-642B02297798}"/>
            </a:ext>
          </a:extLst>
        </xdr:cNvPr>
        <xdr:cNvCxnSpPr/>
      </xdr:nvCxnSpPr>
      <xdr:spPr>
        <a:xfrm flipV="1">
          <a:off x="9429115" y="907796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129" name="【体育館・プール】&#10;一人当たり面積最小値テキスト">
          <a:extLst>
            <a:ext uri="{FF2B5EF4-FFF2-40B4-BE49-F238E27FC236}">
              <a16:creationId xmlns:a16="http://schemas.microsoft.com/office/drawing/2014/main" id="{24E9CEED-DBA6-4A42-8AF7-D2E8DAC255AD}"/>
            </a:ext>
          </a:extLst>
        </xdr:cNvPr>
        <xdr:cNvSpPr txBox="1"/>
      </xdr:nvSpPr>
      <xdr:spPr>
        <a:xfrm>
          <a:off x="9467850"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130" name="直線コネクタ 129">
          <a:extLst>
            <a:ext uri="{FF2B5EF4-FFF2-40B4-BE49-F238E27FC236}">
              <a16:creationId xmlns:a16="http://schemas.microsoft.com/office/drawing/2014/main" id="{99902199-C7E7-4CF5-8D9F-038C274DED1B}"/>
            </a:ext>
          </a:extLst>
        </xdr:cNvPr>
        <xdr:cNvCxnSpPr/>
      </xdr:nvCxnSpPr>
      <xdr:spPr>
        <a:xfrm>
          <a:off x="9363075" y="103143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1" name="【体育館・プール】&#10;一人当たり面積最大値テキスト">
          <a:extLst>
            <a:ext uri="{FF2B5EF4-FFF2-40B4-BE49-F238E27FC236}">
              <a16:creationId xmlns:a16="http://schemas.microsoft.com/office/drawing/2014/main" id="{208BB8CC-3CEB-4893-B9BC-7BCC1A99078C}"/>
            </a:ext>
          </a:extLst>
        </xdr:cNvPr>
        <xdr:cNvSpPr txBox="1"/>
      </xdr:nvSpPr>
      <xdr:spPr>
        <a:xfrm>
          <a:off x="9467850" y="886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2" name="直線コネクタ 131">
          <a:extLst>
            <a:ext uri="{FF2B5EF4-FFF2-40B4-BE49-F238E27FC236}">
              <a16:creationId xmlns:a16="http://schemas.microsoft.com/office/drawing/2014/main" id="{185479DC-6CBA-4FB8-81AB-2307CAEB4789}"/>
            </a:ext>
          </a:extLst>
        </xdr:cNvPr>
        <xdr:cNvCxnSpPr/>
      </xdr:nvCxnSpPr>
      <xdr:spPr>
        <a:xfrm>
          <a:off x="9363075" y="90779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133" name="【体育館・プール】&#10;一人当たり面積平均値テキスト">
          <a:extLst>
            <a:ext uri="{FF2B5EF4-FFF2-40B4-BE49-F238E27FC236}">
              <a16:creationId xmlns:a16="http://schemas.microsoft.com/office/drawing/2014/main" id="{6548DEE9-60B4-4B5D-A14A-77799A565ADD}"/>
            </a:ext>
          </a:extLst>
        </xdr:cNvPr>
        <xdr:cNvSpPr txBox="1"/>
      </xdr:nvSpPr>
      <xdr:spPr>
        <a:xfrm>
          <a:off x="9467850" y="994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134" name="フローチャート: 判断 133">
          <a:extLst>
            <a:ext uri="{FF2B5EF4-FFF2-40B4-BE49-F238E27FC236}">
              <a16:creationId xmlns:a16="http://schemas.microsoft.com/office/drawing/2014/main" id="{3898AAE6-F534-4F44-89D7-56085789A68A}"/>
            </a:ext>
          </a:extLst>
        </xdr:cNvPr>
        <xdr:cNvSpPr/>
      </xdr:nvSpPr>
      <xdr:spPr>
        <a:xfrm>
          <a:off x="9401175" y="997077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5" name="フローチャート: 判断 134">
          <a:extLst>
            <a:ext uri="{FF2B5EF4-FFF2-40B4-BE49-F238E27FC236}">
              <a16:creationId xmlns:a16="http://schemas.microsoft.com/office/drawing/2014/main" id="{EA59D91B-378D-4A67-A1D4-3760743925C6}"/>
            </a:ext>
          </a:extLst>
        </xdr:cNvPr>
        <xdr:cNvSpPr/>
      </xdr:nvSpPr>
      <xdr:spPr>
        <a:xfrm>
          <a:off x="8639175" y="9973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136" name="フローチャート: 判断 135">
          <a:extLst>
            <a:ext uri="{FF2B5EF4-FFF2-40B4-BE49-F238E27FC236}">
              <a16:creationId xmlns:a16="http://schemas.microsoft.com/office/drawing/2014/main" id="{EACE4944-865B-4807-8180-A97E3C59A028}"/>
            </a:ext>
          </a:extLst>
        </xdr:cNvPr>
        <xdr:cNvSpPr/>
      </xdr:nvSpPr>
      <xdr:spPr>
        <a:xfrm>
          <a:off x="7839075" y="10029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137" name="フローチャート: 判断 136">
          <a:extLst>
            <a:ext uri="{FF2B5EF4-FFF2-40B4-BE49-F238E27FC236}">
              <a16:creationId xmlns:a16="http://schemas.microsoft.com/office/drawing/2014/main" id="{13FF5E5F-D375-4139-8BB0-B757EC82B62B}"/>
            </a:ext>
          </a:extLst>
        </xdr:cNvPr>
        <xdr:cNvSpPr/>
      </xdr:nvSpPr>
      <xdr:spPr>
        <a:xfrm>
          <a:off x="7029450" y="996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138" name="フローチャート: 判断 137">
          <a:extLst>
            <a:ext uri="{FF2B5EF4-FFF2-40B4-BE49-F238E27FC236}">
              <a16:creationId xmlns:a16="http://schemas.microsoft.com/office/drawing/2014/main" id="{4376046D-3830-4567-ACB0-6CD1A3876BA9}"/>
            </a:ext>
          </a:extLst>
        </xdr:cNvPr>
        <xdr:cNvSpPr/>
      </xdr:nvSpPr>
      <xdr:spPr>
        <a:xfrm>
          <a:off x="6238875" y="9954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65A19AC-04B0-4F8E-810F-1B97C07A25D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0C1C2F9-46B7-4A73-9F20-B4511196C4FA}"/>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195DAB4-94C9-483E-94A9-A5D707C0929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6F2FDD2-C962-4C78-93F1-63953B5D700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8CBAC85-286F-4FAA-AA5F-13767266B1F3}"/>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144" name="楕円 143">
          <a:extLst>
            <a:ext uri="{FF2B5EF4-FFF2-40B4-BE49-F238E27FC236}">
              <a16:creationId xmlns:a16="http://schemas.microsoft.com/office/drawing/2014/main" id="{E439984E-2963-4126-9A30-DB6ED78BB608}"/>
            </a:ext>
          </a:extLst>
        </xdr:cNvPr>
        <xdr:cNvSpPr/>
      </xdr:nvSpPr>
      <xdr:spPr>
        <a:xfrm>
          <a:off x="9401175" y="97726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145" name="【体育館・プール】&#10;一人当たり面積該当値テキスト">
          <a:extLst>
            <a:ext uri="{FF2B5EF4-FFF2-40B4-BE49-F238E27FC236}">
              <a16:creationId xmlns:a16="http://schemas.microsoft.com/office/drawing/2014/main" id="{03C2EF0F-9A7E-4663-8DCB-E56EC7E38D7D}"/>
            </a:ext>
          </a:extLst>
        </xdr:cNvPr>
        <xdr:cNvSpPr txBox="1"/>
      </xdr:nvSpPr>
      <xdr:spPr>
        <a:xfrm>
          <a:off x="9467850" y="96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xdr:rowOff>
    </xdr:from>
    <xdr:to>
      <xdr:col>50</xdr:col>
      <xdr:colOff>165100</xdr:colOff>
      <xdr:row>60</xdr:row>
      <xdr:rowOff>104140</xdr:rowOff>
    </xdr:to>
    <xdr:sp macro="" textlink="">
      <xdr:nvSpPr>
        <xdr:cNvPr id="146" name="楕円 145">
          <a:extLst>
            <a:ext uri="{FF2B5EF4-FFF2-40B4-BE49-F238E27FC236}">
              <a16:creationId xmlns:a16="http://schemas.microsoft.com/office/drawing/2014/main" id="{8E0E797E-8BF5-4C7A-9C1E-4281B477F36F}"/>
            </a:ext>
          </a:extLst>
        </xdr:cNvPr>
        <xdr:cNvSpPr/>
      </xdr:nvSpPr>
      <xdr:spPr>
        <a:xfrm>
          <a:off x="8639175" y="97275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53340</xdr:rowOff>
    </xdr:from>
    <xdr:to>
      <xdr:col>55</xdr:col>
      <xdr:colOff>0</xdr:colOff>
      <xdr:row>60</xdr:row>
      <xdr:rowOff>95250</xdr:rowOff>
    </xdr:to>
    <xdr:cxnSp macro="">
      <xdr:nvCxnSpPr>
        <xdr:cNvPr id="147" name="直線コネクタ 146">
          <a:extLst>
            <a:ext uri="{FF2B5EF4-FFF2-40B4-BE49-F238E27FC236}">
              <a16:creationId xmlns:a16="http://schemas.microsoft.com/office/drawing/2014/main" id="{95FAB22E-B847-4BCC-8E1D-B6D1EE1DC95F}"/>
            </a:ext>
          </a:extLst>
        </xdr:cNvPr>
        <xdr:cNvCxnSpPr/>
      </xdr:nvCxnSpPr>
      <xdr:spPr>
        <a:xfrm>
          <a:off x="8686800" y="9775190"/>
          <a:ext cx="7429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xdr:rowOff>
    </xdr:from>
    <xdr:to>
      <xdr:col>46</xdr:col>
      <xdr:colOff>38100</xdr:colOff>
      <xdr:row>60</xdr:row>
      <xdr:rowOff>113665</xdr:rowOff>
    </xdr:to>
    <xdr:sp macro="" textlink="">
      <xdr:nvSpPr>
        <xdr:cNvPr id="148" name="楕円 147">
          <a:extLst>
            <a:ext uri="{FF2B5EF4-FFF2-40B4-BE49-F238E27FC236}">
              <a16:creationId xmlns:a16="http://schemas.microsoft.com/office/drawing/2014/main" id="{C8A5A164-C90A-4CF3-BBDD-E4C2733B1077}"/>
            </a:ext>
          </a:extLst>
        </xdr:cNvPr>
        <xdr:cNvSpPr/>
      </xdr:nvSpPr>
      <xdr:spPr>
        <a:xfrm>
          <a:off x="7839075" y="9733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53340</xdr:rowOff>
    </xdr:from>
    <xdr:to>
      <xdr:col>50</xdr:col>
      <xdr:colOff>114300</xdr:colOff>
      <xdr:row>60</xdr:row>
      <xdr:rowOff>62865</xdr:rowOff>
    </xdr:to>
    <xdr:cxnSp macro="">
      <xdr:nvCxnSpPr>
        <xdr:cNvPr id="149" name="直線コネクタ 148">
          <a:extLst>
            <a:ext uri="{FF2B5EF4-FFF2-40B4-BE49-F238E27FC236}">
              <a16:creationId xmlns:a16="http://schemas.microsoft.com/office/drawing/2014/main" id="{73F8F513-8793-4123-9BD7-630A14E9999E}"/>
            </a:ext>
          </a:extLst>
        </xdr:cNvPr>
        <xdr:cNvCxnSpPr/>
      </xdr:nvCxnSpPr>
      <xdr:spPr>
        <a:xfrm flipV="1">
          <a:off x="7886700" y="9775190"/>
          <a:ext cx="8001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23495</xdr:rowOff>
    </xdr:from>
    <xdr:to>
      <xdr:col>41</xdr:col>
      <xdr:colOff>101600</xdr:colOff>
      <xdr:row>60</xdr:row>
      <xdr:rowOff>125095</xdr:rowOff>
    </xdr:to>
    <xdr:sp macro="" textlink="">
      <xdr:nvSpPr>
        <xdr:cNvPr id="150" name="楕円 149">
          <a:extLst>
            <a:ext uri="{FF2B5EF4-FFF2-40B4-BE49-F238E27FC236}">
              <a16:creationId xmlns:a16="http://schemas.microsoft.com/office/drawing/2014/main" id="{073DADED-8E48-472C-873A-00CA52DF064B}"/>
            </a:ext>
          </a:extLst>
        </xdr:cNvPr>
        <xdr:cNvSpPr/>
      </xdr:nvSpPr>
      <xdr:spPr>
        <a:xfrm>
          <a:off x="7029450" y="9751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62865</xdr:rowOff>
    </xdr:from>
    <xdr:to>
      <xdr:col>45</xdr:col>
      <xdr:colOff>177800</xdr:colOff>
      <xdr:row>60</xdr:row>
      <xdr:rowOff>74295</xdr:rowOff>
    </xdr:to>
    <xdr:cxnSp macro="">
      <xdr:nvCxnSpPr>
        <xdr:cNvPr id="151" name="直線コネクタ 150">
          <a:extLst>
            <a:ext uri="{FF2B5EF4-FFF2-40B4-BE49-F238E27FC236}">
              <a16:creationId xmlns:a16="http://schemas.microsoft.com/office/drawing/2014/main" id="{6D4ADF26-3BB1-476B-8D68-B9FB7E8DAAFC}"/>
            </a:ext>
          </a:extLst>
        </xdr:cNvPr>
        <xdr:cNvCxnSpPr/>
      </xdr:nvCxnSpPr>
      <xdr:spPr>
        <a:xfrm flipV="1">
          <a:off x="7077075" y="979106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33020</xdr:rowOff>
    </xdr:from>
    <xdr:to>
      <xdr:col>36</xdr:col>
      <xdr:colOff>165100</xdr:colOff>
      <xdr:row>60</xdr:row>
      <xdr:rowOff>134620</xdr:rowOff>
    </xdr:to>
    <xdr:sp macro="" textlink="">
      <xdr:nvSpPr>
        <xdr:cNvPr id="152" name="楕円 151">
          <a:extLst>
            <a:ext uri="{FF2B5EF4-FFF2-40B4-BE49-F238E27FC236}">
              <a16:creationId xmlns:a16="http://schemas.microsoft.com/office/drawing/2014/main" id="{21EA860C-5DFF-4AED-8A43-937736C0E018}"/>
            </a:ext>
          </a:extLst>
        </xdr:cNvPr>
        <xdr:cNvSpPr/>
      </xdr:nvSpPr>
      <xdr:spPr>
        <a:xfrm>
          <a:off x="6238875" y="97548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74295</xdr:rowOff>
    </xdr:from>
    <xdr:to>
      <xdr:col>41</xdr:col>
      <xdr:colOff>50800</xdr:colOff>
      <xdr:row>60</xdr:row>
      <xdr:rowOff>83820</xdr:rowOff>
    </xdr:to>
    <xdr:cxnSp macro="">
      <xdr:nvCxnSpPr>
        <xdr:cNvPr id="153" name="直線コネクタ 152">
          <a:extLst>
            <a:ext uri="{FF2B5EF4-FFF2-40B4-BE49-F238E27FC236}">
              <a16:creationId xmlns:a16="http://schemas.microsoft.com/office/drawing/2014/main" id="{2151D44A-FE18-4685-91C4-4C1A6A60FF75}"/>
            </a:ext>
          </a:extLst>
        </xdr:cNvPr>
        <xdr:cNvCxnSpPr/>
      </xdr:nvCxnSpPr>
      <xdr:spPr>
        <a:xfrm flipV="1">
          <a:off x="6286500" y="9799320"/>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154" name="n_1aveValue【体育館・プール】&#10;一人当たり面積">
          <a:extLst>
            <a:ext uri="{FF2B5EF4-FFF2-40B4-BE49-F238E27FC236}">
              <a16:creationId xmlns:a16="http://schemas.microsoft.com/office/drawing/2014/main" id="{9B636BA9-8286-4EA1-85AB-337FEE77F480}"/>
            </a:ext>
          </a:extLst>
        </xdr:cNvPr>
        <xdr:cNvSpPr txBox="1"/>
      </xdr:nvSpPr>
      <xdr:spPr>
        <a:xfrm>
          <a:off x="845827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155" name="n_2aveValue【体育館・プール】&#10;一人当たり面積">
          <a:extLst>
            <a:ext uri="{FF2B5EF4-FFF2-40B4-BE49-F238E27FC236}">
              <a16:creationId xmlns:a16="http://schemas.microsoft.com/office/drawing/2014/main" id="{D49D0A4F-D409-44BE-8471-00937F52D12F}"/>
            </a:ext>
          </a:extLst>
        </xdr:cNvPr>
        <xdr:cNvSpPr txBox="1"/>
      </xdr:nvSpPr>
      <xdr:spPr>
        <a:xfrm>
          <a:off x="76772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156" name="n_3aveValue【体育館・プール】&#10;一人当たり面積">
          <a:extLst>
            <a:ext uri="{FF2B5EF4-FFF2-40B4-BE49-F238E27FC236}">
              <a16:creationId xmlns:a16="http://schemas.microsoft.com/office/drawing/2014/main" id="{86EE34BD-21F8-4FCD-94F4-A0EC331A4540}"/>
            </a:ext>
          </a:extLst>
        </xdr:cNvPr>
        <xdr:cNvSpPr txBox="1"/>
      </xdr:nvSpPr>
      <xdr:spPr>
        <a:xfrm>
          <a:off x="6867602"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157" name="n_4aveValue【体育館・プール】&#10;一人当たり面積">
          <a:extLst>
            <a:ext uri="{FF2B5EF4-FFF2-40B4-BE49-F238E27FC236}">
              <a16:creationId xmlns:a16="http://schemas.microsoft.com/office/drawing/2014/main" id="{8ABF4DFD-DE23-4489-B7E7-34E2D3C1F33D}"/>
            </a:ext>
          </a:extLst>
        </xdr:cNvPr>
        <xdr:cNvSpPr txBox="1"/>
      </xdr:nvSpPr>
      <xdr:spPr>
        <a:xfrm>
          <a:off x="6067502"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120667</xdr:rowOff>
    </xdr:from>
    <xdr:ext cx="469744" cy="259045"/>
    <xdr:sp macro="" textlink="">
      <xdr:nvSpPr>
        <xdr:cNvPr id="158" name="n_1mainValue【体育館・プール】&#10;一人当たり面積">
          <a:extLst>
            <a:ext uri="{FF2B5EF4-FFF2-40B4-BE49-F238E27FC236}">
              <a16:creationId xmlns:a16="http://schemas.microsoft.com/office/drawing/2014/main" id="{400AA110-B150-4721-98E7-43E776DAB487}"/>
            </a:ext>
          </a:extLst>
        </xdr:cNvPr>
        <xdr:cNvSpPr txBox="1"/>
      </xdr:nvSpPr>
      <xdr:spPr>
        <a:xfrm>
          <a:off x="8458277"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130192</xdr:rowOff>
    </xdr:from>
    <xdr:ext cx="469744" cy="259045"/>
    <xdr:sp macro="" textlink="">
      <xdr:nvSpPr>
        <xdr:cNvPr id="159" name="n_2mainValue【体育館・プール】&#10;一人当たり面積">
          <a:extLst>
            <a:ext uri="{FF2B5EF4-FFF2-40B4-BE49-F238E27FC236}">
              <a16:creationId xmlns:a16="http://schemas.microsoft.com/office/drawing/2014/main" id="{12C7F9AD-E51A-47C0-8947-780B15C7F691}"/>
            </a:ext>
          </a:extLst>
        </xdr:cNvPr>
        <xdr:cNvSpPr txBox="1"/>
      </xdr:nvSpPr>
      <xdr:spPr>
        <a:xfrm>
          <a:off x="76772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141622</xdr:rowOff>
    </xdr:from>
    <xdr:ext cx="469744" cy="259045"/>
    <xdr:sp macro="" textlink="">
      <xdr:nvSpPr>
        <xdr:cNvPr id="160" name="n_3mainValue【体育館・プール】&#10;一人当たり面積">
          <a:extLst>
            <a:ext uri="{FF2B5EF4-FFF2-40B4-BE49-F238E27FC236}">
              <a16:creationId xmlns:a16="http://schemas.microsoft.com/office/drawing/2014/main" id="{F5CA097D-830A-47A8-9868-CD120A550ED3}"/>
            </a:ext>
          </a:extLst>
        </xdr:cNvPr>
        <xdr:cNvSpPr txBox="1"/>
      </xdr:nvSpPr>
      <xdr:spPr>
        <a:xfrm>
          <a:off x="6867602"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151147</xdr:rowOff>
    </xdr:from>
    <xdr:ext cx="469744" cy="259045"/>
    <xdr:sp macro="" textlink="">
      <xdr:nvSpPr>
        <xdr:cNvPr id="161" name="n_4mainValue【体育館・プール】&#10;一人当たり面積">
          <a:extLst>
            <a:ext uri="{FF2B5EF4-FFF2-40B4-BE49-F238E27FC236}">
              <a16:creationId xmlns:a16="http://schemas.microsoft.com/office/drawing/2014/main" id="{B4137FE0-C428-415D-938D-1A1E65BD3D5A}"/>
            </a:ext>
          </a:extLst>
        </xdr:cNvPr>
        <xdr:cNvSpPr txBox="1"/>
      </xdr:nvSpPr>
      <xdr:spPr>
        <a:xfrm>
          <a:off x="6067502"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2289E8B-4812-44CE-A65B-AA1E3B67CB81}"/>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BB9C1889-D31A-42FD-8855-1DDAB9A086CE}"/>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F07FE06C-C1FC-457F-A2A5-8FEB29B5877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B6ECCB3F-E886-4C4E-9A3D-CF928B50BEF1}"/>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93D7250C-CEB8-4003-87C3-434718E7596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78D3DA0-6F76-4AE6-809D-8E9883EB6CF8}"/>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C636FC63-61A3-45AD-AAA0-D5A09E30EE55}"/>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DEE043E-CC52-4175-8001-4E77D5D4FDA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F32560F-6AE9-480E-9285-7E232E04338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588CB9D1-6547-4822-8197-3542995A11A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65F2042C-73B7-470D-BDD2-BC5AE8EC53D3}"/>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96454E6D-8B0E-4BE9-9C91-881BE83BF644}"/>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0925B874-1D64-4A6F-9494-7A6E6F7D4B7F}"/>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FACE0AC4-9800-4558-AE13-55B82A4EF80E}"/>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2F3CF6E4-41E6-41FC-AC3D-F9BB2509D5F0}"/>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A6BAB59E-6825-4693-9A5E-7B4932D39CF5}"/>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D7D73E17-31BF-4A73-9DEE-1CDB33D5DEBB}"/>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F8A29D4E-B7ED-4D4B-B581-4A23BC55B386}"/>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041A972-75E0-4095-934A-9CD7BDC7135D}"/>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4B079387-4A4C-4184-8394-4F7901C564E7}"/>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3A3FD507-0F07-443D-B789-48A9694E6A82}"/>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41C29173-3B0C-49A6-A3B4-C6DE803A143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184" name="直線コネクタ 183">
          <a:extLst>
            <a:ext uri="{FF2B5EF4-FFF2-40B4-BE49-F238E27FC236}">
              <a16:creationId xmlns:a16="http://schemas.microsoft.com/office/drawing/2014/main" id="{C2274981-B317-4CF7-8222-5E30B66AAD35}"/>
            </a:ext>
          </a:extLst>
        </xdr:cNvPr>
        <xdr:cNvCxnSpPr/>
      </xdr:nvCxnSpPr>
      <xdr:spPr>
        <a:xfrm flipV="1">
          <a:off x="4180840" y="12685522"/>
          <a:ext cx="0" cy="1287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5E959320-DCA8-4F1C-B75D-3E93564E3F97}"/>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a:extLst>
            <a:ext uri="{FF2B5EF4-FFF2-40B4-BE49-F238E27FC236}">
              <a16:creationId xmlns:a16="http://schemas.microsoft.com/office/drawing/2014/main" id="{43A1760D-38B6-4B58-A04B-A2E66205A56F}"/>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29B7651A-5452-4CB0-8280-BC53596B3DBE}"/>
            </a:ext>
          </a:extLst>
        </xdr:cNvPr>
        <xdr:cNvSpPr txBox="1"/>
      </xdr:nvSpPr>
      <xdr:spPr>
        <a:xfrm>
          <a:off x="4219575" y="1247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188" name="直線コネクタ 187">
          <a:extLst>
            <a:ext uri="{FF2B5EF4-FFF2-40B4-BE49-F238E27FC236}">
              <a16:creationId xmlns:a16="http://schemas.microsoft.com/office/drawing/2014/main" id="{A405829B-6E60-419A-B1EA-7E8218EB6913}"/>
            </a:ext>
          </a:extLst>
        </xdr:cNvPr>
        <xdr:cNvCxnSpPr/>
      </xdr:nvCxnSpPr>
      <xdr:spPr>
        <a:xfrm>
          <a:off x="4105275" y="126855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F4C9D3F8-2748-4468-8F72-5B14C0572720}"/>
            </a:ext>
          </a:extLst>
        </xdr:cNvPr>
        <xdr:cNvSpPr txBox="1"/>
      </xdr:nvSpPr>
      <xdr:spPr>
        <a:xfrm>
          <a:off x="4219575" y="13151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190" name="フローチャート: 判断 189">
          <a:extLst>
            <a:ext uri="{FF2B5EF4-FFF2-40B4-BE49-F238E27FC236}">
              <a16:creationId xmlns:a16="http://schemas.microsoft.com/office/drawing/2014/main" id="{4DC57C5C-0C5D-4EC5-B0A4-D980EB9D5581}"/>
            </a:ext>
          </a:extLst>
        </xdr:cNvPr>
        <xdr:cNvSpPr/>
      </xdr:nvSpPr>
      <xdr:spPr>
        <a:xfrm>
          <a:off x="4124325" y="13173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191" name="フローチャート: 判断 190">
          <a:extLst>
            <a:ext uri="{FF2B5EF4-FFF2-40B4-BE49-F238E27FC236}">
              <a16:creationId xmlns:a16="http://schemas.microsoft.com/office/drawing/2014/main" id="{174C39AF-AD06-4F20-8487-9959385FB1C5}"/>
            </a:ext>
          </a:extLst>
        </xdr:cNvPr>
        <xdr:cNvSpPr/>
      </xdr:nvSpPr>
      <xdr:spPr>
        <a:xfrm>
          <a:off x="3381375" y="131347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2" name="フローチャート: 判断 191">
          <a:extLst>
            <a:ext uri="{FF2B5EF4-FFF2-40B4-BE49-F238E27FC236}">
              <a16:creationId xmlns:a16="http://schemas.microsoft.com/office/drawing/2014/main" id="{6CE45863-FA93-4BF1-89D7-28E482460A4A}"/>
            </a:ext>
          </a:extLst>
        </xdr:cNvPr>
        <xdr:cNvSpPr/>
      </xdr:nvSpPr>
      <xdr:spPr>
        <a:xfrm>
          <a:off x="2571750" y="13107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193" name="フローチャート: 判断 192">
          <a:extLst>
            <a:ext uri="{FF2B5EF4-FFF2-40B4-BE49-F238E27FC236}">
              <a16:creationId xmlns:a16="http://schemas.microsoft.com/office/drawing/2014/main" id="{AE05362E-2221-4140-A021-29EBA5282EA6}"/>
            </a:ext>
          </a:extLst>
        </xdr:cNvPr>
        <xdr:cNvSpPr/>
      </xdr:nvSpPr>
      <xdr:spPr>
        <a:xfrm>
          <a:off x="1781175" y="129910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194" name="フローチャート: 判断 193">
          <a:extLst>
            <a:ext uri="{FF2B5EF4-FFF2-40B4-BE49-F238E27FC236}">
              <a16:creationId xmlns:a16="http://schemas.microsoft.com/office/drawing/2014/main" id="{8AD5F606-1060-44AB-A653-EA7EFEE49DB6}"/>
            </a:ext>
          </a:extLst>
        </xdr:cNvPr>
        <xdr:cNvSpPr/>
      </xdr:nvSpPr>
      <xdr:spPr>
        <a:xfrm>
          <a:off x="981075" y="129645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643A88CC-E790-4ED9-983B-237283C2EE3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70390A6E-F0F2-4B27-974C-66C86949A96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24DBCA3-A6A4-4469-9186-271C2AB0A59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2ECBD04-3249-473C-BCB0-08A225D7C559}"/>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5DEDF59-5CE5-4E8B-A753-F0838D04FA3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49022</xdr:rowOff>
    </xdr:from>
    <xdr:to>
      <xdr:col>24</xdr:col>
      <xdr:colOff>114300</xdr:colOff>
      <xdr:row>79</xdr:row>
      <xdr:rowOff>150622</xdr:rowOff>
    </xdr:to>
    <xdr:sp macro="" textlink="">
      <xdr:nvSpPr>
        <xdr:cNvPr id="200" name="楕円 199">
          <a:extLst>
            <a:ext uri="{FF2B5EF4-FFF2-40B4-BE49-F238E27FC236}">
              <a16:creationId xmlns:a16="http://schemas.microsoft.com/office/drawing/2014/main" id="{96A97452-2FB6-4B8B-B26A-FA8C073CE27B}"/>
            </a:ext>
          </a:extLst>
        </xdr:cNvPr>
        <xdr:cNvSpPr/>
      </xdr:nvSpPr>
      <xdr:spPr>
        <a:xfrm>
          <a:off x="4124325" y="128474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71899</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DE912A66-93F2-4473-AFE3-C95B12208087}"/>
            </a:ext>
          </a:extLst>
        </xdr:cNvPr>
        <xdr:cNvSpPr txBox="1"/>
      </xdr:nvSpPr>
      <xdr:spPr>
        <a:xfrm>
          <a:off x="4219575" y="1270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1015</xdr:rowOff>
    </xdr:from>
    <xdr:to>
      <xdr:col>20</xdr:col>
      <xdr:colOff>38100</xdr:colOff>
      <xdr:row>79</xdr:row>
      <xdr:rowOff>102615</xdr:rowOff>
    </xdr:to>
    <xdr:sp macro="" textlink="">
      <xdr:nvSpPr>
        <xdr:cNvPr id="202" name="楕円 201">
          <a:extLst>
            <a:ext uri="{FF2B5EF4-FFF2-40B4-BE49-F238E27FC236}">
              <a16:creationId xmlns:a16="http://schemas.microsoft.com/office/drawing/2014/main" id="{7CE7C1B7-9E40-4274-A2E1-BFEC9E6D2AB6}"/>
            </a:ext>
          </a:extLst>
        </xdr:cNvPr>
        <xdr:cNvSpPr/>
      </xdr:nvSpPr>
      <xdr:spPr>
        <a:xfrm>
          <a:off x="3381375" y="12802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51815</xdr:rowOff>
    </xdr:from>
    <xdr:to>
      <xdr:col>24</xdr:col>
      <xdr:colOff>63500</xdr:colOff>
      <xdr:row>79</xdr:row>
      <xdr:rowOff>99822</xdr:rowOff>
    </xdr:to>
    <xdr:cxnSp macro="">
      <xdr:nvCxnSpPr>
        <xdr:cNvPr id="203" name="直線コネクタ 202">
          <a:extLst>
            <a:ext uri="{FF2B5EF4-FFF2-40B4-BE49-F238E27FC236}">
              <a16:creationId xmlns:a16="http://schemas.microsoft.com/office/drawing/2014/main" id="{69DC9260-3C2D-4C54-8C16-298793FD1725}"/>
            </a:ext>
          </a:extLst>
        </xdr:cNvPr>
        <xdr:cNvCxnSpPr/>
      </xdr:nvCxnSpPr>
      <xdr:spPr>
        <a:xfrm>
          <a:off x="3429000" y="12850240"/>
          <a:ext cx="752475"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126746</xdr:rowOff>
    </xdr:from>
    <xdr:to>
      <xdr:col>15</xdr:col>
      <xdr:colOff>101600</xdr:colOff>
      <xdr:row>79</xdr:row>
      <xdr:rowOff>56896</xdr:rowOff>
    </xdr:to>
    <xdr:sp macro="" textlink="">
      <xdr:nvSpPr>
        <xdr:cNvPr id="204" name="楕円 203">
          <a:extLst>
            <a:ext uri="{FF2B5EF4-FFF2-40B4-BE49-F238E27FC236}">
              <a16:creationId xmlns:a16="http://schemas.microsoft.com/office/drawing/2014/main" id="{DC21C85A-3AEF-4974-A09A-736A3B00991E}"/>
            </a:ext>
          </a:extLst>
        </xdr:cNvPr>
        <xdr:cNvSpPr/>
      </xdr:nvSpPr>
      <xdr:spPr>
        <a:xfrm>
          <a:off x="2571750" y="12763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79</xdr:row>
      <xdr:rowOff>51815</xdr:rowOff>
    </xdr:to>
    <xdr:cxnSp macro="">
      <xdr:nvCxnSpPr>
        <xdr:cNvPr id="205" name="直線コネクタ 204">
          <a:extLst>
            <a:ext uri="{FF2B5EF4-FFF2-40B4-BE49-F238E27FC236}">
              <a16:creationId xmlns:a16="http://schemas.microsoft.com/office/drawing/2014/main" id="{3AB6E99E-0BBA-4740-B16F-9FBE3184BDAF}"/>
            </a:ext>
          </a:extLst>
        </xdr:cNvPr>
        <xdr:cNvCxnSpPr/>
      </xdr:nvCxnSpPr>
      <xdr:spPr>
        <a:xfrm>
          <a:off x="2619375" y="12810871"/>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206" name="楕円 205">
          <a:extLst>
            <a:ext uri="{FF2B5EF4-FFF2-40B4-BE49-F238E27FC236}">
              <a16:creationId xmlns:a16="http://schemas.microsoft.com/office/drawing/2014/main" id="{E8A895A6-B634-486C-A25A-E1B3B97F9407}"/>
            </a:ext>
          </a:extLst>
        </xdr:cNvPr>
        <xdr:cNvSpPr/>
      </xdr:nvSpPr>
      <xdr:spPr>
        <a:xfrm>
          <a:off x="1781175" y="12718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6096</xdr:rowOff>
    </xdr:to>
    <xdr:cxnSp macro="">
      <xdr:nvCxnSpPr>
        <xdr:cNvPr id="207" name="直線コネクタ 206">
          <a:extLst>
            <a:ext uri="{FF2B5EF4-FFF2-40B4-BE49-F238E27FC236}">
              <a16:creationId xmlns:a16="http://schemas.microsoft.com/office/drawing/2014/main" id="{74DD872A-6754-49FF-B80E-9AB0BC36CA4E}"/>
            </a:ext>
          </a:extLst>
        </xdr:cNvPr>
        <xdr:cNvCxnSpPr/>
      </xdr:nvCxnSpPr>
      <xdr:spPr>
        <a:xfrm>
          <a:off x="1828800" y="12766039"/>
          <a:ext cx="790575" cy="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33020</xdr:rowOff>
    </xdr:from>
    <xdr:to>
      <xdr:col>6</xdr:col>
      <xdr:colOff>38100</xdr:colOff>
      <xdr:row>78</xdr:row>
      <xdr:rowOff>134620</xdr:rowOff>
    </xdr:to>
    <xdr:sp macro="" textlink="">
      <xdr:nvSpPr>
        <xdr:cNvPr id="208" name="楕円 207">
          <a:extLst>
            <a:ext uri="{FF2B5EF4-FFF2-40B4-BE49-F238E27FC236}">
              <a16:creationId xmlns:a16="http://schemas.microsoft.com/office/drawing/2014/main" id="{9D68D738-4AB9-4C66-93F3-A04E799594CA}"/>
            </a:ext>
          </a:extLst>
        </xdr:cNvPr>
        <xdr:cNvSpPr/>
      </xdr:nvSpPr>
      <xdr:spPr>
        <a:xfrm>
          <a:off x="981075" y="126695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83820</xdr:rowOff>
    </xdr:from>
    <xdr:to>
      <xdr:col>10</xdr:col>
      <xdr:colOff>114300</xdr:colOff>
      <xdr:row>78</xdr:row>
      <xdr:rowOff>129539</xdr:rowOff>
    </xdr:to>
    <xdr:cxnSp macro="">
      <xdr:nvCxnSpPr>
        <xdr:cNvPr id="209" name="直線コネクタ 208">
          <a:extLst>
            <a:ext uri="{FF2B5EF4-FFF2-40B4-BE49-F238E27FC236}">
              <a16:creationId xmlns:a16="http://schemas.microsoft.com/office/drawing/2014/main" id="{CD85A43F-5D9C-4190-A9FE-05DEC1193DC6}"/>
            </a:ext>
          </a:extLst>
        </xdr:cNvPr>
        <xdr:cNvCxnSpPr/>
      </xdr:nvCxnSpPr>
      <xdr:spPr>
        <a:xfrm>
          <a:off x="1028700" y="1272667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210" name="n_1aveValue【福祉施設】&#10;有形固定資産減価償却率">
          <a:extLst>
            <a:ext uri="{FF2B5EF4-FFF2-40B4-BE49-F238E27FC236}">
              <a16:creationId xmlns:a16="http://schemas.microsoft.com/office/drawing/2014/main" id="{0FB8C1A9-848A-42A6-82F1-264970E429A5}"/>
            </a:ext>
          </a:extLst>
        </xdr:cNvPr>
        <xdr:cNvSpPr txBox="1"/>
      </xdr:nvSpPr>
      <xdr:spPr>
        <a:xfrm>
          <a:off x="3239144" y="1322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211" name="n_2aveValue【福祉施設】&#10;有形固定資産減価償却率">
          <a:extLst>
            <a:ext uri="{FF2B5EF4-FFF2-40B4-BE49-F238E27FC236}">
              <a16:creationId xmlns:a16="http://schemas.microsoft.com/office/drawing/2014/main" id="{767605B5-F25B-4621-892E-5889A9363885}"/>
            </a:ext>
          </a:extLst>
        </xdr:cNvPr>
        <xdr:cNvSpPr txBox="1"/>
      </xdr:nvSpPr>
      <xdr:spPr>
        <a:xfrm>
          <a:off x="24390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212" name="n_3aveValue【福祉施設】&#10;有形固定資産減価償却率">
          <a:extLst>
            <a:ext uri="{FF2B5EF4-FFF2-40B4-BE49-F238E27FC236}">
              <a16:creationId xmlns:a16="http://schemas.microsoft.com/office/drawing/2014/main" id="{52A99CAA-3DC1-4420-8998-C0623199CBBB}"/>
            </a:ext>
          </a:extLst>
        </xdr:cNvPr>
        <xdr:cNvSpPr txBox="1"/>
      </xdr:nvSpPr>
      <xdr:spPr>
        <a:xfrm>
          <a:off x="1648469" y="1309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93742</xdr:rowOff>
    </xdr:from>
    <xdr:ext cx="405111" cy="259045"/>
    <xdr:sp macro="" textlink="">
      <xdr:nvSpPr>
        <xdr:cNvPr id="213" name="n_4aveValue【福祉施設】&#10;有形固定資産減価償却率">
          <a:extLst>
            <a:ext uri="{FF2B5EF4-FFF2-40B4-BE49-F238E27FC236}">
              <a16:creationId xmlns:a16="http://schemas.microsoft.com/office/drawing/2014/main" id="{F0187C05-E17C-43F2-BC16-DF6CFE4C106D}"/>
            </a:ext>
          </a:extLst>
        </xdr:cNvPr>
        <xdr:cNvSpPr txBox="1"/>
      </xdr:nvSpPr>
      <xdr:spPr>
        <a:xfrm>
          <a:off x="848369" y="1305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119142</xdr:rowOff>
    </xdr:from>
    <xdr:ext cx="405111" cy="259045"/>
    <xdr:sp macro="" textlink="">
      <xdr:nvSpPr>
        <xdr:cNvPr id="214" name="n_1mainValue【福祉施設】&#10;有形固定資産減価償却率">
          <a:extLst>
            <a:ext uri="{FF2B5EF4-FFF2-40B4-BE49-F238E27FC236}">
              <a16:creationId xmlns:a16="http://schemas.microsoft.com/office/drawing/2014/main" id="{CF605163-3A06-46D5-8022-B3222A78F875}"/>
            </a:ext>
          </a:extLst>
        </xdr:cNvPr>
        <xdr:cNvSpPr txBox="1"/>
      </xdr:nvSpPr>
      <xdr:spPr>
        <a:xfrm>
          <a:off x="3239144" y="1260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73423</xdr:rowOff>
    </xdr:from>
    <xdr:ext cx="405111" cy="259045"/>
    <xdr:sp macro="" textlink="">
      <xdr:nvSpPr>
        <xdr:cNvPr id="215" name="n_2mainValue【福祉施設】&#10;有形固定資産減価償却率">
          <a:extLst>
            <a:ext uri="{FF2B5EF4-FFF2-40B4-BE49-F238E27FC236}">
              <a16:creationId xmlns:a16="http://schemas.microsoft.com/office/drawing/2014/main" id="{451BD71F-500C-42FB-A0FF-FBA0AC8CD06D}"/>
            </a:ext>
          </a:extLst>
        </xdr:cNvPr>
        <xdr:cNvSpPr txBox="1"/>
      </xdr:nvSpPr>
      <xdr:spPr>
        <a:xfrm>
          <a:off x="2439044" y="1255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216" name="n_3mainValue【福祉施設】&#10;有形固定資産減価償却率">
          <a:extLst>
            <a:ext uri="{FF2B5EF4-FFF2-40B4-BE49-F238E27FC236}">
              <a16:creationId xmlns:a16="http://schemas.microsoft.com/office/drawing/2014/main" id="{94E4ED89-7DA2-4AAA-A8A4-F869FD8E5E58}"/>
            </a:ext>
          </a:extLst>
        </xdr:cNvPr>
        <xdr:cNvSpPr txBox="1"/>
      </xdr:nvSpPr>
      <xdr:spPr>
        <a:xfrm>
          <a:off x="1648469" y="1250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151147</xdr:rowOff>
    </xdr:from>
    <xdr:ext cx="405111" cy="259045"/>
    <xdr:sp macro="" textlink="">
      <xdr:nvSpPr>
        <xdr:cNvPr id="217" name="n_4mainValue【福祉施設】&#10;有形固定資産減価償却率">
          <a:extLst>
            <a:ext uri="{FF2B5EF4-FFF2-40B4-BE49-F238E27FC236}">
              <a16:creationId xmlns:a16="http://schemas.microsoft.com/office/drawing/2014/main" id="{686471F4-C510-495D-AC07-83E69A3397E8}"/>
            </a:ext>
          </a:extLst>
        </xdr:cNvPr>
        <xdr:cNvSpPr txBox="1"/>
      </xdr:nvSpPr>
      <xdr:spPr>
        <a:xfrm>
          <a:off x="848369" y="1246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8D651FC2-0D4C-44CC-A8FF-EB59089540B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B30EF44E-7C50-4A34-BEE4-13FF1121880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A75B77EE-B0F2-4AA9-A74D-118114FB53D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287843CD-4DB1-42F3-A68B-09B8F4928B36}"/>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F9FBF6C9-A371-429D-B078-3B71207AF94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8FEF6085-8A63-49F4-B549-95D16BAFF536}"/>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E4BA2721-C6F0-4E1E-A906-CA1BEF7163B0}"/>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B724B18C-BD38-414C-B385-326F0B250EE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EF7E9E26-A527-4132-A98B-F72EA8D7D1FE}"/>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A09B1242-7CB8-47CA-AEF1-0D051BB31A2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3E2B7FA4-388C-4352-BA19-22BEC3C9F37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A7ADD377-4E59-456C-994A-A73C4CACC0E3}"/>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E3E075C3-4E81-4CD2-A25E-ED7C7629D474}"/>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800F2C0A-BEA8-49F5-AD5A-26BFE1ED2C50}"/>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5D1774DA-ECC2-479F-A3A9-95F96ABE41DC}"/>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43F03E56-B012-480D-BB06-96866EA4B8CD}"/>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64F22136-B240-4FBF-93C8-0E9EEAA9BBC7}"/>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F7A1B83C-811B-4F7C-81C7-D9334BC33031}"/>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197A504A-3FF2-4406-A744-0C0566CFC8E7}"/>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5C3C1FBA-B7AA-4095-A3F2-128ACF254B9E}"/>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6AFC4617-CF48-43DD-83D6-607DE5E4794C}"/>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6144A03C-AA0F-446A-AE7E-52D9402444E5}"/>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930A1AF8-8824-47CF-A4FD-343D359C2FE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0705F18B-86CA-4DAA-8A5B-3DAE8145B436}"/>
            </a:ext>
          </a:extLst>
        </xdr:cNvPr>
        <xdr:cNvCxnSpPr/>
      </xdr:nvCxnSpPr>
      <xdr:spPr>
        <a:xfrm flipV="1">
          <a:off x="9429115" y="1266571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018A2903-9C67-4B7F-8E30-3599BD4598BB}"/>
            </a:ext>
          </a:extLst>
        </xdr:cNvPr>
        <xdr:cNvSpPr txBox="1"/>
      </xdr:nvSpPr>
      <xdr:spPr>
        <a:xfrm>
          <a:off x="9467850"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2BE50520-3AEE-466E-82CB-DFFCA462F902}"/>
            </a:ext>
          </a:extLst>
        </xdr:cNvPr>
        <xdr:cNvCxnSpPr/>
      </xdr:nvCxnSpPr>
      <xdr:spPr>
        <a:xfrm>
          <a:off x="9363075" y="140373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244" name="【福祉施設】&#10;一人当たり面積最大値テキスト">
          <a:extLst>
            <a:ext uri="{FF2B5EF4-FFF2-40B4-BE49-F238E27FC236}">
              <a16:creationId xmlns:a16="http://schemas.microsoft.com/office/drawing/2014/main" id="{109DDA70-52CF-42F7-A610-0FF16FD07E52}"/>
            </a:ext>
          </a:extLst>
        </xdr:cNvPr>
        <xdr:cNvSpPr txBox="1"/>
      </xdr:nvSpPr>
      <xdr:spPr>
        <a:xfrm>
          <a:off x="9467850" y="1245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245" name="直線コネクタ 244">
          <a:extLst>
            <a:ext uri="{FF2B5EF4-FFF2-40B4-BE49-F238E27FC236}">
              <a16:creationId xmlns:a16="http://schemas.microsoft.com/office/drawing/2014/main" id="{F3900ECE-4DF4-4525-A253-53A44EDA7A3B}"/>
            </a:ext>
          </a:extLst>
        </xdr:cNvPr>
        <xdr:cNvCxnSpPr/>
      </xdr:nvCxnSpPr>
      <xdr:spPr>
        <a:xfrm>
          <a:off x="9363075" y="126657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246" name="【福祉施設】&#10;一人当たり面積平均値テキスト">
          <a:extLst>
            <a:ext uri="{FF2B5EF4-FFF2-40B4-BE49-F238E27FC236}">
              <a16:creationId xmlns:a16="http://schemas.microsoft.com/office/drawing/2014/main" id="{3A06F45A-BC08-4088-B6D0-AA55800B99E2}"/>
            </a:ext>
          </a:extLst>
        </xdr:cNvPr>
        <xdr:cNvSpPr txBox="1"/>
      </xdr:nvSpPr>
      <xdr:spPr>
        <a:xfrm>
          <a:off x="9467850" y="1349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247" name="フローチャート: 判断 246">
          <a:extLst>
            <a:ext uri="{FF2B5EF4-FFF2-40B4-BE49-F238E27FC236}">
              <a16:creationId xmlns:a16="http://schemas.microsoft.com/office/drawing/2014/main" id="{4C7AAC8B-625B-4544-AAF6-ED5BC6FFE637}"/>
            </a:ext>
          </a:extLst>
        </xdr:cNvPr>
        <xdr:cNvSpPr/>
      </xdr:nvSpPr>
      <xdr:spPr>
        <a:xfrm>
          <a:off x="9401175" y="1363281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8" name="フローチャート: 判断 247">
          <a:extLst>
            <a:ext uri="{FF2B5EF4-FFF2-40B4-BE49-F238E27FC236}">
              <a16:creationId xmlns:a16="http://schemas.microsoft.com/office/drawing/2014/main" id="{078F20B6-1B34-4D81-9EFB-63189CB6BB45}"/>
            </a:ext>
          </a:extLst>
        </xdr:cNvPr>
        <xdr:cNvSpPr/>
      </xdr:nvSpPr>
      <xdr:spPr>
        <a:xfrm>
          <a:off x="8639175" y="136328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249" name="フローチャート: 判断 248">
          <a:extLst>
            <a:ext uri="{FF2B5EF4-FFF2-40B4-BE49-F238E27FC236}">
              <a16:creationId xmlns:a16="http://schemas.microsoft.com/office/drawing/2014/main" id="{966A3F6E-8209-4848-BC5C-2EAA5B327BED}"/>
            </a:ext>
          </a:extLst>
        </xdr:cNvPr>
        <xdr:cNvSpPr/>
      </xdr:nvSpPr>
      <xdr:spPr>
        <a:xfrm>
          <a:off x="7839075" y="136791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250" name="フローチャート: 判断 249">
          <a:extLst>
            <a:ext uri="{FF2B5EF4-FFF2-40B4-BE49-F238E27FC236}">
              <a16:creationId xmlns:a16="http://schemas.microsoft.com/office/drawing/2014/main" id="{C0513A95-13D6-4F51-9EF6-6B2D71E0133A}"/>
            </a:ext>
          </a:extLst>
        </xdr:cNvPr>
        <xdr:cNvSpPr/>
      </xdr:nvSpPr>
      <xdr:spPr>
        <a:xfrm>
          <a:off x="7029450" y="13609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251" name="フローチャート: 判断 250">
          <a:extLst>
            <a:ext uri="{FF2B5EF4-FFF2-40B4-BE49-F238E27FC236}">
              <a16:creationId xmlns:a16="http://schemas.microsoft.com/office/drawing/2014/main" id="{E0009D80-D245-4F71-9395-8333A5EF82EA}"/>
            </a:ext>
          </a:extLst>
        </xdr:cNvPr>
        <xdr:cNvSpPr/>
      </xdr:nvSpPr>
      <xdr:spPr>
        <a:xfrm>
          <a:off x="6238875" y="13593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154A97B-3F8D-4A83-A86B-FA3C90526909}"/>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9692D9B-0BDC-4490-B232-042475FF551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0729C87-6DD3-4C47-AB13-73634D4096E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FE6E106-79AF-4774-8866-D72C81040AD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1F0456C-5295-4E5D-803F-631844F0560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257" name="楕円 256">
          <a:extLst>
            <a:ext uri="{FF2B5EF4-FFF2-40B4-BE49-F238E27FC236}">
              <a16:creationId xmlns:a16="http://schemas.microsoft.com/office/drawing/2014/main" id="{368D3EC5-3595-44E0-9210-59B4E2E3DBD4}"/>
            </a:ext>
          </a:extLst>
        </xdr:cNvPr>
        <xdr:cNvSpPr/>
      </xdr:nvSpPr>
      <xdr:spPr>
        <a:xfrm>
          <a:off x="9401175" y="138982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258" name="【福祉施設】&#10;一人当たり面積該当値テキスト">
          <a:extLst>
            <a:ext uri="{FF2B5EF4-FFF2-40B4-BE49-F238E27FC236}">
              <a16:creationId xmlns:a16="http://schemas.microsoft.com/office/drawing/2014/main" id="{F08B2E53-5D8C-48DD-BC38-4D68AE606CBF}"/>
            </a:ext>
          </a:extLst>
        </xdr:cNvPr>
        <xdr:cNvSpPr txBox="1"/>
      </xdr:nvSpPr>
      <xdr:spPr>
        <a:xfrm>
          <a:off x="9467850" y="138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59" name="楕円 258">
          <a:extLst>
            <a:ext uri="{FF2B5EF4-FFF2-40B4-BE49-F238E27FC236}">
              <a16:creationId xmlns:a16="http://schemas.microsoft.com/office/drawing/2014/main" id="{5C9C6DA6-C8E2-4526-A6F1-04EB6162E094}"/>
            </a:ext>
          </a:extLst>
        </xdr:cNvPr>
        <xdr:cNvSpPr/>
      </xdr:nvSpPr>
      <xdr:spPr>
        <a:xfrm>
          <a:off x="8639175" y="13898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7620</xdr:rowOff>
    </xdr:to>
    <xdr:cxnSp macro="">
      <xdr:nvCxnSpPr>
        <xdr:cNvPr id="260" name="直線コネクタ 259">
          <a:extLst>
            <a:ext uri="{FF2B5EF4-FFF2-40B4-BE49-F238E27FC236}">
              <a16:creationId xmlns:a16="http://schemas.microsoft.com/office/drawing/2014/main" id="{5459B1DB-4F8C-49B1-B4E5-010867C97933}"/>
            </a:ext>
          </a:extLst>
        </xdr:cNvPr>
        <xdr:cNvCxnSpPr/>
      </xdr:nvCxnSpPr>
      <xdr:spPr>
        <a:xfrm>
          <a:off x="8686800" y="139458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261" name="楕円 260">
          <a:extLst>
            <a:ext uri="{FF2B5EF4-FFF2-40B4-BE49-F238E27FC236}">
              <a16:creationId xmlns:a16="http://schemas.microsoft.com/office/drawing/2014/main" id="{39B51838-0EDB-4DF8-9C86-20DC5EBF627A}"/>
            </a:ext>
          </a:extLst>
        </xdr:cNvPr>
        <xdr:cNvSpPr/>
      </xdr:nvSpPr>
      <xdr:spPr>
        <a:xfrm>
          <a:off x="7839075" y="13905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11430</xdr:rowOff>
    </xdr:to>
    <xdr:cxnSp macro="">
      <xdr:nvCxnSpPr>
        <xdr:cNvPr id="262" name="直線コネクタ 261">
          <a:extLst>
            <a:ext uri="{FF2B5EF4-FFF2-40B4-BE49-F238E27FC236}">
              <a16:creationId xmlns:a16="http://schemas.microsoft.com/office/drawing/2014/main" id="{65760BBB-FD48-42E0-9603-9B7C3ABCE3CF}"/>
            </a:ext>
          </a:extLst>
        </xdr:cNvPr>
        <xdr:cNvCxnSpPr/>
      </xdr:nvCxnSpPr>
      <xdr:spPr>
        <a:xfrm flipV="1">
          <a:off x="7886700" y="139458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263" name="楕円 262">
          <a:extLst>
            <a:ext uri="{FF2B5EF4-FFF2-40B4-BE49-F238E27FC236}">
              <a16:creationId xmlns:a16="http://schemas.microsoft.com/office/drawing/2014/main" id="{44DD3E42-97B0-43DD-89BB-18535851CF2B}"/>
            </a:ext>
          </a:extLst>
        </xdr:cNvPr>
        <xdr:cNvSpPr/>
      </xdr:nvSpPr>
      <xdr:spPr>
        <a:xfrm>
          <a:off x="7029450" y="13905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11430</xdr:rowOff>
    </xdr:to>
    <xdr:cxnSp macro="">
      <xdr:nvCxnSpPr>
        <xdr:cNvPr id="264" name="直線コネクタ 263">
          <a:extLst>
            <a:ext uri="{FF2B5EF4-FFF2-40B4-BE49-F238E27FC236}">
              <a16:creationId xmlns:a16="http://schemas.microsoft.com/office/drawing/2014/main" id="{1730E7F5-4245-4012-A310-F1C5B4F9247E}"/>
            </a:ext>
          </a:extLst>
        </xdr:cNvPr>
        <xdr:cNvCxnSpPr/>
      </xdr:nvCxnSpPr>
      <xdr:spPr>
        <a:xfrm>
          <a:off x="7077075" y="139433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132080</xdr:rowOff>
    </xdr:from>
    <xdr:to>
      <xdr:col>36</xdr:col>
      <xdr:colOff>165100</xdr:colOff>
      <xdr:row>86</xdr:row>
      <xdr:rowOff>62230</xdr:rowOff>
    </xdr:to>
    <xdr:sp macro="" textlink="">
      <xdr:nvSpPr>
        <xdr:cNvPr id="265" name="楕円 264">
          <a:extLst>
            <a:ext uri="{FF2B5EF4-FFF2-40B4-BE49-F238E27FC236}">
              <a16:creationId xmlns:a16="http://schemas.microsoft.com/office/drawing/2014/main" id="{8D5DE3C5-803F-4D3D-B161-36170A17D8B6}"/>
            </a:ext>
          </a:extLst>
        </xdr:cNvPr>
        <xdr:cNvSpPr/>
      </xdr:nvSpPr>
      <xdr:spPr>
        <a:xfrm>
          <a:off x="6238875" y="13905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11430</xdr:rowOff>
    </xdr:to>
    <xdr:cxnSp macro="">
      <xdr:nvCxnSpPr>
        <xdr:cNvPr id="266" name="直線コネクタ 265">
          <a:extLst>
            <a:ext uri="{FF2B5EF4-FFF2-40B4-BE49-F238E27FC236}">
              <a16:creationId xmlns:a16="http://schemas.microsoft.com/office/drawing/2014/main" id="{F3F7EC68-C972-44D3-9A5A-AB27D05EDF52}"/>
            </a:ext>
          </a:extLst>
        </xdr:cNvPr>
        <xdr:cNvCxnSpPr/>
      </xdr:nvCxnSpPr>
      <xdr:spPr>
        <a:xfrm>
          <a:off x="6286500" y="139433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7" name="n_1aveValue【福祉施設】&#10;一人当たり面積">
          <a:extLst>
            <a:ext uri="{FF2B5EF4-FFF2-40B4-BE49-F238E27FC236}">
              <a16:creationId xmlns:a16="http://schemas.microsoft.com/office/drawing/2014/main" id="{C2ACBE43-0634-45E2-9D50-838AF9A089F8}"/>
            </a:ext>
          </a:extLst>
        </xdr:cNvPr>
        <xdr:cNvSpPr txBox="1"/>
      </xdr:nvSpPr>
      <xdr:spPr>
        <a:xfrm>
          <a:off x="8458277"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268" name="n_2aveValue【福祉施設】&#10;一人当たり面積">
          <a:extLst>
            <a:ext uri="{FF2B5EF4-FFF2-40B4-BE49-F238E27FC236}">
              <a16:creationId xmlns:a16="http://schemas.microsoft.com/office/drawing/2014/main" id="{CB586711-78D9-4345-9019-2CF584CFFE3C}"/>
            </a:ext>
          </a:extLst>
        </xdr:cNvPr>
        <xdr:cNvSpPr txBox="1"/>
      </xdr:nvSpPr>
      <xdr:spPr>
        <a:xfrm>
          <a:off x="76772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269" name="n_3aveValue【福祉施設】&#10;一人当たり面積">
          <a:extLst>
            <a:ext uri="{FF2B5EF4-FFF2-40B4-BE49-F238E27FC236}">
              <a16:creationId xmlns:a16="http://schemas.microsoft.com/office/drawing/2014/main" id="{14D519C3-97B9-4DD3-9341-505CF68587AD}"/>
            </a:ext>
          </a:extLst>
        </xdr:cNvPr>
        <xdr:cNvSpPr txBox="1"/>
      </xdr:nvSpPr>
      <xdr:spPr>
        <a:xfrm>
          <a:off x="6867602"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270" name="n_4aveValue【福祉施設】&#10;一人当たり面積">
          <a:extLst>
            <a:ext uri="{FF2B5EF4-FFF2-40B4-BE49-F238E27FC236}">
              <a16:creationId xmlns:a16="http://schemas.microsoft.com/office/drawing/2014/main" id="{237A2D1D-C9D9-4E20-986E-13122F30E23C}"/>
            </a:ext>
          </a:extLst>
        </xdr:cNvPr>
        <xdr:cNvSpPr txBox="1"/>
      </xdr:nvSpPr>
      <xdr:spPr>
        <a:xfrm>
          <a:off x="6067502"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271" name="n_1mainValue【福祉施設】&#10;一人当たり面積">
          <a:extLst>
            <a:ext uri="{FF2B5EF4-FFF2-40B4-BE49-F238E27FC236}">
              <a16:creationId xmlns:a16="http://schemas.microsoft.com/office/drawing/2014/main" id="{EF832D50-381E-41FC-98A1-CFA5DCE246A6}"/>
            </a:ext>
          </a:extLst>
        </xdr:cNvPr>
        <xdr:cNvSpPr txBox="1"/>
      </xdr:nvSpPr>
      <xdr:spPr>
        <a:xfrm>
          <a:off x="845827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272" name="n_2mainValue【福祉施設】&#10;一人当たり面積">
          <a:extLst>
            <a:ext uri="{FF2B5EF4-FFF2-40B4-BE49-F238E27FC236}">
              <a16:creationId xmlns:a16="http://schemas.microsoft.com/office/drawing/2014/main" id="{39F85DF6-8DEB-4BEC-B298-08ED7512BD96}"/>
            </a:ext>
          </a:extLst>
        </xdr:cNvPr>
        <xdr:cNvSpPr txBox="1"/>
      </xdr:nvSpPr>
      <xdr:spPr>
        <a:xfrm>
          <a:off x="76772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273" name="n_3mainValue【福祉施設】&#10;一人当たり面積">
          <a:extLst>
            <a:ext uri="{FF2B5EF4-FFF2-40B4-BE49-F238E27FC236}">
              <a16:creationId xmlns:a16="http://schemas.microsoft.com/office/drawing/2014/main" id="{21E46991-3E74-4480-AAFF-FAEF859F2855}"/>
            </a:ext>
          </a:extLst>
        </xdr:cNvPr>
        <xdr:cNvSpPr txBox="1"/>
      </xdr:nvSpPr>
      <xdr:spPr>
        <a:xfrm>
          <a:off x="6867602"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53357</xdr:rowOff>
    </xdr:from>
    <xdr:ext cx="469744" cy="259045"/>
    <xdr:sp macro="" textlink="">
      <xdr:nvSpPr>
        <xdr:cNvPr id="274" name="n_4mainValue【福祉施設】&#10;一人当たり面積">
          <a:extLst>
            <a:ext uri="{FF2B5EF4-FFF2-40B4-BE49-F238E27FC236}">
              <a16:creationId xmlns:a16="http://schemas.microsoft.com/office/drawing/2014/main" id="{972BB357-CA18-43F1-AFA9-E29DD87668EF}"/>
            </a:ext>
          </a:extLst>
        </xdr:cNvPr>
        <xdr:cNvSpPr txBox="1"/>
      </xdr:nvSpPr>
      <xdr:spPr>
        <a:xfrm>
          <a:off x="6067502"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5AA95F23-7E5C-4FB8-BF3D-2505D8ACF9A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AE7EEE12-717E-433F-AFEB-8D09050DECA7}"/>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C100C799-9AC5-43CB-AF25-C69645B94B4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F3213838-74C6-406B-9966-C6D20F0A0BE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5FE8BD5A-5606-403A-B386-F6F4DFB7C30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9F71FEE8-2B07-4271-BDF3-E6314386D00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FAC143B-6BB0-47B0-94C5-D880929BAE1F}"/>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4B132153-DA20-4A79-9E6F-9D709A275AF4}"/>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91316E0B-238B-4262-9F7F-0DA62E42DDA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34159A9A-AFFE-493F-B01F-724268E237B7}"/>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CB7597E-76DE-4EF6-93C7-20A5DF40A80D}"/>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24E778EC-F7AA-4C40-88A9-B595F74ABCA4}"/>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183D1B13-2BD1-4DBE-8CCA-41759A1E4689}"/>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E025E37F-95BF-4DE4-88B7-C60615CA01BE}"/>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44DA9157-91C7-4C4C-9DA5-31E84176665F}"/>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15DFD445-1933-4A69-9D78-C36CC5F450E5}"/>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991934A7-AC5B-463C-834A-A77534E712F0}"/>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B4988339-C981-4AEA-8BBE-BA1192420364}"/>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D0BD77B1-17AF-43F5-B41A-05C6249FF109}"/>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3AE78E43-3120-407D-9D4C-AFE120BEF6B8}"/>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E53A4838-746B-460A-8C37-B9A4E105AA81}"/>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4EC1107F-2007-40A0-BD73-F2E5EF793C46}"/>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D266C9B6-408A-4575-95BA-5880F8BF1A05}"/>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FEB6F5A3-DD31-47AE-B0F7-84F518DF646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62D2D459-EB8D-4E59-8177-3C5A06DFCF21}"/>
            </a:ext>
          </a:extLst>
        </xdr:cNvPr>
        <xdr:cNvCxnSpPr/>
      </xdr:nvCxnSpPr>
      <xdr:spPr>
        <a:xfrm flipV="1">
          <a:off x="4180840" y="16342995"/>
          <a:ext cx="0" cy="1459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CE43DD6F-83EF-41C2-AD61-E57E24A7AECB}"/>
            </a:ext>
          </a:extLst>
        </xdr:cNvPr>
        <xdr:cNvSpPr txBox="1"/>
      </xdr:nvSpPr>
      <xdr:spPr>
        <a:xfrm>
          <a:off x="4219575"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AA2B5150-AF67-4D7D-A5D5-EEF6B8BD5419}"/>
            </a:ext>
          </a:extLst>
        </xdr:cNvPr>
        <xdr:cNvCxnSpPr/>
      </xdr:nvCxnSpPr>
      <xdr:spPr>
        <a:xfrm>
          <a:off x="4105275" y="17802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7287DFCB-7950-40AE-A061-EE6B395ED85A}"/>
            </a:ext>
          </a:extLst>
        </xdr:cNvPr>
        <xdr:cNvSpPr txBox="1"/>
      </xdr:nvSpPr>
      <xdr:spPr>
        <a:xfrm>
          <a:off x="4219575" y="1611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3" name="直線コネクタ 302">
          <a:extLst>
            <a:ext uri="{FF2B5EF4-FFF2-40B4-BE49-F238E27FC236}">
              <a16:creationId xmlns:a16="http://schemas.microsoft.com/office/drawing/2014/main" id="{A2CC40DA-F048-40B7-9A1B-C23B8DB467FB}"/>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1C985F8E-E4C7-4474-8F0E-2C4EEBA6508C}"/>
            </a:ext>
          </a:extLst>
        </xdr:cNvPr>
        <xdr:cNvSpPr txBox="1"/>
      </xdr:nvSpPr>
      <xdr:spPr>
        <a:xfrm>
          <a:off x="4219575" y="1688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5" name="フローチャート: 判断 304">
          <a:extLst>
            <a:ext uri="{FF2B5EF4-FFF2-40B4-BE49-F238E27FC236}">
              <a16:creationId xmlns:a16="http://schemas.microsoft.com/office/drawing/2014/main" id="{741B2FF1-17B7-4EC6-A6C3-538AAD8C49C5}"/>
            </a:ext>
          </a:extLst>
        </xdr:cNvPr>
        <xdr:cNvSpPr/>
      </xdr:nvSpPr>
      <xdr:spPr>
        <a:xfrm>
          <a:off x="4124325" y="17029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6" name="フローチャート: 判断 305">
          <a:extLst>
            <a:ext uri="{FF2B5EF4-FFF2-40B4-BE49-F238E27FC236}">
              <a16:creationId xmlns:a16="http://schemas.microsoft.com/office/drawing/2014/main" id="{416C13D8-2421-4BA5-AEA8-7ED148CBB8D4}"/>
            </a:ext>
          </a:extLst>
        </xdr:cNvPr>
        <xdr:cNvSpPr/>
      </xdr:nvSpPr>
      <xdr:spPr>
        <a:xfrm>
          <a:off x="3381375" y="169995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07" name="フローチャート: 判断 306">
          <a:extLst>
            <a:ext uri="{FF2B5EF4-FFF2-40B4-BE49-F238E27FC236}">
              <a16:creationId xmlns:a16="http://schemas.microsoft.com/office/drawing/2014/main" id="{2ADAD364-394C-47E2-B0B0-F91E960912AB}"/>
            </a:ext>
          </a:extLst>
        </xdr:cNvPr>
        <xdr:cNvSpPr/>
      </xdr:nvSpPr>
      <xdr:spPr>
        <a:xfrm>
          <a:off x="2571750" y="16964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08" name="フローチャート: 判断 307">
          <a:extLst>
            <a:ext uri="{FF2B5EF4-FFF2-40B4-BE49-F238E27FC236}">
              <a16:creationId xmlns:a16="http://schemas.microsoft.com/office/drawing/2014/main" id="{8B25B91C-0CDC-46FB-8B82-720CFBA53F85}"/>
            </a:ext>
          </a:extLst>
        </xdr:cNvPr>
        <xdr:cNvSpPr/>
      </xdr:nvSpPr>
      <xdr:spPr>
        <a:xfrm>
          <a:off x="1781175" y="16913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09" name="フローチャート: 判断 308">
          <a:extLst>
            <a:ext uri="{FF2B5EF4-FFF2-40B4-BE49-F238E27FC236}">
              <a16:creationId xmlns:a16="http://schemas.microsoft.com/office/drawing/2014/main" id="{8DC2EA1E-9E45-4718-A53B-A1D8BCD927A9}"/>
            </a:ext>
          </a:extLst>
        </xdr:cNvPr>
        <xdr:cNvSpPr/>
      </xdr:nvSpPr>
      <xdr:spPr>
        <a:xfrm>
          <a:off x="981075" y="16870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7399C374-B96D-4164-BB68-8C4AF1DB5CCB}"/>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6E04586-1E96-49A0-A9B6-2E7613EE7AF0}"/>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1FF91910-DB5C-4FDE-8FB8-DCA23FE1E27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812BA20-C0CB-40C1-89CF-E2F576EB6AF8}"/>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F628493-A180-4ED2-A2B7-08221C15358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5" name="楕円 314">
          <a:extLst>
            <a:ext uri="{FF2B5EF4-FFF2-40B4-BE49-F238E27FC236}">
              <a16:creationId xmlns:a16="http://schemas.microsoft.com/office/drawing/2014/main" id="{DE9950DC-F0AB-401E-B098-B838A4294CF5}"/>
            </a:ext>
          </a:extLst>
        </xdr:cNvPr>
        <xdr:cNvSpPr/>
      </xdr:nvSpPr>
      <xdr:spPr>
        <a:xfrm>
          <a:off x="4124325" y="17041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49547</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B406D1B9-9BA0-4545-AEDC-8FC3F06A56D1}"/>
            </a:ext>
          </a:extLst>
        </xdr:cNvPr>
        <xdr:cNvSpPr txBox="1"/>
      </xdr:nvSpPr>
      <xdr:spPr>
        <a:xfrm>
          <a:off x="4219575"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317" name="楕円 316">
          <a:extLst>
            <a:ext uri="{FF2B5EF4-FFF2-40B4-BE49-F238E27FC236}">
              <a16:creationId xmlns:a16="http://schemas.microsoft.com/office/drawing/2014/main" id="{3DF0FC15-D38D-4011-9AA8-D08B847447BB}"/>
            </a:ext>
          </a:extLst>
        </xdr:cNvPr>
        <xdr:cNvSpPr/>
      </xdr:nvSpPr>
      <xdr:spPr>
        <a:xfrm>
          <a:off x="3381375" y="169951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121920</xdr:rowOff>
    </xdr:to>
    <xdr:cxnSp macro="">
      <xdr:nvCxnSpPr>
        <xdr:cNvPr id="318" name="直線コネクタ 317">
          <a:extLst>
            <a:ext uri="{FF2B5EF4-FFF2-40B4-BE49-F238E27FC236}">
              <a16:creationId xmlns:a16="http://schemas.microsoft.com/office/drawing/2014/main" id="{1F2F643E-7336-4DFD-A639-E3B2153896C5}"/>
            </a:ext>
          </a:extLst>
        </xdr:cNvPr>
        <xdr:cNvCxnSpPr/>
      </xdr:nvCxnSpPr>
      <xdr:spPr>
        <a:xfrm>
          <a:off x="3429000" y="17042764"/>
          <a:ext cx="7524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319" name="楕円 318">
          <a:extLst>
            <a:ext uri="{FF2B5EF4-FFF2-40B4-BE49-F238E27FC236}">
              <a16:creationId xmlns:a16="http://schemas.microsoft.com/office/drawing/2014/main" id="{E0D29019-763A-4548-9C69-47A0C47B40A6}"/>
            </a:ext>
          </a:extLst>
        </xdr:cNvPr>
        <xdr:cNvSpPr/>
      </xdr:nvSpPr>
      <xdr:spPr>
        <a:xfrm>
          <a:off x="2571750" y="16943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72389</xdr:rowOff>
    </xdr:to>
    <xdr:cxnSp macro="">
      <xdr:nvCxnSpPr>
        <xdr:cNvPr id="320" name="直線コネクタ 319">
          <a:extLst>
            <a:ext uri="{FF2B5EF4-FFF2-40B4-BE49-F238E27FC236}">
              <a16:creationId xmlns:a16="http://schemas.microsoft.com/office/drawing/2014/main" id="{441AC2CA-C12E-4430-BD2A-402428596A0B}"/>
            </a:ext>
          </a:extLst>
        </xdr:cNvPr>
        <xdr:cNvCxnSpPr/>
      </xdr:nvCxnSpPr>
      <xdr:spPr>
        <a:xfrm>
          <a:off x="2619375" y="16990695"/>
          <a:ext cx="809625"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21" name="楕円 320">
          <a:extLst>
            <a:ext uri="{FF2B5EF4-FFF2-40B4-BE49-F238E27FC236}">
              <a16:creationId xmlns:a16="http://schemas.microsoft.com/office/drawing/2014/main" id="{6E51018A-A437-4EC4-B4EB-AA81992E5D70}"/>
            </a:ext>
          </a:extLst>
        </xdr:cNvPr>
        <xdr:cNvSpPr/>
      </xdr:nvSpPr>
      <xdr:spPr>
        <a:xfrm>
          <a:off x="1781175" y="16887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17145</xdr:rowOff>
    </xdr:to>
    <xdr:cxnSp macro="">
      <xdr:nvCxnSpPr>
        <xdr:cNvPr id="322" name="直線コネクタ 321">
          <a:extLst>
            <a:ext uri="{FF2B5EF4-FFF2-40B4-BE49-F238E27FC236}">
              <a16:creationId xmlns:a16="http://schemas.microsoft.com/office/drawing/2014/main" id="{85BF9A36-BAC5-4EA1-B2DA-F3484AD9F06D}"/>
            </a:ext>
          </a:extLst>
        </xdr:cNvPr>
        <xdr:cNvCxnSpPr/>
      </xdr:nvCxnSpPr>
      <xdr:spPr>
        <a:xfrm>
          <a:off x="1828800" y="16935450"/>
          <a:ext cx="7905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23" name="楕円 322">
          <a:extLst>
            <a:ext uri="{FF2B5EF4-FFF2-40B4-BE49-F238E27FC236}">
              <a16:creationId xmlns:a16="http://schemas.microsoft.com/office/drawing/2014/main" id="{2DF50884-3DB9-4A07-AB2A-46BFF75BAFDF}"/>
            </a:ext>
          </a:extLst>
        </xdr:cNvPr>
        <xdr:cNvSpPr/>
      </xdr:nvSpPr>
      <xdr:spPr>
        <a:xfrm>
          <a:off x="981075" y="16842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133350</xdr:rowOff>
    </xdr:to>
    <xdr:cxnSp macro="">
      <xdr:nvCxnSpPr>
        <xdr:cNvPr id="324" name="直線コネクタ 323">
          <a:extLst>
            <a:ext uri="{FF2B5EF4-FFF2-40B4-BE49-F238E27FC236}">
              <a16:creationId xmlns:a16="http://schemas.microsoft.com/office/drawing/2014/main" id="{6C1B180A-2611-48DF-AD66-89601026A207}"/>
            </a:ext>
          </a:extLst>
        </xdr:cNvPr>
        <xdr:cNvCxnSpPr/>
      </xdr:nvCxnSpPr>
      <xdr:spPr>
        <a:xfrm>
          <a:off x="1028700" y="16890364"/>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25" name="n_1aveValue【市民会館】&#10;有形固定資産減価償却率">
          <a:extLst>
            <a:ext uri="{FF2B5EF4-FFF2-40B4-BE49-F238E27FC236}">
              <a16:creationId xmlns:a16="http://schemas.microsoft.com/office/drawing/2014/main" id="{D8E51655-B501-4DF7-A768-5EBCE3241494}"/>
            </a:ext>
          </a:extLst>
        </xdr:cNvPr>
        <xdr:cNvSpPr txBox="1"/>
      </xdr:nvSpPr>
      <xdr:spPr>
        <a:xfrm>
          <a:off x="3239144" y="17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26" name="n_2aveValue【市民会館】&#10;有形固定資産減価償却率">
          <a:extLst>
            <a:ext uri="{FF2B5EF4-FFF2-40B4-BE49-F238E27FC236}">
              <a16:creationId xmlns:a16="http://schemas.microsoft.com/office/drawing/2014/main" id="{58439E3A-3F30-4200-B167-63E07943C65F}"/>
            </a:ext>
          </a:extLst>
        </xdr:cNvPr>
        <xdr:cNvSpPr txBox="1"/>
      </xdr:nvSpPr>
      <xdr:spPr>
        <a:xfrm>
          <a:off x="2439044" y="1705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7" name="n_3aveValue【市民会館】&#10;有形固定資産減価償却率">
          <a:extLst>
            <a:ext uri="{FF2B5EF4-FFF2-40B4-BE49-F238E27FC236}">
              <a16:creationId xmlns:a16="http://schemas.microsoft.com/office/drawing/2014/main" id="{4B0441DB-378F-4062-B6A3-4F635D98FA13}"/>
            </a:ext>
          </a:extLst>
        </xdr:cNvPr>
        <xdr:cNvSpPr txBox="1"/>
      </xdr:nvSpPr>
      <xdr:spPr>
        <a:xfrm>
          <a:off x="1648469"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28" name="n_4aveValue【市民会館】&#10;有形固定資産減価償却率">
          <a:extLst>
            <a:ext uri="{FF2B5EF4-FFF2-40B4-BE49-F238E27FC236}">
              <a16:creationId xmlns:a16="http://schemas.microsoft.com/office/drawing/2014/main" id="{1C0A3674-B7CE-4C2F-B0B9-45CA316F8180}"/>
            </a:ext>
          </a:extLst>
        </xdr:cNvPr>
        <xdr:cNvSpPr txBox="1"/>
      </xdr:nvSpPr>
      <xdr:spPr>
        <a:xfrm>
          <a:off x="848369"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329" name="n_1mainValue【市民会館】&#10;有形固定資産減価償却率">
          <a:extLst>
            <a:ext uri="{FF2B5EF4-FFF2-40B4-BE49-F238E27FC236}">
              <a16:creationId xmlns:a16="http://schemas.microsoft.com/office/drawing/2014/main" id="{F03AD1A4-8C1B-4DC0-B329-5EA2EB8A77B1}"/>
            </a:ext>
          </a:extLst>
        </xdr:cNvPr>
        <xdr:cNvSpPr txBox="1"/>
      </xdr:nvSpPr>
      <xdr:spPr>
        <a:xfrm>
          <a:off x="3239144" y="1677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330" name="n_2mainValue【市民会館】&#10;有形固定資産減価償却率">
          <a:extLst>
            <a:ext uri="{FF2B5EF4-FFF2-40B4-BE49-F238E27FC236}">
              <a16:creationId xmlns:a16="http://schemas.microsoft.com/office/drawing/2014/main" id="{847D46F8-1B74-4D74-91F4-726F3CA214D7}"/>
            </a:ext>
          </a:extLst>
        </xdr:cNvPr>
        <xdr:cNvSpPr txBox="1"/>
      </xdr:nvSpPr>
      <xdr:spPr>
        <a:xfrm>
          <a:off x="2439044" y="1671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31" name="n_3mainValue【市民会館】&#10;有形固定資産減価償却率">
          <a:extLst>
            <a:ext uri="{FF2B5EF4-FFF2-40B4-BE49-F238E27FC236}">
              <a16:creationId xmlns:a16="http://schemas.microsoft.com/office/drawing/2014/main" id="{F82CC4EB-DB70-4B55-9471-450D30F68B03}"/>
            </a:ext>
          </a:extLst>
        </xdr:cNvPr>
        <xdr:cNvSpPr txBox="1"/>
      </xdr:nvSpPr>
      <xdr:spPr>
        <a:xfrm>
          <a:off x="16484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2" name="n_4mainValue【市民会館】&#10;有形固定資産減価償却率">
          <a:extLst>
            <a:ext uri="{FF2B5EF4-FFF2-40B4-BE49-F238E27FC236}">
              <a16:creationId xmlns:a16="http://schemas.microsoft.com/office/drawing/2014/main" id="{F471E8CC-E9DB-4B3F-AA50-42168E676B6D}"/>
            </a:ext>
          </a:extLst>
        </xdr:cNvPr>
        <xdr:cNvSpPr txBox="1"/>
      </xdr:nvSpPr>
      <xdr:spPr>
        <a:xfrm>
          <a:off x="8483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417A5708-CC51-4F34-A8CF-913CDC974C9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61073847-A92A-4707-AC5D-F9C03A9468FE}"/>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91862549-7426-4048-A07F-C41550A4041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A66C5EC6-5B9C-4804-BFC5-F0D8445A7C8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C1A06257-E640-45CC-92D7-79B7B516700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35273C39-CFC1-40D8-B0B6-BF0905B58F26}"/>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28E8E880-7B4D-439F-AC9A-53E77DC4493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3DA4B6AB-A8D6-47B8-B312-12A613FC1497}"/>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8B9D77AE-8E2B-4CAF-A0DF-D845E9001D81}"/>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7A05831C-4E4C-488F-BBA9-C3BDC14D63C4}"/>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A80219F2-EB86-427D-A8F1-1D3C1959B4AF}"/>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34959CBA-0CAB-4947-A08A-4270FABE2F05}"/>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B64DB958-95C0-4861-84D4-A0685FB967A4}"/>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3FE2C0D6-4484-45FA-A86D-B3662800E0A1}"/>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A8460921-2647-4759-B016-0329093EC447}"/>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3416E032-4E3A-40E6-A7F3-46927998D9A1}"/>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E28DC8CD-DD2C-4282-A759-1C8ABCB261A7}"/>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51AF3B37-1299-476A-A31D-3A6080FAC875}"/>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10FB4952-F4E8-442C-995A-000B9ED4AC33}"/>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FD1DD36-7CDD-4DC9-8772-D579DD121882}"/>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4169343B-1525-4B6E-AB35-8B0CC48550BB}"/>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160524E6-FEE9-4117-81D7-468B18607D20}"/>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20F40BF8-EACF-4D07-9D91-769454975C6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6" name="直線コネクタ 355">
          <a:extLst>
            <a:ext uri="{FF2B5EF4-FFF2-40B4-BE49-F238E27FC236}">
              <a16:creationId xmlns:a16="http://schemas.microsoft.com/office/drawing/2014/main" id="{F1D76881-25EE-4AB8-9BE4-3C5327D03A67}"/>
            </a:ext>
          </a:extLst>
        </xdr:cNvPr>
        <xdr:cNvCxnSpPr/>
      </xdr:nvCxnSpPr>
      <xdr:spPr>
        <a:xfrm flipV="1">
          <a:off x="9429115" y="1633664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7" name="【市民会館】&#10;一人当たり面積最小値テキスト">
          <a:extLst>
            <a:ext uri="{FF2B5EF4-FFF2-40B4-BE49-F238E27FC236}">
              <a16:creationId xmlns:a16="http://schemas.microsoft.com/office/drawing/2014/main" id="{3AF6715B-F801-4D33-B450-EB9D0BD54C3C}"/>
            </a:ext>
          </a:extLst>
        </xdr:cNvPr>
        <xdr:cNvSpPr txBox="1"/>
      </xdr:nvSpPr>
      <xdr:spPr>
        <a:xfrm>
          <a:off x="9467850"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8" name="直線コネクタ 357">
          <a:extLst>
            <a:ext uri="{FF2B5EF4-FFF2-40B4-BE49-F238E27FC236}">
              <a16:creationId xmlns:a16="http://schemas.microsoft.com/office/drawing/2014/main" id="{F7296035-2F5D-4350-AD42-4D78E357BDB9}"/>
            </a:ext>
          </a:extLst>
        </xdr:cNvPr>
        <xdr:cNvCxnSpPr/>
      </xdr:nvCxnSpPr>
      <xdr:spPr>
        <a:xfrm>
          <a:off x="9363075" y="177082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59" name="【市民会館】&#10;一人当たり面積最大値テキスト">
          <a:extLst>
            <a:ext uri="{FF2B5EF4-FFF2-40B4-BE49-F238E27FC236}">
              <a16:creationId xmlns:a16="http://schemas.microsoft.com/office/drawing/2014/main" id="{FD47CBD3-86B5-4D5F-9781-45A9C75D853C}"/>
            </a:ext>
          </a:extLst>
        </xdr:cNvPr>
        <xdr:cNvSpPr txBox="1"/>
      </xdr:nvSpPr>
      <xdr:spPr>
        <a:xfrm>
          <a:off x="9467850" y="161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0" name="直線コネクタ 359">
          <a:extLst>
            <a:ext uri="{FF2B5EF4-FFF2-40B4-BE49-F238E27FC236}">
              <a16:creationId xmlns:a16="http://schemas.microsoft.com/office/drawing/2014/main" id="{6F9C6A4E-29D8-4472-8504-D40E83C4945F}"/>
            </a:ext>
          </a:extLst>
        </xdr:cNvPr>
        <xdr:cNvCxnSpPr/>
      </xdr:nvCxnSpPr>
      <xdr:spPr>
        <a:xfrm>
          <a:off x="9363075" y="16336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61" name="【市民会館】&#10;一人当たり面積平均値テキスト">
          <a:extLst>
            <a:ext uri="{FF2B5EF4-FFF2-40B4-BE49-F238E27FC236}">
              <a16:creationId xmlns:a16="http://schemas.microsoft.com/office/drawing/2014/main" id="{A7FDC64E-61A7-4B04-ACF1-04D17517ACAD}"/>
            </a:ext>
          </a:extLst>
        </xdr:cNvPr>
        <xdr:cNvSpPr txBox="1"/>
      </xdr:nvSpPr>
      <xdr:spPr>
        <a:xfrm>
          <a:off x="9467850" y="1696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2" name="フローチャート: 判断 361">
          <a:extLst>
            <a:ext uri="{FF2B5EF4-FFF2-40B4-BE49-F238E27FC236}">
              <a16:creationId xmlns:a16="http://schemas.microsoft.com/office/drawing/2014/main" id="{06C43D3C-E4FB-41DA-8DC5-1390AF57A90D}"/>
            </a:ext>
          </a:extLst>
        </xdr:cNvPr>
        <xdr:cNvSpPr/>
      </xdr:nvSpPr>
      <xdr:spPr>
        <a:xfrm>
          <a:off x="9401175" y="1710943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3" name="フローチャート: 判断 362">
          <a:extLst>
            <a:ext uri="{FF2B5EF4-FFF2-40B4-BE49-F238E27FC236}">
              <a16:creationId xmlns:a16="http://schemas.microsoft.com/office/drawing/2014/main" id="{E9F3EF62-B521-44EC-87B0-73D79E26A62F}"/>
            </a:ext>
          </a:extLst>
        </xdr:cNvPr>
        <xdr:cNvSpPr/>
      </xdr:nvSpPr>
      <xdr:spPr>
        <a:xfrm>
          <a:off x="8639175" y="171176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4" name="フローチャート: 判断 363">
          <a:extLst>
            <a:ext uri="{FF2B5EF4-FFF2-40B4-BE49-F238E27FC236}">
              <a16:creationId xmlns:a16="http://schemas.microsoft.com/office/drawing/2014/main" id="{BD7C0EE7-C27C-4A9B-B104-DB9927549FD7}"/>
            </a:ext>
          </a:extLst>
        </xdr:cNvPr>
        <xdr:cNvSpPr/>
      </xdr:nvSpPr>
      <xdr:spPr>
        <a:xfrm>
          <a:off x="7839075" y="171138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BD970A5E-BBA7-4EC0-B06C-F50134355152}"/>
            </a:ext>
          </a:extLst>
        </xdr:cNvPr>
        <xdr:cNvSpPr/>
      </xdr:nvSpPr>
      <xdr:spPr>
        <a:xfrm>
          <a:off x="7029450" y="171094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6" name="フローチャート: 判断 365">
          <a:extLst>
            <a:ext uri="{FF2B5EF4-FFF2-40B4-BE49-F238E27FC236}">
              <a16:creationId xmlns:a16="http://schemas.microsoft.com/office/drawing/2014/main" id="{5CDCE98B-C7E4-43E2-AE45-2FBB9BF3CDBB}"/>
            </a:ext>
          </a:extLst>
        </xdr:cNvPr>
        <xdr:cNvSpPr/>
      </xdr:nvSpPr>
      <xdr:spPr>
        <a:xfrm>
          <a:off x="6238875" y="1710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CEA9E8D5-69DA-4DEA-9A4D-BFFE004E76FC}"/>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40485E2-BA1E-4083-8356-CD63124CABA1}"/>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00E51D5-8927-4B92-9C51-60776706E49D}"/>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4CB1B41-4F11-4A85-A6F8-CA87E8B32C4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CB8ABE6-D4C4-4DA5-B313-810811B120ED}"/>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72" name="楕円 371">
          <a:extLst>
            <a:ext uri="{FF2B5EF4-FFF2-40B4-BE49-F238E27FC236}">
              <a16:creationId xmlns:a16="http://schemas.microsoft.com/office/drawing/2014/main" id="{39EEB5EC-E190-4EEB-B032-10E6983F11D4}"/>
            </a:ext>
          </a:extLst>
        </xdr:cNvPr>
        <xdr:cNvSpPr/>
      </xdr:nvSpPr>
      <xdr:spPr>
        <a:xfrm>
          <a:off x="9401175" y="17230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373" name="【市民会館】&#10;一人当たり面積該当値テキスト">
          <a:extLst>
            <a:ext uri="{FF2B5EF4-FFF2-40B4-BE49-F238E27FC236}">
              <a16:creationId xmlns:a16="http://schemas.microsoft.com/office/drawing/2014/main" id="{0BEF72CB-EAB3-4FD2-9B6B-118C387D33E9}"/>
            </a:ext>
          </a:extLst>
        </xdr:cNvPr>
        <xdr:cNvSpPr txBox="1"/>
      </xdr:nvSpPr>
      <xdr:spPr>
        <a:xfrm>
          <a:off x="9467850"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374" name="楕円 373">
          <a:extLst>
            <a:ext uri="{FF2B5EF4-FFF2-40B4-BE49-F238E27FC236}">
              <a16:creationId xmlns:a16="http://schemas.microsoft.com/office/drawing/2014/main" id="{A49A0878-60A4-4FF2-8AC4-FA85803D6A8A}"/>
            </a:ext>
          </a:extLst>
        </xdr:cNvPr>
        <xdr:cNvSpPr/>
      </xdr:nvSpPr>
      <xdr:spPr>
        <a:xfrm>
          <a:off x="8639175" y="17231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140970</xdr:rowOff>
    </xdr:to>
    <xdr:cxnSp macro="">
      <xdr:nvCxnSpPr>
        <xdr:cNvPr id="375" name="直線コネクタ 374">
          <a:extLst>
            <a:ext uri="{FF2B5EF4-FFF2-40B4-BE49-F238E27FC236}">
              <a16:creationId xmlns:a16="http://schemas.microsoft.com/office/drawing/2014/main" id="{B2C446ED-3F1B-4C24-A673-CBDAED9AD288}"/>
            </a:ext>
          </a:extLst>
        </xdr:cNvPr>
        <xdr:cNvCxnSpPr/>
      </xdr:nvCxnSpPr>
      <xdr:spPr>
        <a:xfrm flipV="1">
          <a:off x="8686800" y="17278350"/>
          <a:ext cx="7429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376" name="楕円 375">
          <a:extLst>
            <a:ext uri="{FF2B5EF4-FFF2-40B4-BE49-F238E27FC236}">
              <a16:creationId xmlns:a16="http://schemas.microsoft.com/office/drawing/2014/main" id="{8C9F57E4-C5F1-4C68-84FD-90A0DDD0EE40}"/>
            </a:ext>
          </a:extLst>
        </xdr:cNvPr>
        <xdr:cNvSpPr/>
      </xdr:nvSpPr>
      <xdr:spPr>
        <a:xfrm>
          <a:off x="7839075" y="17242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148589</xdr:rowOff>
    </xdr:to>
    <xdr:cxnSp macro="">
      <xdr:nvCxnSpPr>
        <xdr:cNvPr id="377" name="直線コネクタ 376">
          <a:extLst>
            <a:ext uri="{FF2B5EF4-FFF2-40B4-BE49-F238E27FC236}">
              <a16:creationId xmlns:a16="http://schemas.microsoft.com/office/drawing/2014/main" id="{C97FD782-FB04-4CFD-9DE4-066C9A0E1DCD}"/>
            </a:ext>
          </a:extLst>
        </xdr:cNvPr>
        <xdr:cNvCxnSpPr/>
      </xdr:nvCxnSpPr>
      <xdr:spPr>
        <a:xfrm flipV="1">
          <a:off x="7886700" y="17289145"/>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378" name="楕円 377">
          <a:extLst>
            <a:ext uri="{FF2B5EF4-FFF2-40B4-BE49-F238E27FC236}">
              <a16:creationId xmlns:a16="http://schemas.microsoft.com/office/drawing/2014/main" id="{E13BFB98-1456-4B82-B202-DAC735A667EF}"/>
            </a:ext>
          </a:extLst>
        </xdr:cNvPr>
        <xdr:cNvSpPr/>
      </xdr:nvSpPr>
      <xdr:spPr>
        <a:xfrm>
          <a:off x="7029450" y="17247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148589</xdr:rowOff>
    </xdr:from>
    <xdr:to>
      <xdr:col>45</xdr:col>
      <xdr:colOff>177800</xdr:colOff>
      <xdr:row>105</xdr:row>
      <xdr:rowOff>156211</xdr:rowOff>
    </xdr:to>
    <xdr:cxnSp macro="">
      <xdr:nvCxnSpPr>
        <xdr:cNvPr id="379" name="直線コネクタ 378">
          <a:extLst>
            <a:ext uri="{FF2B5EF4-FFF2-40B4-BE49-F238E27FC236}">
              <a16:creationId xmlns:a16="http://schemas.microsoft.com/office/drawing/2014/main" id="{BCC3DD17-95D2-4ED8-B29D-C6C5AA983D67}"/>
            </a:ext>
          </a:extLst>
        </xdr:cNvPr>
        <xdr:cNvCxnSpPr/>
      </xdr:nvCxnSpPr>
      <xdr:spPr>
        <a:xfrm flipV="1">
          <a:off x="7077075" y="17290414"/>
          <a:ext cx="809625"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380" name="楕円 379">
          <a:extLst>
            <a:ext uri="{FF2B5EF4-FFF2-40B4-BE49-F238E27FC236}">
              <a16:creationId xmlns:a16="http://schemas.microsoft.com/office/drawing/2014/main" id="{49DDC070-D62B-4104-8DCE-D74CB92F06FB}"/>
            </a:ext>
          </a:extLst>
        </xdr:cNvPr>
        <xdr:cNvSpPr/>
      </xdr:nvSpPr>
      <xdr:spPr>
        <a:xfrm>
          <a:off x="6238875" y="172580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163830</xdr:rowOff>
    </xdr:to>
    <xdr:cxnSp macro="">
      <xdr:nvCxnSpPr>
        <xdr:cNvPr id="381" name="直線コネクタ 380">
          <a:extLst>
            <a:ext uri="{FF2B5EF4-FFF2-40B4-BE49-F238E27FC236}">
              <a16:creationId xmlns:a16="http://schemas.microsoft.com/office/drawing/2014/main" id="{A235D787-7A7C-4E40-801A-5472D0439EDD}"/>
            </a:ext>
          </a:extLst>
        </xdr:cNvPr>
        <xdr:cNvCxnSpPr/>
      </xdr:nvCxnSpPr>
      <xdr:spPr>
        <a:xfrm flipV="1">
          <a:off x="6286500" y="17304386"/>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82" name="n_1aveValue【市民会館】&#10;一人当たり面積">
          <a:extLst>
            <a:ext uri="{FF2B5EF4-FFF2-40B4-BE49-F238E27FC236}">
              <a16:creationId xmlns:a16="http://schemas.microsoft.com/office/drawing/2014/main" id="{15C9A488-CF77-4E5B-8DFF-340070918945}"/>
            </a:ext>
          </a:extLst>
        </xdr:cNvPr>
        <xdr:cNvSpPr txBox="1"/>
      </xdr:nvSpPr>
      <xdr:spPr>
        <a:xfrm>
          <a:off x="845827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383" name="n_2aveValue【市民会館】&#10;一人当たり面積">
          <a:extLst>
            <a:ext uri="{FF2B5EF4-FFF2-40B4-BE49-F238E27FC236}">
              <a16:creationId xmlns:a16="http://schemas.microsoft.com/office/drawing/2014/main" id="{92909B88-EBBE-4AED-A104-FFCB62D6D5A2}"/>
            </a:ext>
          </a:extLst>
        </xdr:cNvPr>
        <xdr:cNvSpPr txBox="1"/>
      </xdr:nvSpPr>
      <xdr:spPr>
        <a:xfrm>
          <a:off x="7677227" y="168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4" name="n_3aveValue【市民会館】&#10;一人当たり面積">
          <a:extLst>
            <a:ext uri="{FF2B5EF4-FFF2-40B4-BE49-F238E27FC236}">
              <a16:creationId xmlns:a16="http://schemas.microsoft.com/office/drawing/2014/main" id="{633A3DB6-6964-47C8-B4CE-EC20146C0D1A}"/>
            </a:ext>
          </a:extLst>
        </xdr:cNvPr>
        <xdr:cNvSpPr txBox="1"/>
      </xdr:nvSpPr>
      <xdr:spPr>
        <a:xfrm>
          <a:off x="6867602" y="168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385" name="n_4aveValue【市民会館】&#10;一人当たり面積">
          <a:extLst>
            <a:ext uri="{FF2B5EF4-FFF2-40B4-BE49-F238E27FC236}">
              <a16:creationId xmlns:a16="http://schemas.microsoft.com/office/drawing/2014/main" id="{32153090-16E4-4E8E-9032-0081855751A5}"/>
            </a:ext>
          </a:extLst>
        </xdr:cNvPr>
        <xdr:cNvSpPr txBox="1"/>
      </xdr:nvSpPr>
      <xdr:spPr>
        <a:xfrm>
          <a:off x="6067502" y="168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11447</xdr:rowOff>
    </xdr:from>
    <xdr:ext cx="469744" cy="259045"/>
    <xdr:sp macro="" textlink="">
      <xdr:nvSpPr>
        <xdr:cNvPr id="386" name="n_1mainValue【市民会館】&#10;一人当たり面積">
          <a:extLst>
            <a:ext uri="{FF2B5EF4-FFF2-40B4-BE49-F238E27FC236}">
              <a16:creationId xmlns:a16="http://schemas.microsoft.com/office/drawing/2014/main" id="{B288F034-8306-49BB-9713-3F70781AB248}"/>
            </a:ext>
          </a:extLst>
        </xdr:cNvPr>
        <xdr:cNvSpPr txBox="1"/>
      </xdr:nvSpPr>
      <xdr:spPr>
        <a:xfrm>
          <a:off x="845827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19066</xdr:rowOff>
    </xdr:from>
    <xdr:ext cx="469744" cy="259045"/>
    <xdr:sp macro="" textlink="">
      <xdr:nvSpPr>
        <xdr:cNvPr id="387" name="n_2mainValue【市民会館】&#10;一人当たり面積">
          <a:extLst>
            <a:ext uri="{FF2B5EF4-FFF2-40B4-BE49-F238E27FC236}">
              <a16:creationId xmlns:a16="http://schemas.microsoft.com/office/drawing/2014/main" id="{96CC6E38-1D77-480F-A98D-6DCD561A7BE5}"/>
            </a:ext>
          </a:extLst>
        </xdr:cNvPr>
        <xdr:cNvSpPr txBox="1"/>
      </xdr:nvSpPr>
      <xdr:spPr>
        <a:xfrm>
          <a:off x="7677227" y="1733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388" name="n_3mainValue【市民会館】&#10;一人当たり面積">
          <a:extLst>
            <a:ext uri="{FF2B5EF4-FFF2-40B4-BE49-F238E27FC236}">
              <a16:creationId xmlns:a16="http://schemas.microsoft.com/office/drawing/2014/main" id="{FD533472-6601-42F4-86D1-995A745004E5}"/>
            </a:ext>
          </a:extLst>
        </xdr:cNvPr>
        <xdr:cNvSpPr txBox="1"/>
      </xdr:nvSpPr>
      <xdr:spPr>
        <a:xfrm>
          <a:off x="6867602" y="1734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34307</xdr:rowOff>
    </xdr:from>
    <xdr:ext cx="469744" cy="259045"/>
    <xdr:sp macro="" textlink="">
      <xdr:nvSpPr>
        <xdr:cNvPr id="389" name="n_4mainValue【市民会館】&#10;一人当たり面積">
          <a:extLst>
            <a:ext uri="{FF2B5EF4-FFF2-40B4-BE49-F238E27FC236}">
              <a16:creationId xmlns:a16="http://schemas.microsoft.com/office/drawing/2014/main" id="{A605C27C-683F-476C-9110-4815573A62FD}"/>
            </a:ext>
          </a:extLst>
        </xdr:cNvPr>
        <xdr:cNvSpPr txBox="1"/>
      </xdr:nvSpPr>
      <xdr:spPr>
        <a:xfrm>
          <a:off x="6067502" y="173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F19B2A3-5E9E-482A-811E-D8BF5B2C95F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9639177C-49EC-4B5F-8F60-881D2005468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940C07C-8B0F-43AA-A121-0D6E2C97700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FFC6ADE-502E-48B1-A8D5-28BE05C05153}"/>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E179CCD9-B86A-4EC2-9ED0-43ADE9C6057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80658CED-3C7D-4EF1-9BFD-67627A651630}"/>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1E0E08B-C477-4A5A-BA83-0C82E0BA23F7}"/>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234BF8A2-E199-4C81-AB81-07ED5553FE9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B28454DA-A014-40A7-BA5A-95E511EA5F67}"/>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61DB100-6001-4E62-922A-FFECA180F65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E5A7F60C-C69A-4C3E-92BC-C6ABDB666182}"/>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EB1CB69-790C-4B4A-B2A7-AA0915B9E69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B95DC28E-79CA-4C72-9F87-FF5FADB2C394}"/>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FFAF83FD-FAB1-45C9-AA64-F563DD033232}"/>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806F4CD6-1D5B-429B-9DD6-3DDFB13A6B31}"/>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A73DFD9F-4B3D-4BE3-837F-8E288BFD181A}"/>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AB8E8DAF-094F-48C8-BCE2-E27439112A91}"/>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ACF007A4-D039-4B9C-B9E1-FEB8DC41336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6B8B0DD-E646-4139-963C-461612B10203}"/>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8CE77897-EF30-4360-A22E-808B28EC20F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C0150464-BE9B-449E-8639-142B9CF4E242}"/>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73A2AEFD-75D7-441D-8CA1-B7A34C983F6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645EAF54-C317-4459-92A0-6CAEA8974EB2}"/>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E90D43EC-4A84-4919-9F2A-EA8903D8B30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4" name="直線コネクタ 413">
          <a:extLst>
            <a:ext uri="{FF2B5EF4-FFF2-40B4-BE49-F238E27FC236}">
              <a16:creationId xmlns:a16="http://schemas.microsoft.com/office/drawing/2014/main" id="{31697FE7-DE40-46B8-898B-D65C7E1690D6}"/>
            </a:ext>
          </a:extLst>
        </xdr:cNvPr>
        <xdr:cNvCxnSpPr/>
      </xdr:nvCxnSpPr>
      <xdr:spPr>
        <a:xfrm flipV="1">
          <a:off x="14696439" y="556196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461DAB60-2F29-4281-A174-2049120BBB4F}"/>
            </a:ext>
          </a:extLst>
        </xdr:cNvPr>
        <xdr:cNvSpPr txBox="1"/>
      </xdr:nvSpPr>
      <xdr:spPr>
        <a:xfrm>
          <a:off x="14735175" y="680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6" name="直線コネクタ 415">
          <a:extLst>
            <a:ext uri="{FF2B5EF4-FFF2-40B4-BE49-F238E27FC236}">
              <a16:creationId xmlns:a16="http://schemas.microsoft.com/office/drawing/2014/main" id="{8A1B5F39-F01E-460C-AE88-06AF8F215610}"/>
            </a:ext>
          </a:extLst>
        </xdr:cNvPr>
        <xdr:cNvCxnSpPr/>
      </xdr:nvCxnSpPr>
      <xdr:spPr>
        <a:xfrm>
          <a:off x="14611350" y="68097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9FEF4884-4AA9-4E64-9D3F-D95E376073A2}"/>
            </a:ext>
          </a:extLst>
        </xdr:cNvPr>
        <xdr:cNvSpPr txBox="1"/>
      </xdr:nvSpPr>
      <xdr:spPr>
        <a:xfrm>
          <a:off x="14735175"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8" name="直線コネクタ 417">
          <a:extLst>
            <a:ext uri="{FF2B5EF4-FFF2-40B4-BE49-F238E27FC236}">
              <a16:creationId xmlns:a16="http://schemas.microsoft.com/office/drawing/2014/main" id="{A93D3B61-3950-4755-A573-5C403D3CDE90}"/>
            </a:ext>
          </a:extLst>
        </xdr:cNvPr>
        <xdr:cNvCxnSpPr/>
      </xdr:nvCxnSpPr>
      <xdr:spPr>
        <a:xfrm>
          <a:off x="14611350" y="5561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CD0B3147-FC7E-44F0-8967-F7FBD3C4A6A7}"/>
            </a:ext>
          </a:extLst>
        </xdr:cNvPr>
        <xdr:cNvSpPr txBox="1"/>
      </xdr:nvSpPr>
      <xdr:spPr>
        <a:xfrm>
          <a:off x="14735175" y="6087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0" name="フローチャート: 判断 419">
          <a:extLst>
            <a:ext uri="{FF2B5EF4-FFF2-40B4-BE49-F238E27FC236}">
              <a16:creationId xmlns:a16="http://schemas.microsoft.com/office/drawing/2014/main" id="{B9A5B03F-BB44-462A-AC30-4666C9E92B50}"/>
            </a:ext>
          </a:extLst>
        </xdr:cNvPr>
        <xdr:cNvSpPr/>
      </xdr:nvSpPr>
      <xdr:spPr>
        <a:xfrm>
          <a:off x="14649450" y="6102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1" name="フローチャート: 判断 420">
          <a:extLst>
            <a:ext uri="{FF2B5EF4-FFF2-40B4-BE49-F238E27FC236}">
              <a16:creationId xmlns:a16="http://schemas.microsoft.com/office/drawing/2014/main" id="{06ECBB8B-368A-4CAD-866A-5335EC7A58CA}"/>
            </a:ext>
          </a:extLst>
        </xdr:cNvPr>
        <xdr:cNvSpPr/>
      </xdr:nvSpPr>
      <xdr:spPr>
        <a:xfrm>
          <a:off x="13887450" y="606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2" name="フローチャート: 判断 421">
          <a:extLst>
            <a:ext uri="{FF2B5EF4-FFF2-40B4-BE49-F238E27FC236}">
              <a16:creationId xmlns:a16="http://schemas.microsoft.com/office/drawing/2014/main" id="{B48348B7-4E86-49BE-B816-E7462F17B80B}"/>
            </a:ext>
          </a:extLst>
        </xdr:cNvPr>
        <xdr:cNvSpPr/>
      </xdr:nvSpPr>
      <xdr:spPr>
        <a:xfrm>
          <a:off x="13096875" y="6067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3" name="フローチャート: 判断 422">
          <a:extLst>
            <a:ext uri="{FF2B5EF4-FFF2-40B4-BE49-F238E27FC236}">
              <a16:creationId xmlns:a16="http://schemas.microsoft.com/office/drawing/2014/main" id="{00214E46-FAD3-4CAB-B6BF-416B8AD4DC04}"/>
            </a:ext>
          </a:extLst>
        </xdr:cNvPr>
        <xdr:cNvSpPr/>
      </xdr:nvSpPr>
      <xdr:spPr>
        <a:xfrm>
          <a:off x="12296775" y="6144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4" name="フローチャート: 判断 423">
          <a:extLst>
            <a:ext uri="{FF2B5EF4-FFF2-40B4-BE49-F238E27FC236}">
              <a16:creationId xmlns:a16="http://schemas.microsoft.com/office/drawing/2014/main" id="{BC69EB01-A41B-419D-AEA6-85AD8A3807E2}"/>
            </a:ext>
          </a:extLst>
        </xdr:cNvPr>
        <xdr:cNvSpPr/>
      </xdr:nvSpPr>
      <xdr:spPr>
        <a:xfrm>
          <a:off x="11487150" y="608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E2C68D3-5B14-4657-B382-72BA37A5F954}"/>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90CB527-3A1E-4316-87EE-E208926DED4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821985B-8FB6-46D7-A791-0CA6594A8370}"/>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CEB6612-880A-4933-8B93-A57456627164}"/>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F2C2A3-6DD9-4F44-A378-0C36C4C1458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0" name="楕円 429">
          <a:extLst>
            <a:ext uri="{FF2B5EF4-FFF2-40B4-BE49-F238E27FC236}">
              <a16:creationId xmlns:a16="http://schemas.microsoft.com/office/drawing/2014/main" id="{4B2E5586-F2D0-4C6F-9B25-6DA2D7642E54}"/>
            </a:ext>
          </a:extLst>
        </xdr:cNvPr>
        <xdr:cNvSpPr/>
      </xdr:nvSpPr>
      <xdr:spPr>
        <a:xfrm>
          <a:off x="14649450" y="6028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17229420-8FE6-400C-8125-3BA787728B65}"/>
            </a:ext>
          </a:extLst>
        </xdr:cNvPr>
        <xdr:cNvSpPr txBox="1"/>
      </xdr:nvSpPr>
      <xdr:spPr>
        <a:xfrm>
          <a:off x="14735175"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32" name="楕円 431">
          <a:extLst>
            <a:ext uri="{FF2B5EF4-FFF2-40B4-BE49-F238E27FC236}">
              <a16:creationId xmlns:a16="http://schemas.microsoft.com/office/drawing/2014/main" id="{AFB9DB93-6D44-49BA-B12F-BDDC37FC3F4A}"/>
            </a:ext>
          </a:extLst>
        </xdr:cNvPr>
        <xdr:cNvSpPr/>
      </xdr:nvSpPr>
      <xdr:spPr>
        <a:xfrm>
          <a:off x="13887450" y="5955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81915</xdr:rowOff>
    </xdr:to>
    <xdr:cxnSp macro="">
      <xdr:nvCxnSpPr>
        <xdr:cNvPr id="433" name="直線コネクタ 432">
          <a:extLst>
            <a:ext uri="{FF2B5EF4-FFF2-40B4-BE49-F238E27FC236}">
              <a16:creationId xmlns:a16="http://schemas.microsoft.com/office/drawing/2014/main" id="{AE78C171-DEAA-4F46-91E9-DFA85855FADC}"/>
            </a:ext>
          </a:extLst>
        </xdr:cNvPr>
        <xdr:cNvCxnSpPr/>
      </xdr:nvCxnSpPr>
      <xdr:spPr>
        <a:xfrm>
          <a:off x="13935075" y="6003290"/>
          <a:ext cx="762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34" name="楕円 433">
          <a:extLst>
            <a:ext uri="{FF2B5EF4-FFF2-40B4-BE49-F238E27FC236}">
              <a16:creationId xmlns:a16="http://schemas.microsoft.com/office/drawing/2014/main" id="{2AA7F3C6-5386-4879-AC51-AB4F11B9BD0D}"/>
            </a:ext>
          </a:extLst>
        </xdr:cNvPr>
        <xdr:cNvSpPr/>
      </xdr:nvSpPr>
      <xdr:spPr>
        <a:xfrm>
          <a:off x="13096875" y="5864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167640</xdr:rowOff>
    </xdr:to>
    <xdr:cxnSp macro="">
      <xdr:nvCxnSpPr>
        <xdr:cNvPr id="435" name="直線コネクタ 434">
          <a:extLst>
            <a:ext uri="{FF2B5EF4-FFF2-40B4-BE49-F238E27FC236}">
              <a16:creationId xmlns:a16="http://schemas.microsoft.com/office/drawing/2014/main" id="{AAA10EEB-3044-45FB-A779-B7663EFA6DCE}"/>
            </a:ext>
          </a:extLst>
        </xdr:cNvPr>
        <xdr:cNvCxnSpPr/>
      </xdr:nvCxnSpPr>
      <xdr:spPr>
        <a:xfrm>
          <a:off x="13144500" y="5922010"/>
          <a:ext cx="7905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36" name="楕円 435">
          <a:extLst>
            <a:ext uri="{FF2B5EF4-FFF2-40B4-BE49-F238E27FC236}">
              <a16:creationId xmlns:a16="http://schemas.microsoft.com/office/drawing/2014/main" id="{CCF02208-9BED-4695-94B0-6819F665D4F8}"/>
            </a:ext>
          </a:extLst>
        </xdr:cNvPr>
        <xdr:cNvSpPr/>
      </xdr:nvSpPr>
      <xdr:spPr>
        <a:xfrm>
          <a:off x="12296775" y="5791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80010</xdr:rowOff>
    </xdr:to>
    <xdr:cxnSp macro="">
      <xdr:nvCxnSpPr>
        <xdr:cNvPr id="437" name="直線コネクタ 436">
          <a:extLst>
            <a:ext uri="{FF2B5EF4-FFF2-40B4-BE49-F238E27FC236}">
              <a16:creationId xmlns:a16="http://schemas.microsoft.com/office/drawing/2014/main" id="{C1CFFCAD-9CBA-487E-B306-879959442C6D}"/>
            </a:ext>
          </a:extLst>
        </xdr:cNvPr>
        <xdr:cNvCxnSpPr/>
      </xdr:nvCxnSpPr>
      <xdr:spPr>
        <a:xfrm>
          <a:off x="12344400" y="5839460"/>
          <a:ext cx="8001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38" name="楕円 437">
          <a:extLst>
            <a:ext uri="{FF2B5EF4-FFF2-40B4-BE49-F238E27FC236}">
              <a16:creationId xmlns:a16="http://schemas.microsoft.com/office/drawing/2014/main" id="{2FDEFCBD-1C76-4B26-A4D7-26444DD0F986}"/>
            </a:ext>
          </a:extLst>
        </xdr:cNvPr>
        <xdr:cNvSpPr/>
      </xdr:nvSpPr>
      <xdr:spPr>
        <a:xfrm>
          <a:off x="11487150" y="57029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35</xdr:row>
      <xdr:rowOff>165735</xdr:rowOff>
    </xdr:to>
    <xdr:cxnSp macro="">
      <xdr:nvCxnSpPr>
        <xdr:cNvPr id="439" name="直線コネクタ 438">
          <a:extLst>
            <a:ext uri="{FF2B5EF4-FFF2-40B4-BE49-F238E27FC236}">
              <a16:creationId xmlns:a16="http://schemas.microsoft.com/office/drawing/2014/main" id="{5ECC40F3-11AB-42FA-AD5A-CD0DCA6C2CCF}"/>
            </a:ext>
          </a:extLst>
        </xdr:cNvPr>
        <xdr:cNvCxnSpPr/>
      </xdr:nvCxnSpPr>
      <xdr:spPr>
        <a:xfrm>
          <a:off x="11534775" y="5760085"/>
          <a:ext cx="809625"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B4B678D3-684C-4292-933B-1D502CAE9E08}"/>
            </a:ext>
          </a:extLst>
        </xdr:cNvPr>
        <xdr:cNvSpPr txBox="1"/>
      </xdr:nvSpPr>
      <xdr:spPr>
        <a:xfrm>
          <a:off x="13745219" y="616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EB6E3643-084F-4049-9C50-C156E7AFFDEB}"/>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1776FCBF-CD4D-41CB-8A26-FE40E518A4BB}"/>
            </a:ext>
          </a:extLst>
        </xdr:cNvPr>
        <xdr:cNvSpPr txBox="1"/>
      </xdr:nvSpPr>
      <xdr:spPr>
        <a:xfrm>
          <a:off x="12164069"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8F67A27A-6A76-4113-A1A3-9D005667DB8A}"/>
            </a:ext>
          </a:extLst>
        </xdr:cNvPr>
        <xdr:cNvSpPr txBox="1"/>
      </xdr:nvSpPr>
      <xdr:spPr>
        <a:xfrm>
          <a:off x="113544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9C6F69F9-7CDE-43CB-9257-4A1B8CD0E776}"/>
            </a:ext>
          </a:extLst>
        </xdr:cNvPr>
        <xdr:cNvSpPr txBox="1"/>
      </xdr:nvSpPr>
      <xdr:spPr>
        <a:xfrm>
          <a:off x="13745219"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30E05184-4A31-4017-8890-4941D1F54823}"/>
            </a:ext>
          </a:extLst>
        </xdr:cNvPr>
        <xdr:cNvSpPr txBox="1"/>
      </xdr:nvSpPr>
      <xdr:spPr>
        <a:xfrm>
          <a:off x="12964169"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A8190C8C-31EB-4787-BD83-007267D10DC0}"/>
            </a:ext>
          </a:extLst>
        </xdr:cNvPr>
        <xdr:cNvSpPr txBox="1"/>
      </xdr:nvSpPr>
      <xdr:spPr>
        <a:xfrm>
          <a:off x="12164069"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AA5399E7-83BA-475F-9879-E18E754AA6A9}"/>
            </a:ext>
          </a:extLst>
        </xdr:cNvPr>
        <xdr:cNvSpPr txBox="1"/>
      </xdr:nvSpPr>
      <xdr:spPr>
        <a:xfrm>
          <a:off x="113544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F08A433-7806-4429-ABF9-AB23CF14842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4ECE4AC-E08F-4EC7-B701-AB01A3D1DF46}"/>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F0A994CD-7902-4B0B-8B81-296B2C184BB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45E27FA-D7CB-480A-BA1F-9244C285B3A7}"/>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359F05D-8233-46DB-B5A7-1624802FD1B4}"/>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73D293C-F6CB-4C1D-B5D1-86A9164A910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223765D-0AC9-4ADE-89CC-1AB3A35AB3AE}"/>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E1BD209-0A53-4FB4-9256-BFF77AA34FB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3D65ACB-1DBF-469C-9D3E-D124FFD79341}"/>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F34B9B0-5A4E-4297-A83F-D693688CC43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id="{7118EE86-17C7-4223-AAEE-74F6868DB833}"/>
            </a:ext>
          </a:extLst>
        </xdr:cNvPr>
        <xdr:cNvCxnSpPr/>
      </xdr:nvCxnSpPr>
      <xdr:spPr>
        <a:xfrm>
          <a:off x="16459200" y="666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a:extLst>
            <a:ext uri="{FF2B5EF4-FFF2-40B4-BE49-F238E27FC236}">
              <a16:creationId xmlns:a16="http://schemas.microsoft.com/office/drawing/2014/main" id="{2A18BC1C-33C3-48C5-9198-9AFF4E727DD3}"/>
            </a:ext>
          </a:extLst>
        </xdr:cNvPr>
        <xdr:cNvSpPr txBox="1"/>
      </xdr:nvSpPr>
      <xdr:spPr>
        <a:xfrm>
          <a:off x="16248514" y="653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5C98BEDD-C46A-4E06-A1D9-CACC004FBE36}"/>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77B3BECC-68C8-4CD6-AB0C-568B5598D17F}"/>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id="{B2A329D2-3B90-419E-9F0E-7DF81017EFA5}"/>
            </a:ext>
          </a:extLst>
        </xdr:cNvPr>
        <xdr:cNvCxnSpPr/>
      </xdr:nvCxnSpPr>
      <xdr:spPr>
        <a:xfrm>
          <a:off x="16459200" y="559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a:extLst>
            <a:ext uri="{FF2B5EF4-FFF2-40B4-BE49-F238E27FC236}">
              <a16:creationId xmlns:a16="http://schemas.microsoft.com/office/drawing/2014/main" id="{83D708CA-2256-4962-923E-9C378C7F86EB}"/>
            </a:ext>
          </a:extLst>
        </xdr:cNvPr>
        <xdr:cNvSpPr txBox="1"/>
      </xdr:nvSpPr>
      <xdr:spPr>
        <a:xfrm>
          <a:off x="15936806" y="545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64E181D5-9981-4BFD-AB13-13414A7A00B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2BFFCFA1-5513-4E56-95FF-E47B7A0289E4}"/>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C5F88069-ADDF-40F5-A2B2-35D6CFA5CC0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67" name="直線コネクタ 466">
          <a:extLst>
            <a:ext uri="{FF2B5EF4-FFF2-40B4-BE49-F238E27FC236}">
              <a16:creationId xmlns:a16="http://schemas.microsoft.com/office/drawing/2014/main" id="{18D7C66E-9800-4CA2-91DA-8BB0B3D8D5AD}"/>
            </a:ext>
          </a:extLst>
        </xdr:cNvPr>
        <xdr:cNvCxnSpPr/>
      </xdr:nvCxnSpPr>
      <xdr:spPr>
        <a:xfrm flipV="1">
          <a:off x="19954239" y="5571013"/>
          <a:ext cx="0" cy="108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55BD1695-BAE8-4EEF-BA91-FDC502619677}"/>
            </a:ext>
          </a:extLst>
        </xdr:cNvPr>
        <xdr:cNvSpPr txBox="1"/>
      </xdr:nvSpPr>
      <xdr:spPr>
        <a:xfrm>
          <a:off x="19992975" y="666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69" name="直線コネクタ 468">
          <a:extLst>
            <a:ext uri="{FF2B5EF4-FFF2-40B4-BE49-F238E27FC236}">
              <a16:creationId xmlns:a16="http://schemas.microsoft.com/office/drawing/2014/main" id="{74AB848A-8A65-4292-AC8B-06A5E77339F4}"/>
            </a:ext>
          </a:extLst>
        </xdr:cNvPr>
        <xdr:cNvCxnSpPr/>
      </xdr:nvCxnSpPr>
      <xdr:spPr>
        <a:xfrm>
          <a:off x="19878675" y="66571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C4209EB7-767E-46DD-A3E5-4497C1BBA44C}"/>
            </a:ext>
          </a:extLst>
        </xdr:cNvPr>
        <xdr:cNvSpPr txBox="1"/>
      </xdr:nvSpPr>
      <xdr:spPr>
        <a:xfrm>
          <a:off x="19992975" y="53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71" name="直線コネクタ 470">
          <a:extLst>
            <a:ext uri="{FF2B5EF4-FFF2-40B4-BE49-F238E27FC236}">
              <a16:creationId xmlns:a16="http://schemas.microsoft.com/office/drawing/2014/main" id="{ED018B9B-E9FA-446B-BC26-A1B2617D5362}"/>
            </a:ext>
          </a:extLst>
        </xdr:cNvPr>
        <xdr:cNvCxnSpPr/>
      </xdr:nvCxnSpPr>
      <xdr:spPr>
        <a:xfrm>
          <a:off x="19878675" y="5571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AD4CB42A-8152-4F31-BB80-B141F063C0BC}"/>
            </a:ext>
          </a:extLst>
        </xdr:cNvPr>
        <xdr:cNvSpPr txBox="1"/>
      </xdr:nvSpPr>
      <xdr:spPr>
        <a:xfrm>
          <a:off x="19992975" y="6152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73" name="フローチャート: 判断 472">
          <a:extLst>
            <a:ext uri="{FF2B5EF4-FFF2-40B4-BE49-F238E27FC236}">
              <a16:creationId xmlns:a16="http://schemas.microsoft.com/office/drawing/2014/main" id="{5E1C22A1-656A-4C7E-A54A-1D9736071BA3}"/>
            </a:ext>
          </a:extLst>
        </xdr:cNvPr>
        <xdr:cNvSpPr/>
      </xdr:nvSpPr>
      <xdr:spPr>
        <a:xfrm>
          <a:off x="19897725" y="61644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74" name="フローチャート: 判断 473">
          <a:extLst>
            <a:ext uri="{FF2B5EF4-FFF2-40B4-BE49-F238E27FC236}">
              <a16:creationId xmlns:a16="http://schemas.microsoft.com/office/drawing/2014/main" id="{1191F159-A548-4AD9-85DD-969099DFB66B}"/>
            </a:ext>
          </a:extLst>
        </xdr:cNvPr>
        <xdr:cNvSpPr/>
      </xdr:nvSpPr>
      <xdr:spPr>
        <a:xfrm>
          <a:off x="19154775" y="61626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75" name="フローチャート: 判断 474">
          <a:extLst>
            <a:ext uri="{FF2B5EF4-FFF2-40B4-BE49-F238E27FC236}">
              <a16:creationId xmlns:a16="http://schemas.microsoft.com/office/drawing/2014/main" id="{D019FD14-D037-4685-B9ED-86D45BF061D9}"/>
            </a:ext>
          </a:extLst>
        </xdr:cNvPr>
        <xdr:cNvSpPr/>
      </xdr:nvSpPr>
      <xdr:spPr>
        <a:xfrm>
          <a:off x="18345150" y="61929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76" name="フローチャート: 判断 475">
          <a:extLst>
            <a:ext uri="{FF2B5EF4-FFF2-40B4-BE49-F238E27FC236}">
              <a16:creationId xmlns:a16="http://schemas.microsoft.com/office/drawing/2014/main" id="{0D75CEFC-8CF9-48B3-A7CA-2F9D434A0AFE}"/>
            </a:ext>
          </a:extLst>
        </xdr:cNvPr>
        <xdr:cNvSpPr/>
      </xdr:nvSpPr>
      <xdr:spPr>
        <a:xfrm>
          <a:off x="17554575" y="62507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77" name="フローチャート: 判断 476">
          <a:extLst>
            <a:ext uri="{FF2B5EF4-FFF2-40B4-BE49-F238E27FC236}">
              <a16:creationId xmlns:a16="http://schemas.microsoft.com/office/drawing/2014/main" id="{507BCDD0-6495-4114-9AB0-1430B1480B8E}"/>
            </a:ext>
          </a:extLst>
        </xdr:cNvPr>
        <xdr:cNvSpPr/>
      </xdr:nvSpPr>
      <xdr:spPr>
        <a:xfrm>
          <a:off x="16754475" y="62578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46D573F-0A81-4622-AC02-7919214ABCD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655E625-FB96-4F0D-B703-5899B40ED53F}"/>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07EBB7C-5C08-426D-8F97-95F77F37713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13D5A57-2074-4B9E-B6F8-8AA5EAA31007}"/>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06E8BA4-34C4-4258-871C-9935C458548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59318</xdr:rowOff>
    </xdr:from>
    <xdr:to>
      <xdr:col>116</xdr:col>
      <xdr:colOff>114300</xdr:colOff>
      <xdr:row>37</xdr:row>
      <xdr:rowOff>160919</xdr:rowOff>
    </xdr:to>
    <xdr:sp macro="" textlink="">
      <xdr:nvSpPr>
        <xdr:cNvPr id="483" name="楕円 482">
          <a:extLst>
            <a:ext uri="{FF2B5EF4-FFF2-40B4-BE49-F238E27FC236}">
              <a16:creationId xmlns:a16="http://schemas.microsoft.com/office/drawing/2014/main" id="{CA5595C1-7E69-4D3E-822F-76A80945756C}"/>
            </a:ext>
          </a:extLst>
        </xdr:cNvPr>
        <xdr:cNvSpPr/>
      </xdr:nvSpPr>
      <xdr:spPr>
        <a:xfrm>
          <a:off x="19897725" y="6060068"/>
          <a:ext cx="10477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82195</xdr:rowOff>
    </xdr:from>
    <xdr:ext cx="599010" cy="259045"/>
    <xdr:sp macro="" textlink="">
      <xdr:nvSpPr>
        <xdr:cNvPr id="484" name="【一般廃棄物処理施設】&#10;一人当たり有形固定資産（償却資産）額該当値テキスト">
          <a:extLst>
            <a:ext uri="{FF2B5EF4-FFF2-40B4-BE49-F238E27FC236}">
              <a16:creationId xmlns:a16="http://schemas.microsoft.com/office/drawing/2014/main" id="{A58F2C1E-1EC2-48EC-BD5D-27E7D8E2FF99}"/>
            </a:ext>
          </a:extLst>
        </xdr:cNvPr>
        <xdr:cNvSpPr txBox="1"/>
      </xdr:nvSpPr>
      <xdr:spPr>
        <a:xfrm>
          <a:off x="19992975" y="59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68788</xdr:rowOff>
    </xdr:from>
    <xdr:to>
      <xdr:col>112</xdr:col>
      <xdr:colOff>38100</xdr:colOff>
      <xdr:row>37</xdr:row>
      <xdr:rowOff>170388</xdr:rowOff>
    </xdr:to>
    <xdr:sp macro="" textlink="">
      <xdr:nvSpPr>
        <xdr:cNvPr id="485" name="楕円 484">
          <a:extLst>
            <a:ext uri="{FF2B5EF4-FFF2-40B4-BE49-F238E27FC236}">
              <a16:creationId xmlns:a16="http://schemas.microsoft.com/office/drawing/2014/main" id="{11A8FFC0-E334-494C-9FA8-946B83AB8AF3}"/>
            </a:ext>
          </a:extLst>
        </xdr:cNvPr>
        <xdr:cNvSpPr/>
      </xdr:nvSpPr>
      <xdr:spPr>
        <a:xfrm>
          <a:off x="19154775" y="6066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110118</xdr:rowOff>
    </xdr:from>
    <xdr:to>
      <xdr:col>116</xdr:col>
      <xdr:colOff>63500</xdr:colOff>
      <xdr:row>37</xdr:row>
      <xdr:rowOff>119588</xdr:rowOff>
    </xdr:to>
    <xdr:cxnSp macro="">
      <xdr:nvCxnSpPr>
        <xdr:cNvPr id="486" name="直線コネクタ 485">
          <a:extLst>
            <a:ext uri="{FF2B5EF4-FFF2-40B4-BE49-F238E27FC236}">
              <a16:creationId xmlns:a16="http://schemas.microsoft.com/office/drawing/2014/main" id="{A0402B9E-3B94-4DDC-82DE-9BD81D6D0693}"/>
            </a:ext>
          </a:extLst>
        </xdr:cNvPr>
        <xdr:cNvCxnSpPr/>
      </xdr:nvCxnSpPr>
      <xdr:spPr>
        <a:xfrm flipV="1">
          <a:off x="19202400" y="6107693"/>
          <a:ext cx="752475"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43031</xdr:rowOff>
    </xdr:from>
    <xdr:to>
      <xdr:col>107</xdr:col>
      <xdr:colOff>101600</xdr:colOff>
      <xdr:row>37</xdr:row>
      <xdr:rowOff>144631</xdr:rowOff>
    </xdr:to>
    <xdr:sp macro="" textlink="">
      <xdr:nvSpPr>
        <xdr:cNvPr id="487" name="楕円 486">
          <a:extLst>
            <a:ext uri="{FF2B5EF4-FFF2-40B4-BE49-F238E27FC236}">
              <a16:creationId xmlns:a16="http://schemas.microsoft.com/office/drawing/2014/main" id="{D8EB1CB4-300B-479F-ABE6-C450E4F835F1}"/>
            </a:ext>
          </a:extLst>
        </xdr:cNvPr>
        <xdr:cNvSpPr/>
      </xdr:nvSpPr>
      <xdr:spPr>
        <a:xfrm>
          <a:off x="18345150" y="60469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93831</xdr:rowOff>
    </xdr:from>
    <xdr:to>
      <xdr:col>111</xdr:col>
      <xdr:colOff>177800</xdr:colOff>
      <xdr:row>37</xdr:row>
      <xdr:rowOff>119588</xdr:rowOff>
    </xdr:to>
    <xdr:cxnSp macro="">
      <xdr:nvCxnSpPr>
        <xdr:cNvPr id="488" name="直線コネクタ 487">
          <a:extLst>
            <a:ext uri="{FF2B5EF4-FFF2-40B4-BE49-F238E27FC236}">
              <a16:creationId xmlns:a16="http://schemas.microsoft.com/office/drawing/2014/main" id="{8DAFB7D4-3DC4-4068-952A-E6F77C920B57}"/>
            </a:ext>
          </a:extLst>
        </xdr:cNvPr>
        <xdr:cNvCxnSpPr/>
      </xdr:nvCxnSpPr>
      <xdr:spPr>
        <a:xfrm>
          <a:off x="18392775" y="6094581"/>
          <a:ext cx="809625" cy="2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64759</xdr:rowOff>
    </xdr:from>
    <xdr:to>
      <xdr:col>102</xdr:col>
      <xdr:colOff>165100</xdr:colOff>
      <xdr:row>37</xdr:row>
      <xdr:rowOff>166359</xdr:rowOff>
    </xdr:to>
    <xdr:sp macro="" textlink="">
      <xdr:nvSpPr>
        <xdr:cNvPr id="489" name="楕円 488">
          <a:extLst>
            <a:ext uri="{FF2B5EF4-FFF2-40B4-BE49-F238E27FC236}">
              <a16:creationId xmlns:a16="http://schemas.microsoft.com/office/drawing/2014/main" id="{8DEB1D80-FAAF-41FB-A9C0-C4FC3DD82CA0}"/>
            </a:ext>
          </a:extLst>
        </xdr:cNvPr>
        <xdr:cNvSpPr/>
      </xdr:nvSpPr>
      <xdr:spPr>
        <a:xfrm>
          <a:off x="17554575" y="60686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93831</xdr:rowOff>
    </xdr:from>
    <xdr:to>
      <xdr:col>107</xdr:col>
      <xdr:colOff>50800</xdr:colOff>
      <xdr:row>37</xdr:row>
      <xdr:rowOff>115559</xdr:rowOff>
    </xdr:to>
    <xdr:cxnSp macro="">
      <xdr:nvCxnSpPr>
        <xdr:cNvPr id="490" name="直線コネクタ 489">
          <a:extLst>
            <a:ext uri="{FF2B5EF4-FFF2-40B4-BE49-F238E27FC236}">
              <a16:creationId xmlns:a16="http://schemas.microsoft.com/office/drawing/2014/main" id="{80C1E3BD-DBC3-48DE-9921-C74E8A449F95}"/>
            </a:ext>
          </a:extLst>
        </xdr:cNvPr>
        <xdr:cNvCxnSpPr/>
      </xdr:nvCxnSpPr>
      <xdr:spPr>
        <a:xfrm flipV="1">
          <a:off x="17602200" y="6094581"/>
          <a:ext cx="790575"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97626</xdr:rowOff>
    </xdr:from>
    <xdr:to>
      <xdr:col>98</xdr:col>
      <xdr:colOff>38100</xdr:colOff>
      <xdr:row>38</xdr:row>
      <xdr:rowOff>27777</xdr:rowOff>
    </xdr:to>
    <xdr:sp macro="" textlink="">
      <xdr:nvSpPr>
        <xdr:cNvPr id="491" name="楕円 490">
          <a:extLst>
            <a:ext uri="{FF2B5EF4-FFF2-40B4-BE49-F238E27FC236}">
              <a16:creationId xmlns:a16="http://schemas.microsoft.com/office/drawing/2014/main" id="{D86DD1A2-3877-441F-98F2-8503A7F7C278}"/>
            </a:ext>
          </a:extLst>
        </xdr:cNvPr>
        <xdr:cNvSpPr/>
      </xdr:nvSpPr>
      <xdr:spPr>
        <a:xfrm>
          <a:off x="16754475" y="6098376"/>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115559</xdr:rowOff>
    </xdr:from>
    <xdr:to>
      <xdr:col>102</xdr:col>
      <xdr:colOff>114300</xdr:colOff>
      <xdr:row>37</xdr:row>
      <xdr:rowOff>148426</xdr:rowOff>
    </xdr:to>
    <xdr:cxnSp macro="">
      <xdr:nvCxnSpPr>
        <xdr:cNvPr id="492" name="直線コネクタ 491">
          <a:extLst>
            <a:ext uri="{FF2B5EF4-FFF2-40B4-BE49-F238E27FC236}">
              <a16:creationId xmlns:a16="http://schemas.microsoft.com/office/drawing/2014/main" id="{BEECDFBE-C63E-4CDA-BA3A-F0C4A82CF743}"/>
            </a:ext>
          </a:extLst>
        </xdr:cNvPr>
        <xdr:cNvCxnSpPr/>
      </xdr:nvCxnSpPr>
      <xdr:spPr>
        <a:xfrm flipV="1">
          <a:off x="16802100" y="6116309"/>
          <a:ext cx="8001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D55F34E6-CA52-416C-97A3-71FBC5885E96}"/>
            </a:ext>
          </a:extLst>
        </xdr:cNvPr>
        <xdr:cNvSpPr txBox="1"/>
      </xdr:nvSpPr>
      <xdr:spPr>
        <a:xfrm>
          <a:off x="18944736" y="62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45319471-4B17-4D14-920D-F3FB9D906A93}"/>
            </a:ext>
          </a:extLst>
        </xdr:cNvPr>
        <xdr:cNvSpPr txBox="1"/>
      </xdr:nvSpPr>
      <xdr:spPr>
        <a:xfrm>
          <a:off x="18163686" y="62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D04193F5-3D4F-443C-82E4-AD7DC2CC39E0}"/>
            </a:ext>
          </a:extLst>
        </xdr:cNvPr>
        <xdr:cNvSpPr txBox="1"/>
      </xdr:nvSpPr>
      <xdr:spPr>
        <a:xfrm>
          <a:off x="17354061" y="63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0A1491C1-24E0-4856-B3CA-1C7817D58DC7}"/>
            </a:ext>
          </a:extLst>
        </xdr:cNvPr>
        <xdr:cNvSpPr txBox="1"/>
      </xdr:nvSpPr>
      <xdr:spPr>
        <a:xfrm>
          <a:off x="16563486" y="63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15465</xdr:rowOff>
    </xdr:from>
    <xdr:ext cx="599010" cy="259045"/>
    <xdr:sp macro="" textlink="">
      <xdr:nvSpPr>
        <xdr:cNvPr id="497" name="n_1mainValue【一般廃棄物処理施設】&#10;一人当たり有形固定資産（償却資産）額">
          <a:extLst>
            <a:ext uri="{FF2B5EF4-FFF2-40B4-BE49-F238E27FC236}">
              <a16:creationId xmlns:a16="http://schemas.microsoft.com/office/drawing/2014/main" id="{53787E14-4BE2-490B-96F9-C5C74935D1A3}"/>
            </a:ext>
          </a:extLst>
        </xdr:cNvPr>
        <xdr:cNvSpPr txBox="1"/>
      </xdr:nvSpPr>
      <xdr:spPr>
        <a:xfrm>
          <a:off x="18915595" y="585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161158</xdr:rowOff>
    </xdr:from>
    <xdr:ext cx="599010" cy="259045"/>
    <xdr:sp macro="" textlink="">
      <xdr:nvSpPr>
        <xdr:cNvPr id="498" name="n_2mainValue【一般廃棄物処理施設】&#10;一人当たり有形固定資産（償却資産）額">
          <a:extLst>
            <a:ext uri="{FF2B5EF4-FFF2-40B4-BE49-F238E27FC236}">
              <a16:creationId xmlns:a16="http://schemas.microsoft.com/office/drawing/2014/main" id="{FF6DA420-972C-4A3D-AF35-5F7F819106C5}"/>
            </a:ext>
          </a:extLst>
        </xdr:cNvPr>
        <xdr:cNvSpPr txBox="1"/>
      </xdr:nvSpPr>
      <xdr:spPr>
        <a:xfrm>
          <a:off x="18134545" y="58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11436</xdr:rowOff>
    </xdr:from>
    <xdr:ext cx="599010" cy="259045"/>
    <xdr:sp macro="" textlink="">
      <xdr:nvSpPr>
        <xdr:cNvPr id="499" name="n_3mainValue【一般廃棄物処理施設】&#10;一人当たり有形固定資産（償却資産）額">
          <a:extLst>
            <a:ext uri="{FF2B5EF4-FFF2-40B4-BE49-F238E27FC236}">
              <a16:creationId xmlns:a16="http://schemas.microsoft.com/office/drawing/2014/main" id="{5328C0BD-8B0D-4555-A145-E18AECF833B8}"/>
            </a:ext>
          </a:extLst>
        </xdr:cNvPr>
        <xdr:cNvSpPr txBox="1"/>
      </xdr:nvSpPr>
      <xdr:spPr>
        <a:xfrm>
          <a:off x="17324920" y="584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44303</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id="{911B3574-88CF-462A-A596-6C4A8C0127D6}"/>
            </a:ext>
          </a:extLst>
        </xdr:cNvPr>
        <xdr:cNvSpPr txBox="1"/>
      </xdr:nvSpPr>
      <xdr:spPr>
        <a:xfrm>
          <a:off x="16563486" y="58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B5B48084-31F5-41AD-B5A3-95744527C73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C8700ED0-F18A-41F2-A40A-4C8B1776AEC6}"/>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B4B728F0-1F0B-48F0-945F-233B5501D6C6}"/>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616B8BE4-70EE-4083-8C70-95410FC96FA7}"/>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392DF32F-896C-481E-B108-6EC55E6DD5E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EC2325DF-C8E9-4F31-8605-FE95B767D80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E1EB13F6-5315-4903-99BB-41812FEEF4A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7C303F45-C4CB-489C-AADF-A87F0AD3F2B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F2E2C80-913C-4EEA-8D56-A5B94EF1CE3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B3627920-F610-478D-909E-743E81DB10F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80C7F4A3-7035-4FC9-AF5A-B98D7E2BC974}"/>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A0FF4779-B875-4A55-8C30-0A7FB063C66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74D6726F-43C3-4077-ACD4-553F4FFB2EB6}"/>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31E08002-4DBA-4109-A7AD-D27DDF2F5914}"/>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17DA7BA1-C636-4F05-84CC-BA839278A18B}"/>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3660394C-C019-4F80-8792-0951B3B063B9}"/>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B1642466-4FF8-49CD-9777-898FA92874CB}"/>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1CDA399F-9A99-4B86-8796-25E576DEAAAA}"/>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8F8D7354-65D5-4B8B-9F1F-F0C3E10FFEEE}"/>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7ABF2D9A-73F5-4B4E-82AE-C53AA56EA896}"/>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B9AD15CB-2F31-4EDD-AE0C-BB6A0A5B747E}"/>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D014FC27-AE05-494D-93F5-810E2C9112C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D1FD9581-2EA4-46DC-8DE4-03AB141C8212}"/>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1E2E940A-AC4D-4934-AF0C-2BD20B7C6A8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5" name="直線コネクタ 524">
          <a:extLst>
            <a:ext uri="{FF2B5EF4-FFF2-40B4-BE49-F238E27FC236}">
              <a16:creationId xmlns:a16="http://schemas.microsoft.com/office/drawing/2014/main" id="{9670BB37-9CCC-40FB-A58B-D53E105D5759}"/>
            </a:ext>
          </a:extLst>
        </xdr:cNvPr>
        <xdr:cNvCxnSpPr/>
      </xdr:nvCxnSpPr>
      <xdr:spPr>
        <a:xfrm flipV="1">
          <a:off x="14696439" y="89725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6" name="【保健センター・保健所】&#10;有形固定資産減価償却率最小値テキスト">
          <a:extLst>
            <a:ext uri="{FF2B5EF4-FFF2-40B4-BE49-F238E27FC236}">
              <a16:creationId xmlns:a16="http://schemas.microsoft.com/office/drawing/2014/main" id="{FA480611-8CA7-4248-AE18-7FC84C20B000}"/>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7" name="直線コネクタ 526">
          <a:extLst>
            <a:ext uri="{FF2B5EF4-FFF2-40B4-BE49-F238E27FC236}">
              <a16:creationId xmlns:a16="http://schemas.microsoft.com/office/drawing/2014/main" id="{F1D80039-1BBB-4CF0-8091-B07288D8BC59}"/>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FF8E1A99-5E8E-4245-B220-34BED46C6B36}"/>
            </a:ext>
          </a:extLst>
        </xdr:cNvPr>
        <xdr:cNvSpPr txBox="1"/>
      </xdr:nvSpPr>
      <xdr:spPr>
        <a:xfrm>
          <a:off x="14735175" y="876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29" name="直線コネクタ 528">
          <a:extLst>
            <a:ext uri="{FF2B5EF4-FFF2-40B4-BE49-F238E27FC236}">
              <a16:creationId xmlns:a16="http://schemas.microsoft.com/office/drawing/2014/main" id="{627BD078-9D99-447B-8FE6-4EBF1041F3B8}"/>
            </a:ext>
          </a:extLst>
        </xdr:cNvPr>
        <xdr:cNvCxnSpPr/>
      </xdr:nvCxnSpPr>
      <xdr:spPr>
        <a:xfrm>
          <a:off x="14611350" y="897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145F7DC0-C237-45F9-9ED2-E43CA4881486}"/>
            </a:ext>
          </a:extLst>
        </xdr:cNvPr>
        <xdr:cNvSpPr txBox="1"/>
      </xdr:nvSpPr>
      <xdr:spPr>
        <a:xfrm>
          <a:off x="14735175" y="9476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a:extLst>
            <a:ext uri="{FF2B5EF4-FFF2-40B4-BE49-F238E27FC236}">
              <a16:creationId xmlns:a16="http://schemas.microsoft.com/office/drawing/2014/main" id="{CC8F2004-495F-42AF-83AF-C8E2D770649F}"/>
            </a:ext>
          </a:extLst>
        </xdr:cNvPr>
        <xdr:cNvSpPr/>
      </xdr:nvSpPr>
      <xdr:spPr>
        <a:xfrm>
          <a:off x="14649450" y="9611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2" name="フローチャート: 判断 531">
          <a:extLst>
            <a:ext uri="{FF2B5EF4-FFF2-40B4-BE49-F238E27FC236}">
              <a16:creationId xmlns:a16="http://schemas.microsoft.com/office/drawing/2014/main" id="{833F5B28-123C-48DF-81B9-0C0DEE8CD77D}"/>
            </a:ext>
          </a:extLst>
        </xdr:cNvPr>
        <xdr:cNvSpPr/>
      </xdr:nvSpPr>
      <xdr:spPr>
        <a:xfrm>
          <a:off x="13887450" y="9580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3" name="フローチャート: 判断 532">
          <a:extLst>
            <a:ext uri="{FF2B5EF4-FFF2-40B4-BE49-F238E27FC236}">
              <a16:creationId xmlns:a16="http://schemas.microsoft.com/office/drawing/2014/main" id="{44EF1E63-EA23-4C5C-B1A7-0E4539093F11}"/>
            </a:ext>
          </a:extLst>
        </xdr:cNvPr>
        <xdr:cNvSpPr/>
      </xdr:nvSpPr>
      <xdr:spPr>
        <a:xfrm>
          <a:off x="13096875" y="95611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4" name="フローチャート: 判断 533">
          <a:extLst>
            <a:ext uri="{FF2B5EF4-FFF2-40B4-BE49-F238E27FC236}">
              <a16:creationId xmlns:a16="http://schemas.microsoft.com/office/drawing/2014/main" id="{DF48BB06-5625-46C7-AD67-EA107E02DC47}"/>
            </a:ext>
          </a:extLst>
        </xdr:cNvPr>
        <xdr:cNvSpPr/>
      </xdr:nvSpPr>
      <xdr:spPr>
        <a:xfrm>
          <a:off x="12296775" y="9531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5" name="フローチャート: 判断 534">
          <a:extLst>
            <a:ext uri="{FF2B5EF4-FFF2-40B4-BE49-F238E27FC236}">
              <a16:creationId xmlns:a16="http://schemas.microsoft.com/office/drawing/2014/main" id="{7C86D50A-3E93-45EE-9CE3-8F32C9CD9CE2}"/>
            </a:ext>
          </a:extLst>
        </xdr:cNvPr>
        <xdr:cNvSpPr/>
      </xdr:nvSpPr>
      <xdr:spPr>
        <a:xfrm>
          <a:off x="11487150" y="94989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87D216D-1CDC-4919-9D05-C7C9736D685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EDE1A69C-FA23-402B-8A3E-64CA679121F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9C1A089-90B1-4457-8DD8-36155AAD274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239CF55-A07E-4A6D-9F0C-54899758AB9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68A075-1EE6-47FD-A72A-F294558739C6}"/>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楕円 540">
          <a:extLst>
            <a:ext uri="{FF2B5EF4-FFF2-40B4-BE49-F238E27FC236}">
              <a16:creationId xmlns:a16="http://schemas.microsoft.com/office/drawing/2014/main" id="{B2538DB0-B957-4035-BD6C-063C588C69C2}"/>
            </a:ext>
          </a:extLst>
        </xdr:cNvPr>
        <xdr:cNvSpPr/>
      </xdr:nvSpPr>
      <xdr:spPr>
        <a:xfrm>
          <a:off x="14649450" y="9740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D7966455-5841-451C-92CB-570FD6CB9ABD}"/>
            </a:ext>
          </a:extLst>
        </xdr:cNvPr>
        <xdr:cNvSpPr txBox="1"/>
      </xdr:nvSpPr>
      <xdr:spPr>
        <a:xfrm>
          <a:off x="14735175"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543" name="楕円 542">
          <a:extLst>
            <a:ext uri="{FF2B5EF4-FFF2-40B4-BE49-F238E27FC236}">
              <a16:creationId xmlns:a16="http://schemas.microsoft.com/office/drawing/2014/main" id="{ED4E065D-53F7-415C-8C74-B2033BC7C1CE}"/>
            </a:ext>
          </a:extLst>
        </xdr:cNvPr>
        <xdr:cNvSpPr/>
      </xdr:nvSpPr>
      <xdr:spPr>
        <a:xfrm>
          <a:off x="13887450" y="9712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66675</xdr:rowOff>
    </xdr:to>
    <xdr:cxnSp macro="">
      <xdr:nvCxnSpPr>
        <xdr:cNvPr id="544" name="直線コネクタ 543">
          <a:extLst>
            <a:ext uri="{FF2B5EF4-FFF2-40B4-BE49-F238E27FC236}">
              <a16:creationId xmlns:a16="http://schemas.microsoft.com/office/drawing/2014/main" id="{9B4AA8F3-4767-4026-A94D-2BAB6CE3AF5C}"/>
            </a:ext>
          </a:extLst>
        </xdr:cNvPr>
        <xdr:cNvCxnSpPr/>
      </xdr:nvCxnSpPr>
      <xdr:spPr>
        <a:xfrm>
          <a:off x="13935075" y="97504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45" name="楕円 544">
          <a:extLst>
            <a:ext uri="{FF2B5EF4-FFF2-40B4-BE49-F238E27FC236}">
              <a16:creationId xmlns:a16="http://schemas.microsoft.com/office/drawing/2014/main" id="{13B511C6-37DF-4486-8F7E-D39AA1EFDC4E}"/>
            </a:ext>
          </a:extLst>
        </xdr:cNvPr>
        <xdr:cNvSpPr/>
      </xdr:nvSpPr>
      <xdr:spPr>
        <a:xfrm>
          <a:off x="13096875" y="967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28575</xdr:rowOff>
    </xdr:to>
    <xdr:cxnSp macro="">
      <xdr:nvCxnSpPr>
        <xdr:cNvPr id="546" name="直線コネクタ 545">
          <a:extLst>
            <a:ext uri="{FF2B5EF4-FFF2-40B4-BE49-F238E27FC236}">
              <a16:creationId xmlns:a16="http://schemas.microsoft.com/office/drawing/2014/main" id="{30FE61E4-B899-4FFC-B00B-4F57A3A1CC4D}"/>
            </a:ext>
          </a:extLst>
        </xdr:cNvPr>
        <xdr:cNvCxnSpPr/>
      </xdr:nvCxnSpPr>
      <xdr:spPr>
        <a:xfrm>
          <a:off x="13144500" y="972185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73025</xdr:rowOff>
    </xdr:from>
    <xdr:to>
      <xdr:col>72</xdr:col>
      <xdr:colOff>38100</xdr:colOff>
      <xdr:row>60</xdr:row>
      <xdr:rowOff>3175</xdr:rowOff>
    </xdr:to>
    <xdr:sp macro="" textlink="">
      <xdr:nvSpPr>
        <xdr:cNvPr id="547" name="楕円 546">
          <a:extLst>
            <a:ext uri="{FF2B5EF4-FFF2-40B4-BE49-F238E27FC236}">
              <a16:creationId xmlns:a16="http://schemas.microsoft.com/office/drawing/2014/main" id="{D9C31D5A-DBA0-44D3-8A41-5F57EA415FE8}"/>
            </a:ext>
          </a:extLst>
        </xdr:cNvPr>
        <xdr:cNvSpPr/>
      </xdr:nvSpPr>
      <xdr:spPr>
        <a:xfrm>
          <a:off x="12296775" y="9636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161925</xdr:rowOff>
    </xdr:to>
    <xdr:cxnSp macro="">
      <xdr:nvCxnSpPr>
        <xdr:cNvPr id="548" name="直線コネクタ 547">
          <a:extLst>
            <a:ext uri="{FF2B5EF4-FFF2-40B4-BE49-F238E27FC236}">
              <a16:creationId xmlns:a16="http://schemas.microsoft.com/office/drawing/2014/main" id="{67915947-7626-4990-AC33-13CE9C6A6191}"/>
            </a:ext>
          </a:extLst>
        </xdr:cNvPr>
        <xdr:cNvCxnSpPr/>
      </xdr:nvCxnSpPr>
      <xdr:spPr>
        <a:xfrm>
          <a:off x="12344400" y="96837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49" name="楕円 548">
          <a:extLst>
            <a:ext uri="{FF2B5EF4-FFF2-40B4-BE49-F238E27FC236}">
              <a16:creationId xmlns:a16="http://schemas.microsoft.com/office/drawing/2014/main" id="{48C99BF2-51E2-4682-B9C7-04C60C9FD877}"/>
            </a:ext>
          </a:extLst>
        </xdr:cNvPr>
        <xdr:cNvSpPr/>
      </xdr:nvSpPr>
      <xdr:spPr>
        <a:xfrm>
          <a:off x="11487150" y="9598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123825</xdr:rowOff>
    </xdr:to>
    <xdr:cxnSp macro="">
      <xdr:nvCxnSpPr>
        <xdr:cNvPr id="550" name="直線コネクタ 549">
          <a:extLst>
            <a:ext uri="{FF2B5EF4-FFF2-40B4-BE49-F238E27FC236}">
              <a16:creationId xmlns:a16="http://schemas.microsoft.com/office/drawing/2014/main" id="{46EE2C91-8691-44F6-8FCB-D4413C734060}"/>
            </a:ext>
          </a:extLst>
        </xdr:cNvPr>
        <xdr:cNvCxnSpPr/>
      </xdr:nvCxnSpPr>
      <xdr:spPr>
        <a:xfrm>
          <a:off x="11534775" y="96456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299D3AC4-3D0D-4047-B199-C9CA5FCA9FDE}"/>
            </a:ext>
          </a:extLst>
        </xdr:cNvPr>
        <xdr:cNvSpPr txBox="1"/>
      </xdr:nvSpPr>
      <xdr:spPr>
        <a:xfrm>
          <a:off x="13745219"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F058B14B-F680-44B2-BCC8-6F507D502DD5}"/>
            </a:ext>
          </a:extLst>
        </xdr:cNvPr>
        <xdr:cNvSpPr txBox="1"/>
      </xdr:nvSpPr>
      <xdr:spPr>
        <a:xfrm>
          <a:off x="12964169"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26F9E860-4208-4126-B6E6-FC688D263D1C}"/>
            </a:ext>
          </a:extLst>
        </xdr:cNvPr>
        <xdr:cNvSpPr txBox="1"/>
      </xdr:nvSpPr>
      <xdr:spPr>
        <a:xfrm>
          <a:off x="12164069"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AF2168B3-6E36-4E4E-A2D8-E0413AC89029}"/>
            </a:ext>
          </a:extLst>
        </xdr:cNvPr>
        <xdr:cNvSpPr txBox="1"/>
      </xdr:nvSpPr>
      <xdr:spPr>
        <a:xfrm>
          <a:off x="11354444"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4DD94D5A-4C10-4155-921A-D7F8C2527C28}"/>
            </a:ext>
          </a:extLst>
        </xdr:cNvPr>
        <xdr:cNvSpPr txBox="1"/>
      </xdr:nvSpPr>
      <xdr:spPr>
        <a:xfrm>
          <a:off x="13745219"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32402</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76197261-FE03-40F9-B268-0F6E8C088F56}"/>
            </a:ext>
          </a:extLst>
        </xdr:cNvPr>
        <xdr:cNvSpPr txBox="1"/>
      </xdr:nvSpPr>
      <xdr:spPr>
        <a:xfrm>
          <a:off x="12964169"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EE9BBCCC-3FAA-464E-90DF-A0C0F8D76B1F}"/>
            </a:ext>
          </a:extLst>
        </xdr:cNvPr>
        <xdr:cNvSpPr txBox="1"/>
      </xdr:nvSpPr>
      <xdr:spPr>
        <a:xfrm>
          <a:off x="12164069"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127652</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78F301DC-35F0-4CC2-9A1F-E15219705A71}"/>
            </a:ext>
          </a:extLst>
        </xdr:cNvPr>
        <xdr:cNvSpPr txBox="1"/>
      </xdr:nvSpPr>
      <xdr:spPr>
        <a:xfrm>
          <a:off x="113544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B76ED62C-A5AF-44AA-BF12-9B19E323964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F614E922-C612-4397-8A74-4B1E2884B077}"/>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7513B390-3616-4B68-818D-97DEFD59596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ECC2B69B-71CA-4A6F-A5C4-F1097BF28D28}"/>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F299545B-A0E7-4229-A129-5F5EADC6990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6B1A04D-31A5-452B-855E-F50F5978D8B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987F3FD5-385A-441A-95E1-3FD0EF627E76}"/>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C8A33FE3-219E-408B-88AE-520EFDB1A364}"/>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C2F70EB-2A0C-4F08-8D76-81BA84C9DF83}"/>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F440A54-BAA2-442E-86FC-3829CFC97CA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C6C386B3-34BD-4C7E-8BC6-8AA38AE3EE7F}"/>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6C52FE03-2197-4E16-961D-00DB88372107}"/>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03347715-2055-4F31-AE95-D5E148D581D9}"/>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BAA60D2E-8E0B-4E61-A938-7289C4F56629}"/>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E81F2D47-B038-43FA-A588-74E0C65415D4}"/>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87C94326-DDC5-45AB-846D-6BBD42646581}"/>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49DC504F-5BAD-448B-BE75-BDC6A2189A23}"/>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66B23D69-5AF8-43BA-A06F-F8FC071A7AC1}"/>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B6F72595-8459-493B-A053-7E1F26E2B19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7FCA976D-E584-42B1-8E79-451471A40D31}"/>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9113E4A9-A963-4587-B2AD-2AA0F3F191C5}"/>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0" name="直線コネクタ 579">
          <a:extLst>
            <a:ext uri="{FF2B5EF4-FFF2-40B4-BE49-F238E27FC236}">
              <a16:creationId xmlns:a16="http://schemas.microsoft.com/office/drawing/2014/main" id="{FF87BF9D-1373-4AAC-9ED9-7A465F8322E9}"/>
            </a:ext>
          </a:extLst>
        </xdr:cNvPr>
        <xdr:cNvCxnSpPr/>
      </xdr:nvCxnSpPr>
      <xdr:spPr>
        <a:xfrm flipV="1">
          <a:off x="19954239" y="9361805"/>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67A865DB-6F5D-4344-AE6E-40B1E8ED8C62}"/>
            </a:ext>
          </a:extLst>
        </xdr:cNvPr>
        <xdr:cNvSpPr txBox="1"/>
      </xdr:nvSpPr>
      <xdr:spPr>
        <a:xfrm>
          <a:off x="19992975"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2" name="直線コネクタ 581">
          <a:extLst>
            <a:ext uri="{FF2B5EF4-FFF2-40B4-BE49-F238E27FC236}">
              <a16:creationId xmlns:a16="http://schemas.microsoft.com/office/drawing/2014/main" id="{445139AB-DDF0-4B1E-B9A9-B2F6FF331D4E}"/>
            </a:ext>
          </a:extLst>
        </xdr:cNvPr>
        <xdr:cNvCxnSpPr/>
      </xdr:nvCxnSpPr>
      <xdr:spPr>
        <a:xfrm>
          <a:off x="19878675" y="10333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92C19B98-31A8-4C60-AE6F-8796A8336528}"/>
            </a:ext>
          </a:extLst>
        </xdr:cNvPr>
        <xdr:cNvSpPr txBox="1"/>
      </xdr:nvSpPr>
      <xdr:spPr>
        <a:xfrm>
          <a:off x="19992975" y="914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4" name="直線コネクタ 583">
          <a:extLst>
            <a:ext uri="{FF2B5EF4-FFF2-40B4-BE49-F238E27FC236}">
              <a16:creationId xmlns:a16="http://schemas.microsoft.com/office/drawing/2014/main" id="{749ECA6F-ACA4-4B9C-80E5-EBACE4A56C46}"/>
            </a:ext>
          </a:extLst>
        </xdr:cNvPr>
        <xdr:cNvCxnSpPr/>
      </xdr:nvCxnSpPr>
      <xdr:spPr>
        <a:xfrm>
          <a:off x="19878675" y="936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633E3265-99D1-4003-93BF-186DBF72B01E}"/>
            </a:ext>
          </a:extLst>
        </xdr:cNvPr>
        <xdr:cNvSpPr txBox="1"/>
      </xdr:nvSpPr>
      <xdr:spPr>
        <a:xfrm>
          <a:off x="19992975"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6" name="フローチャート: 判断 585">
          <a:extLst>
            <a:ext uri="{FF2B5EF4-FFF2-40B4-BE49-F238E27FC236}">
              <a16:creationId xmlns:a16="http://schemas.microsoft.com/office/drawing/2014/main" id="{AF6985CC-B32B-4A9F-B1FF-E83A8288BA85}"/>
            </a:ext>
          </a:extLst>
        </xdr:cNvPr>
        <xdr:cNvSpPr/>
      </xdr:nvSpPr>
      <xdr:spPr>
        <a:xfrm>
          <a:off x="19897725" y="100771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87" name="フローチャート: 判断 586">
          <a:extLst>
            <a:ext uri="{FF2B5EF4-FFF2-40B4-BE49-F238E27FC236}">
              <a16:creationId xmlns:a16="http://schemas.microsoft.com/office/drawing/2014/main" id="{7C6960EB-D6AC-4298-84B3-290C149EC7EE}"/>
            </a:ext>
          </a:extLst>
        </xdr:cNvPr>
        <xdr:cNvSpPr/>
      </xdr:nvSpPr>
      <xdr:spPr>
        <a:xfrm>
          <a:off x="19154775" y="100849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88" name="フローチャート: 判断 587">
          <a:extLst>
            <a:ext uri="{FF2B5EF4-FFF2-40B4-BE49-F238E27FC236}">
              <a16:creationId xmlns:a16="http://schemas.microsoft.com/office/drawing/2014/main" id="{8D599D43-269A-4EF8-B18B-24A7C902C792}"/>
            </a:ext>
          </a:extLst>
        </xdr:cNvPr>
        <xdr:cNvSpPr/>
      </xdr:nvSpPr>
      <xdr:spPr>
        <a:xfrm>
          <a:off x="18345150" y="10060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89" name="フローチャート: 判断 588">
          <a:extLst>
            <a:ext uri="{FF2B5EF4-FFF2-40B4-BE49-F238E27FC236}">
              <a16:creationId xmlns:a16="http://schemas.microsoft.com/office/drawing/2014/main" id="{B82CA828-5EFF-44B4-B382-525C20B7AA27}"/>
            </a:ext>
          </a:extLst>
        </xdr:cNvPr>
        <xdr:cNvSpPr/>
      </xdr:nvSpPr>
      <xdr:spPr>
        <a:xfrm>
          <a:off x="17554575" y="10013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0" name="フローチャート: 判断 589">
          <a:extLst>
            <a:ext uri="{FF2B5EF4-FFF2-40B4-BE49-F238E27FC236}">
              <a16:creationId xmlns:a16="http://schemas.microsoft.com/office/drawing/2014/main" id="{F9758CDB-14CC-4DCF-93D4-833EBCCFD2C9}"/>
            </a:ext>
          </a:extLst>
        </xdr:cNvPr>
        <xdr:cNvSpPr/>
      </xdr:nvSpPr>
      <xdr:spPr>
        <a:xfrm>
          <a:off x="16754475" y="100213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DD27042E-C9FB-4091-ADB2-8CAD578C2DC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B026B62-4285-4B91-A73E-4B48AD89840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7B9FFA6-B2C8-4A16-8E01-A4D6FEB48AF5}"/>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5B72BF9-76A5-4834-AA7C-917CFE76ACA6}"/>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7A3CDF7-F5F4-42B9-BDB0-25D25F3602A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96" name="楕円 595">
          <a:extLst>
            <a:ext uri="{FF2B5EF4-FFF2-40B4-BE49-F238E27FC236}">
              <a16:creationId xmlns:a16="http://schemas.microsoft.com/office/drawing/2014/main" id="{A4450518-164E-4390-AFB8-3730F1A76998}"/>
            </a:ext>
          </a:extLst>
        </xdr:cNvPr>
        <xdr:cNvSpPr/>
      </xdr:nvSpPr>
      <xdr:spPr>
        <a:xfrm>
          <a:off x="19897725" y="101992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4EB25D1A-DD37-4DEE-B95C-807BAFFB9E76}"/>
            </a:ext>
          </a:extLst>
        </xdr:cNvPr>
        <xdr:cNvSpPr txBox="1"/>
      </xdr:nvSpPr>
      <xdr:spPr>
        <a:xfrm>
          <a:off x="19992975"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98" name="楕円 597">
          <a:extLst>
            <a:ext uri="{FF2B5EF4-FFF2-40B4-BE49-F238E27FC236}">
              <a16:creationId xmlns:a16="http://schemas.microsoft.com/office/drawing/2014/main" id="{A0DB2D09-40FB-496B-841D-56011826D2E8}"/>
            </a:ext>
          </a:extLst>
        </xdr:cNvPr>
        <xdr:cNvSpPr/>
      </xdr:nvSpPr>
      <xdr:spPr>
        <a:xfrm>
          <a:off x="19154775" y="10199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599" name="直線コネクタ 598">
          <a:extLst>
            <a:ext uri="{FF2B5EF4-FFF2-40B4-BE49-F238E27FC236}">
              <a16:creationId xmlns:a16="http://schemas.microsoft.com/office/drawing/2014/main" id="{D50F25C3-7338-4FE2-A713-F409ADA5AEB8}"/>
            </a:ext>
          </a:extLst>
        </xdr:cNvPr>
        <xdr:cNvCxnSpPr/>
      </xdr:nvCxnSpPr>
      <xdr:spPr>
        <a:xfrm>
          <a:off x="19202400" y="102373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00" name="楕円 599">
          <a:extLst>
            <a:ext uri="{FF2B5EF4-FFF2-40B4-BE49-F238E27FC236}">
              <a16:creationId xmlns:a16="http://schemas.microsoft.com/office/drawing/2014/main" id="{F38A4B06-EA41-4113-A381-DC5BCDD1DCFE}"/>
            </a:ext>
          </a:extLst>
        </xdr:cNvPr>
        <xdr:cNvSpPr/>
      </xdr:nvSpPr>
      <xdr:spPr>
        <a:xfrm>
          <a:off x="18345150" y="10203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34290</xdr:rowOff>
    </xdr:to>
    <xdr:cxnSp macro="">
      <xdr:nvCxnSpPr>
        <xdr:cNvPr id="601" name="直線コネクタ 600">
          <a:extLst>
            <a:ext uri="{FF2B5EF4-FFF2-40B4-BE49-F238E27FC236}">
              <a16:creationId xmlns:a16="http://schemas.microsoft.com/office/drawing/2014/main" id="{3E9F446D-E44F-4FCB-B58E-9728D82614B6}"/>
            </a:ext>
          </a:extLst>
        </xdr:cNvPr>
        <xdr:cNvCxnSpPr/>
      </xdr:nvCxnSpPr>
      <xdr:spPr>
        <a:xfrm flipV="1">
          <a:off x="18392775" y="10237343"/>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2" name="楕円 601">
          <a:extLst>
            <a:ext uri="{FF2B5EF4-FFF2-40B4-BE49-F238E27FC236}">
              <a16:creationId xmlns:a16="http://schemas.microsoft.com/office/drawing/2014/main" id="{AAD1D85D-91AA-4C76-BD20-162B51608056}"/>
            </a:ext>
          </a:extLst>
        </xdr:cNvPr>
        <xdr:cNvSpPr/>
      </xdr:nvSpPr>
      <xdr:spPr>
        <a:xfrm>
          <a:off x="17554575" y="10203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603" name="直線コネクタ 602">
          <a:extLst>
            <a:ext uri="{FF2B5EF4-FFF2-40B4-BE49-F238E27FC236}">
              <a16:creationId xmlns:a16="http://schemas.microsoft.com/office/drawing/2014/main" id="{0F5D6837-E980-4AA4-87AE-735DC14837DF}"/>
            </a:ext>
          </a:extLst>
        </xdr:cNvPr>
        <xdr:cNvCxnSpPr/>
      </xdr:nvCxnSpPr>
      <xdr:spPr>
        <a:xfrm>
          <a:off x="17602200" y="102419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604" name="楕円 603">
          <a:extLst>
            <a:ext uri="{FF2B5EF4-FFF2-40B4-BE49-F238E27FC236}">
              <a16:creationId xmlns:a16="http://schemas.microsoft.com/office/drawing/2014/main" id="{C3FACA41-518E-4899-BC5C-0F081476CEF2}"/>
            </a:ext>
          </a:extLst>
        </xdr:cNvPr>
        <xdr:cNvSpPr/>
      </xdr:nvSpPr>
      <xdr:spPr>
        <a:xfrm>
          <a:off x="16754475" y="102115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38862</xdr:rowOff>
    </xdr:to>
    <xdr:cxnSp macro="">
      <xdr:nvCxnSpPr>
        <xdr:cNvPr id="605" name="直線コネクタ 604">
          <a:extLst>
            <a:ext uri="{FF2B5EF4-FFF2-40B4-BE49-F238E27FC236}">
              <a16:creationId xmlns:a16="http://schemas.microsoft.com/office/drawing/2014/main" id="{9AD89DC4-066A-4AF4-B75B-168C49946703}"/>
            </a:ext>
          </a:extLst>
        </xdr:cNvPr>
        <xdr:cNvCxnSpPr/>
      </xdr:nvCxnSpPr>
      <xdr:spPr>
        <a:xfrm flipV="1">
          <a:off x="16802100" y="10241915"/>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6" name="n_1aveValue【保健センター・保健所】&#10;一人当たり面積">
          <a:extLst>
            <a:ext uri="{FF2B5EF4-FFF2-40B4-BE49-F238E27FC236}">
              <a16:creationId xmlns:a16="http://schemas.microsoft.com/office/drawing/2014/main" id="{67C8B1AD-0175-48B1-9C5D-659A52FA677C}"/>
            </a:ext>
          </a:extLst>
        </xdr:cNvPr>
        <xdr:cNvSpPr txBox="1"/>
      </xdr:nvSpPr>
      <xdr:spPr>
        <a:xfrm>
          <a:off x="18983402" y="98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07" name="n_2aveValue【保健センター・保健所】&#10;一人当たり面積">
          <a:extLst>
            <a:ext uri="{FF2B5EF4-FFF2-40B4-BE49-F238E27FC236}">
              <a16:creationId xmlns:a16="http://schemas.microsoft.com/office/drawing/2014/main" id="{2ADE21D5-708A-4458-B8E9-6EAACF424A58}"/>
            </a:ext>
          </a:extLst>
        </xdr:cNvPr>
        <xdr:cNvSpPr txBox="1"/>
      </xdr:nvSpPr>
      <xdr:spPr>
        <a:xfrm>
          <a:off x="18183302" y="98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08" name="n_3aveValue【保健センター・保健所】&#10;一人当たり面積">
          <a:extLst>
            <a:ext uri="{FF2B5EF4-FFF2-40B4-BE49-F238E27FC236}">
              <a16:creationId xmlns:a16="http://schemas.microsoft.com/office/drawing/2014/main" id="{02F48D69-60CA-47AE-8DC4-3334D5A49FFB}"/>
            </a:ext>
          </a:extLst>
        </xdr:cNvPr>
        <xdr:cNvSpPr txBox="1"/>
      </xdr:nvSpPr>
      <xdr:spPr>
        <a:xfrm>
          <a:off x="17383202" y="98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09" name="n_4aveValue【保健センター・保健所】&#10;一人当たり面積">
          <a:extLst>
            <a:ext uri="{FF2B5EF4-FFF2-40B4-BE49-F238E27FC236}">
              <a16:creationId xmlns:a16="http://schemas.microsoft.com/office/drawing/2014/main" id="{E4CC216E-CE64-4054-A136-340531933431}"/>
            </a:ext>
          </a:extLst>
        </xdr:cNvPr>
        <xdr:cNvSpPr txBox="1"/>
      </xdr:nvSpPr>
      <xdr:spPr>
        <a:xfrm>
          <a:off x="16592627" y="98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610" name="n_1mainValue【保健センター・保健所】&#10;一人当たり面積">
          <a:extLst>
            <a:ext uri="{FF2B5EF4-FFF2-40B4-BE49-F238E27FC236}">
              <a16:creationId xmlns:a16="http://schemas.microsoft.com/office/drawing/2014/main" id="{F8C4F54A-31E9-4DCF-93DF-7885DAA88EF5}"/>
            </a:ext>
          </a:extLst>
        </xdr:cNvPr>
        <xdr:cNvSpPr txBox="1"/>
      </xdr:nvSpPr>
      <xdr:spPr>
        <a:xfrm>
          <a:off x="18983402" y="102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11" name="n_2mainValue【保健センター・保健所】&#10;一人当たり面積">
          <a:extLst>
            <a:ext uri="{FF2B5EF4-FFF2-40B4-BE49-F238E27FC236}">
              <a16:creationId xmlns:a16="http://schemas.microsoft.com/office/drawing/2014/main" id="{06B1E6D4-5BCE-4306-9DD9-74795BC47A74}"/>
            </a:ext>
          </a:extLst>
        </xdr:cNvPr>
        <xdr:cNvSpPr txBox="1"/>
      </xdr:nvSpPr>
      <xdr:spPr>
        <a:xfrm>
          <a:off x="18183302"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12" name="n_3mainValue【保健センター・保健所】&#10;一人当たり面積">
          <a:extLst>
            <a:ext uri="{FF2B5EF4-FFF2-40B4-BE49-F238E27FC236}">
              <a16:creationId xmlns:a16="http://schemas.microsoft.com/office/drawing/2014/main" id="{A3273E62-AA52-496A-803F-B6E45604479A}"/>
            </a:ext>
          </a:extLst>
        </xdr:cNvPr>
        <xdr:cNvSpPr txBox="1"/>
      </xdr:nvSpPr>
      <xdr:spPr>
        <a:xfrm>
          <a:off x="17383202"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613" name="n_4mainValue【保健センター・保健所】&#10;一人当たり面積">
          <a:extLst>
            <a:ext uri="{FF2B5EF4-FFF2-40B4-BE49-F238E27FC236}">
              <a16:creationId xmlns:a16="http://schemas.microsoft.com/office/drawing/2014/main" id="{ECDDAB34-D838-4FE0-8A9C-BDAA27133611}"/>
            </a:ext>
          </a:extLst>
        </xdr:cNvPr>
        <xdr:cNvSpPr txBox="1"/>
      </xdr:nvSpPr>
      <xdr:spPr>
        <a:xfrm>
          <a:off x="16592627" y="1029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12AB3631-F8BD-4B02-8906-544933FA8A82}"/>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AB770363-4283-435F-9236-9E0D8534F8D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98FF3E4D-AE24-42B1-8E68-E59C1B7521DF}"/>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AC75FBE4-7562-4F93-B897-867AD673F47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9EC5B5D6-1C2F-414D-8B6E-17AD6024DE2A}"/>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768C02E0-C1BD-4605-AAF1-1D02B904A63A}"/>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B0160E46-800E-40BD-B506-AE3C0FD4BD10}"/>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727A751-4F9B-4855-9115-D5F1889657D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281AFA79-6040-4F2C-B321-03FC6D524ED3}"/>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40CB6D3B-6736-4C4D-9DA1-C02F5A7216D1}"/>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E0A82730-335C-4773-8481-29A8F468C46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D8374A72-E905-4678-9DC3-01B3432C1DAE}"/>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1DEB2AEC-C325-4613-9B4D-7E560606FB94}"/>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EF8E6E49-6CAF-48A4-BA3F-534F54D9ED13}"/>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BE5CBB87-627D-4F10-9BA9-79AC1C3C7695}"/>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C53B2F46-C525-4803-B51B-A79F1A0DA637}"/>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3C913AD3-2DD9-4FEE-89CF-FF301A147799}"/>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C2AD0977-8711-4332-BB0C-F11CA608EC70}"/>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EB4D95A0-5972-4926-B821-920DFB00E7BD}"/>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5E558B93-BBA4-497D-A9AA-76BF058B4758}"/>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4512AC64-B350-4577-BECE-82C4CAEB1E55}"/>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6B7CFAD0-FF3C-4783-8F90-D00096CE692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D02DC358-2662-49D6-A3C2-06BB74A67D55}"/>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0A2BF3C6-A742-48E5-8F9D-186AC1CF554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38" name="直線コネクタ 637">
          <a:extLst>
            <a:ext uri="{FF2B5EF4-FFF2-40B4-BE49-F238E27FC236}">
              <a16:creationId xmlns:a16="http://schemas.microsoft.com/office/drawing/2014/main" id="{38DE28A6-EECD-4FED-9A73-8A7D3719313A}"/>
            </a:ext>
          </a:extLst>
        </xdr:cNvPr>
        <xdr:cNvCxnSpPr/>
      </xdr:nvCxnSpPr>
      <xdr:spPr>
        <a:xfrm flipV="1">
          <a:off x="14696439" y="12715875"/>
          <a:ext cx="0" cy="1264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39" name="【消防施設】&#10;有形固定資産減価償却率最小値テキスト">
          <a:extLst>
            <a:ext uri="{FF2B5EF4-FFF2-40B4-BE49-F238E27FC236}">
              <a16:creationId xmlns:a16="http://schemas.microsoft.com/office/drawing/2014/main" id="{657784D3-965E-47FB-943D-1DCB3E52DD3F}"/>
            </a:ext>
          </a:extLst>
        </xdr:cNvPr>
        <xdr:cNvSpPr txBox="1"/>
      </xdr:nvSpPr>
      <xdr:spPr>
        <a:xfrm>
          <a:off x="14735175" y="1398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0" name="直線コネクタ 639">
          <a:extLst>
            <a:ext uri="{FF2B5EF4-FFF2-40B4-BE49-F238E27FC236}">
              <a16:creationId xmlns:a16="http://schemas.microsoft.com/office/drawing/2014/main" id="{30914214-A4CB-4F93-82E0-3C5A713133BC}"/>
            </a:ext>
          </a:extLst>
        </xdr:cNvPr>
        <xdr:cNvCxnSpPr/>
      </xdr:nvCxnSpPr>
      <xdr:spPr>
        <a:xfrm>
          <a:off x="14611350" y="13980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1" name="【消防施設】&#10;有形固定資産減価償却率最大値テキスト">
          <a:extLst>
            <a:ext uri="{FF2B5EF4-FFF2-40B4-BE49-F238E27FC236}">
              <a16:creationId xmlns:a16="http://schemas.microsoft.com/office/drawing/2014/main" id="{1BC9DDDB-05FB-4282-A8B6-1A440D292116}"/>
            </a:ext>
          </a:extLst>
        </xdr:cNvPr>
        <xdr:cNvSpPr txBox="1"/>
      </xdr:nvSpPr>
      <xdr:spPr>
        <a:xfrm>
          <a:off x="14735175" y="1250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2" name="直線コネクタ 641">
          <a:extLst>
            <a:ext uri="{FF2B5EF4-FFF2-40B4-BE49-F238E27FC236}">
              <a16:creationId xmlns:a16="http://schemas.microsoft.com/office/drawing/2014/main" id="{2D6D6E8B-E69D-463D-B4E9-726F01258E59}"/>
            </a:ext>
          </a:extLst>
        </xdr:cNvPr>
        <xdr:cNvCxnSpPr/>
      </xdr:nvCxnSpPr>
      <xdr:spPr>
        <a:xfrm>
          <a:off x="14611350" y="12715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C77B53DB-432F-4DEA-A185-6A4AA0F66756}"/>
            </a:ext>
          </a:extLst>
        </xdr:cNvPr>
        <xdr:cNvSpPr txBox="1"/>
      </xdr:nvSpPr>
      <xdr:spPr>
        <a:xfrm>
          <a:off x="14735175" y="1303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4" name="フローチャート: 判断 643">
          <a:extLst>
            <a:ext uri="{FF2B5EF4-FFF2-40B4-BE49-F238E27FC236}">
              <a16:creationId xmlns:a16="http://schemas.microsoft.com/office/drawing/2014/main" id="{36C93756-FB0F-4612-85CF-A410BA5EE8EF}"/>
            </a:ext>
          </a:extLst>
        </xdr:cNvPr>
        <xdr:cNvSpPr/>
      </xdr:nvSpPr>
      <xdr:spPr>
        <a:xfrm>
          <a:off x="14649450" y="131705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5" name="フローチャート: 判断 644">
          <a:extLst>
            <a:ext uri="{FF2B5EF4-FFF2-40B4-BE49-F238E27FC236}">
              <a16:creationId xmlns:a16="http://schemas.microsoft.com/office/drawing/2014/main" id="{189BAC58-FF83-44C9-952F-00A196432664}"/>
            </a:ext>
          </a:extLst>
        </xdr:cNvPr>
        <xdr:cNvSpPr/>
      </xdr:nvSpPr>
      <xdr:spPr>
        <a:xfrm>
          <a:off x="13887450" y="131324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6" name="フローチャート: 判断 645">
          <a:extLst>
            <a:ext uri="{FF2B5EF4-FFF2-40B4-BE49-F238E27FC236}">
              <a16:creationId xmlns:a16="http://schemas.microsoft.com/office/drawing/2014/main" id="{9FACB8F9-F03D-4DEB-BDCB-0468755B3472}"/>
            </a:ext>
          </a:extLst>
        </xdr:cNvPr>
        <xdr:cNvSpPr/>
      </xdr:nvSpPr>
      <xdr:spPr>
        <a:xfrm>
          <a:off x="13096875" y="13145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47" name="フローチャート: 判断 646">
          <a:extLst>
            <a:ext uri="{FF2B5EF4-FFF2-40B4-BE49-F238E27FC236}">
              <a16:creationId xmlns:a16="http://schemas.microsoft.com/office/drawing/2014/main" id="{07DB4543-4EA6-4D30-96DB-CBF11407B63C}"/>
            </a:ext>
          </a:extLst>
        </xdr:cNvPr>
        <xdr:cNvSpPr/>
      </xdr:nvSpPr>
      <xdr:spPr>
        <a:xfrm>
          <a:off x="12296775" y="13114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48" name="フローチャート: 判断 647">
          <a:extLst>
            <a:ext uri="{FF2B5EF4-FFF2-40B4-BE49-F238E27FC236}">
              <a16:creationId xmlns:a16="http://schemas.microsoft.com/office/drawing/2014/main" id="{F9B2C0BD-8F0D-4F91-949B-678075924916}"/>
            </a:ext>
          </a:extLst>
        </xdr:cNvPr>
        <xdr:cNvSpPr/>
      </xdr:nvSpPr>
      <xdr:spPr>
        <a:xfrm>
          <a:off x="11487150" y="130867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F9B40466-909A-4CD3-BB8E-D5D5F0F0FB56}"/>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4B336D70-804A-45F5-A253-A5737CF59758}"/>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F16A7FB-0179-4CCD-B267-98FD042C323A}"/>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E198FCF9-69A7-4B26-87BE-345A73DCF03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BC6F4C5-D841-4D7F-8694-B99CDE9588C0}"/>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4" name="楕円 653">
          <a:extLst>
            <a:ext uri="{FF2B5EF4-FFF2-40B4-BE49-F238E27FC236}">
              <a16:creationId xmlns:a16="http://schemas.microsoft.com/office/drawing/2014/main" id="{5E213739-13E6-4B39-BDF4-A4FBF1542E98}"/>
            </a:ext>
          </a:extLst>
        </xdr:cNvPr>
        <xdr:cNvSpPr/>
      </xdr:nvSpPr>
      <xdr:spPr>
        <a:xfrm>
          <a:off x="14649450" y="13248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104791</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1214BDAF-4FFC-4653-B141-FD582A9D9653}"/>
            </a:ext>
          </a:extLst>
        </xdr:cNvPr>
        <xdr:cNvSpPr txBox="1"/>
      </xdr:nvSpPr>
      <xdr:spPr>
        <a:xfrm>
          <a:off x="14735175"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50164</xdr:rowOff>
    </xdr:from>
    <xdr:to>
      <xdr:col>81</xdr:col>
      <xdr:colOff>101600</xdr:colOff>
      <xdr:row>81</xdr:row>
      <xdr:rowOff>151764</xdr:rowOff>
    </xdr:to>
    <xdr:sp macro="" textlink="">
      <xdr:nvSpPr>
        <xdr:cNvPr id="656" name="楕円 655">
          <a:extLst>
            <a:ext uri="{FF2B5EF4-FFF2-40B4-BE49-F238E27FC236}">
              <a16:creationId xmlns:a16="http://schemas.microsoft.com/office/drawing/2014/main" id="{5E4A946A-4851-4794-AD0F-523832A457CB}"/>
            </a:ext>
          </a:extLst>
        </xdr:cNvPr>
        <xdr:cNvSpPr/>
      </xdr:nvSpPr>
      <xdr:spPr>
        <a:xfrm>
          <a:off x="13887450" y="13172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82</xdr:row>
      <xdr:rowOff>5714</xdr:rowOff>
    </xdr:to>
    <xdr:cxnSp macro="">
      <xdr:nvCxnSpPr>
        <xdr:cNvPr id="657" name="直線コネクタ 656">
          <a:extLst>
            <a:ext uri="{FF2B5EF4-FFF2-40B4-BE49-F238E27FC236}">
              <a16:creationId xmlns:a16="http://schemas.microsoft.com/office/drawing/2014/main" id="{2F007EBC-3CA4-46D0-82F4-26EC3CEA0407}"/>
            </a:ext>
          </a:extLst>
        </xdr:cNvPr>
        <xdr:cNvCxnSpPr/>
      </xdr:nvCxnSpPr>
      <xdr:spPr>
        <a:xfrm>
          <a:off x="13935075" y="13229589"/>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658" name="楕円 657">
          <a:extLst>
            <a:ext uri="{FF2B5EF4-FFF2-40B4-BE49-F238E27FC236}">
              <a16:creationId xmlns:a16="http://schemas.microsoft.com/office/drawing/2014/main" id="{4AFD425C-FCC6-4C9D-BCC4-8E7000C42EE7}"/>
            </a:ext>
          </a:extLst>
        </xdr:cNvPr>
        <xdr:cNvSpPr/>
      </xdr:nvSpPr>
      <xdr:spPr>
        <a:xfrm>
          <a:off x="13096875" y="131038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100964</xdr:rowOff>
    </xdr:to>
    <xdr:cxnSp macro="">
      <xdr:nvCxnSpPr>
        <xdr:cNvPr id="659" name="直線コネクタ 658">
          <a:extLst>
            <a:ext uri="{FF2B5EF4-FFF2-40B4-BE49-F238E27FC236}">
              <a16:creationId xmlns:a16="http://schemas.microsoft.com/office/drawing/2014/main" id="{F393FBB6-4C37-471A-A1A1-384DA23D47CD}"/>
            </a:ext>
          </a:extLst>
        </xdr:cNvPr>
        <xdr:cNvCxnSpPr/>
      </xdr:nvCxnSpPr>
      <xdr:spPr>
        <a:xfrm>
          <a:off x="13144500" y="13151486"/>
          <a:ext cx="790575"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60" name="楕円 659">
          <a:extLst>
            <a:ext uri="{FF2B5EF4-FFF2-40B4-BE49-F238E27FC236}">
              <a16:creationId xmlns:a16="http://schemas.microsoft.com/office/drawing/2014/main" id="{9D54A5B8-6767-4688-90CE-18E29E5CB797}"/>
            </a:ext>
          </a:extLst>
        </xdr:cNvPr>
        <xdr:cNvSpPr/>
      </xdr:nvSpPr>
      <xdr:spPr>
        <a:xfrm>
          <a:off x="12296775" y="13099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22861</xdr:rowOff>
    </xdr:to>
    <xdr:cxnSp macro="">
      <xdr:nvCxnSpPr>
        <xdr:cNvPr id="661" name="直線コネクタ 660">
          <a:extLst>
            <a:ext uri="{FF2B5EF4-FFF2-40B4-BE49-F238E27FC236}">
              <a16:creationId xmlns:a16="http://schemas.microsoft.com/office/drawing/2014/main" id="{699702EA-143C-48A5-B953-8769A2D3CF9E}"/>
            </a:ext>
          </a:extLst>
        </xdr:cNvPr>
        <xdr:cNvCxnSpPr/>
      </xdr:nvCxnSpPr>
      <xdr:spPr>
        <a:xfrm>
          <a:off x="12344400" y="13137514"/>
          <a:ext cx="8001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128270</xdr:rowOff>
    </xdr:from>
    <xdr:to>
      <xdr:col>67</xdr:col>
      <xdr:colOff>101600</xdr:colOff>
      <xdr:row>81</xdr:row>
      <xdr:rowOff>58420</xdr:rowOff>
    </xdr:to>
    <xdr:sp macro="" textlink="">
      <xdr:nvSpPr>
        <xdr:cNvPr id="662" name="楕円 661">
          <a:extLst>
            <a:ext uri="{FF2B5EF4-FFF2-40B4-BE49-F238E27FC236}">
              <a16:creationId xmlns:a16="http://schemas.microsoft.com/office/drawing/2014/main" id="{238FB299-8D4F-45BF-9560-E6F28B8767C7}"/>
            </a:ext>
          </a:extLst>
        </xdr:cNvPr>
        <xdr:cNvSpPr/>
      </xdr:nvSpPr>
      <xdr:spPr>
        <a:xfrm>
          <a:off x="11487150" y="13088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15239</xdr:rowOff>
    </xdr:to>
    <xdr:cxnSp macro="">
      <xdr:nvCxnSpPr>
        <xdr:cNvPr id="663" name="直線コネクタ 662">
          <a:extLst>
            <a:ext uri="{FF2B5EF4-FFF2-40B4-BE49-F238E27FC236}">
              <a16:creationId xmlns:a16="http://schemas.microsoft.com/office/drawing/2014/main" id="{5D035105-5050-477B-BC71-D0A15E1A54D4}"/>
            </a:ext>
          </a:extLst>
        </xdr:cNvPr>
        <xdr:cNvCxnSpPr/>
      </xdr:nvCxnSpPr>
      <xdr:spPr>
        <a:xfrm>
          <a:off x="11534775" y="13136245"/>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64" name="n_1aveValue【消防施設】&#10;有形固定資産減価償却率">
          <a:extLst>
            <a:ext uri="{FF2B5EF4-FFF2-40B4-BE49-F238E27FC236}">
              <a16:creationId xmlns:a16="http://schemas.microsoft.com/office/drawing/2014/main" id="{73C94508-CAAF-4977-ADFA-DAE74609E0BF}"/>
            </a:ext>
          </a:extLst>
        </xdr:cNvPr>
        <xdr:cNvSpPr txBox="1"/>
      </xdr:nvSpPr>
      <xdr:spPr>
        <a:xfrm>
          <a:off x="13745219" y="1292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5" name="n_2aveValue【消防施設】&#10;有形固定資産減価償却率">
          <a:extLst>
            <a:ext uri="{FF2B5EF4-FFF2-40B4-BE49-F238E27FC236}">
              <a16:creationId xmlns:a16="http://schemas.microsoft.com/office/drawing/2014/main" id="{72C0A726-C06D-44D9-B2B6-329AE5C8BDEE}"/>
            </a:ext>
          </a:extLst>
        </xdr:cNvPr>
        <xdr:cNvSpPr txBox="1"/>
      </xdr:nvSpPr>
      <xdr:spPr>
        <a:xfrm>
          <a:off x="12964169"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6" name="n_3aveValue【消防施設】&#10;有形固定資産減価償却率">
          <a:extLst>
            <a:ext uri="{FF2B5EF4-FFF2-40B4-BE49-F238E27FC236}">
              <a16:creationId xmlns:a16="http://schemas.microsoft.com/office/drawing/2014/main" id="{4195EB04-468D-4638-8F5A-2DD7D7C4751D}"/>
            </a:ext>
          </a:extLst>
        </xdr:cNvPr>
        <xdr:cNvSpPr txBox="1"/>
      </xdr:nvSpPr>
      <xdr:spPr>
        <a:xfrm>
          <a:off x="12164069"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67" name="n_4aveValue【消防施設】&#10;有形固定資産減価償却率">
          <a:extLst>
            <a:ext uri="{FF2B5EF4-FFF2-40B4-BE49-F238E27FC236}">
              <a16:creationId xmlns:a16="http://schemas.microsoft.com/office/drawing/2014/main" id="{55D1BD65-80D7-427A-B582-7B7EB96BD5B5}"/>
            </a:ext>
          </a:extLst>
        </xdr:cNvPr>
        <xdr:cNvSpPr txBox="1"/>
      </xdr:nvSpPr>
      <xdr:spPr>
        <a:xfrm>
          <a:off x="11354444" y="1287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142891</xdr:rowOff>
    </xdr:from>
    <xdr:ext cx="405111" cy="259045"/>
    <xdr:sp macro="" textlink="">
      <xdr:nvSpPr>
        <xdr:cNvPr id="668" name="n_1mainValue【消防施設】&#10;有形固定資産減価償却率">
          <a:extLst>
            <a:ext uri="{FF2B5EF4-FFF2-40B4-BE49-F238E27FC236}">
              <a16:creationId xmlns:a16="http://schemas.microsoft.com/office/drawing/2014/main" id="{341B0E3F-0F1C-44AC-913A-CE98BDD37F69}"/>
            </a:ext>
          </a:extLst>
        </xdr:cNvPr>
        <xdr:cNvSpPr txBox="1"/>
      </xdr:nvSpPr>
      <xdr:spPr>
        <a:xfrm>
          <a:off x="13745219"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669" name="n_2mainValue【消防施設】&#10;有形固定資産減価償却率">
          <a:extLst>
            <a:ext uri="{FF2B5EF4-FFF2-40B4-BE49-F238E27FC236}">
              <a16:creationId xmlns:a16="http://schemas.microsoft.com/office/drawing/2014/main" id="{0E9C6E65-FEB5-4AEC-85E5-A1B690C58016}"/>
            </a:ext>
          </a:extLst>
        </xdr:cNvPr>
        <xdr:cNvSpPr txBox="1"/>
      </xdr:nvSpPr>
      <xdr:spPr>
        <a:xfrm>
          <a:off x="12964169" y="1288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70" name="n_3mainValue【消防施設】&#10;有形固定資産減価償却率">
          <a:extLst>
            <a:ext uri="{FF2B5EF4-FFF2-40B4-BE49-F238E27FC236}">
              <a16:creationId xmlns:a16="http://schemas.microsoft.com/office/drawing/2014/main" id="{CDDBD6F0-1F8A-49A7-8C01-EADB18A8A950}"/>
            </a:ext>
          </a:extLst>
        </xdr:cNvPr>
        <xdr:cNvSpPr txBox="1"/>
      </xdr:nvSpPr>
      <xdr:spPr>
        <a:xfrm>
          <a:off x="12164069" y="1288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671" name="n_4mainValue【消防施設】&#10;有形固定資産減価償却率">
          <a:extLst>
            <a:ext uri="{FF2B5EF4-FFF2-40B4-BE49-F238E27FC236}">
              <a16:creationId xmlns:a16="http://schemas.microsoft.com/office/drawing/2014/main" id="{E6F10F1F-9FDD-4525-8A6D-7E3D7E12DF79}"/>
            </a:ext>
          </a:extLst>
        </xdr:cNvPr>
        <xdr:cNvSpPr txBox="1"/>
      </xdr:nvSpPr>
      <xdr:spPr>
        <a:xfrm>
          <a:off x="113544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855A32DD-6E70-4ADA-9254-A2F9248FE37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C9FDD5E9-BDC3-4240-AE94-AD182C346E10}"/>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3505EEE9-552F-49C9-985D-1262CF399ECE}"/>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A81A7D72-DE37-46E2-B1A4-6732929F4D92}"/>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B5C188AC-8F65-45A9-942F-9E5EB89E882D}"/>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968CBB5C-BA32-4BB5-9262-E0613C08CEA3}"/>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92508753-C030-4B0A-A8DB-FEB3FF3A5BB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76B91213-C219-4C85-95F2-F21A4394E059}"/>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93C01415-20DF-4F87-9497-8392A9A7FF03}"/>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ADD2D22D-60AD-4F4F-AD07-DD03A7DBC7F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8807AB41-6BFC-4E3E-B968-C9633B87261E}"/>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446475C9-246B-46FC-B503-39F57D4080C1}"/>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6AA03898-92A4-4E23-860F-C23D751B75A9}"/>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247913A4-3AE8-4833-B581-409CA774B745}"/>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B83CCA08-89EB-461F-B2FE-C1A583A67E9A}"/>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0B89B289-64E7-44C3-A302-63348F3EA338}"/>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7D1D3A24-167D-4780-B662-5C15B820F7FB}"/>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C435F5DD-CDC2-4969-9BA2-86897735ACF4}"/>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2750164E-0A50-40AF-954D-D41C55A5E5D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865CAA2C-FCD9-4057-9589-1F5E5B7B7D8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a:extLst>
            <a:ext uri="{FF2B5EF4-FFF2-40B4-BE49-F238E27FC236}">
              <a16:creationId xmlns:a16="http://schemas.microsoft.com/office/drawing/2014/main" id="{C7A47A00-7960-44E5-BCCD-01504990053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3" name="直線コネクタ 692">
          <a:extLst>
            <a:ext uri="{FF2B5EF4-FFF2-40B4-BE49-F238E27FC236}">
              <a16:creationId xmlns:a16="http://schemas.microsoft.com/office/drawing/2014/main" id="{448D1AE0-0A52-44CC-BF0D-05C7DBC6E6EF}"/>
            </a:ext>
          </a:extLst>
        </xdr:cNvPr>
        <xdr:cNvCxnSpPr/>
      </xdr:nvCxnSpPr>
      <xdr:spPr>
        <a:xfrm flipV="1">
          <a:off x="19954239" y="12813157"/>
          <a:ext cx="0" cy="10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4" name="【消防施設】&#10;一人当たり面積最小値テキスト">
          <a:extLst>
            <a:ext uri="{FF2B5EF4-FFF2-40B4-BE49-F238E27FC236}">
              <a16:creationId xmlns:a16="http://schemas.microsoft.com/office/drawing/2014/main" id="{54285FF0-AB85-45D3-93B6-5ECF0BB9DC6C}"/>
            </a:ext>
          </a:extLst>
        </xdr:cNvPr>
        <xdr:cNvSpPr txBox="1"/>
      </xdr:nvSpPr>
      <xdr:spPr>
        <a:xfrm>
          <a:off x="19992975" y="1391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5" name="直線コネクタ 694">
          <a:extLst>
            <a:ext uri="{FF2B5EF4-FFF2-40B4-BE49-F238E27FC236}">
              <a16:creationId xmlns:a16="http://schemas.microsoft.com/office/drawing/2014/main" id="{8C5E49E5-2D2B-4387-B5EE-E079AB5D9ECA}"/>
            </a:ext>
          </a:extLst>
        </xdr:cNvPr>
        <xdr:cNvCxnSpPr/>
      </xdr:nvCxnSpPr>
      <xdr:spPr>
        <a:xfrm>
          <a:off x="19878675" y="139095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6" name="【消防施設】&#10;一人当たり面積最大値テキスト">
          <a:extLst>
            <a:ext uri="{FF2B5EF4-FFF2-40B4-BE49-F238E27FC236}">
              <a16:creationId xmlns:a16="http://schemas.microsoft.com/office/drawing/2014/main" id="{A9E3A5DA-6F41-47FF-AB88-91C91100362F}"/>
            </a:ext>
          </a:extLst>
        </xdr:cNvPr>
        <xdr:cNvSpPr txBox="1"/>
      </xdr:nvSpPr>
      <xdr:spPr>
        <a:xfrm>
          <a:off x="19992975" y="1260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97" name="直線コネクタ 696">
          <a:extLst>
            <a:ext uri="{FF2B5EF4-FFF2-40B4-BE49-F238E27FC236}">
              <a16:creationId xmlns:a16="http://schemas.microsoft.com/office/drawing/2014/main" id="{CF7680BA-2A2F-41FB-AEBB-A74D02E6571A}"/>
            </a:ext>
          </a:extLst>
        </xdr:cNvPr>
        <xdr:cNvCxnSpPr/>
      </xdr:nvCxnSpPr>
      <xdr:spPr>
        <a:xfrm>
          <a:off x="19878675" y="128131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98" name="【消防施設】&#10;一人当たり面積平均値テキスト">
          <a:extLst>
            <a:ext uri="{FF2B5EF4-FFF2-40B4-BE49-F238E27FC236}">
              <a16:creationId xmlns:a16="http://schemas.microsoft.com/office/drawing/2014/main" id="{304B98B8-FEA3-45FE-864F-479CAE639AB6}"/>
            </a:ext>
          </a:extLst>
        </xdr:cNvPr>
        <xdr:cNvSpPr txBox="1"/>
      </xdr:nvSpPr>
      <xdr:spPr>
        <a:xfrm>
          <a:off x="19992975" y="13575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9" name="フローチャート: 判断 698">
          <a:extLst>
            <a:ext uri="{FF2B5EF4-FFF2-40B4-BE49-F238E27FC236}">
              <a16:creationId xmlns:a16="http://schemas.microsoft.com/office/drawing/2014/main" id="{3DD288C0-6912-45A3-8905-9EA8A8BA855C}"/>
            </a:ext>
          </a:extLst>
        </xdr:cNvPr>
        <xdr:cNvSpPr/>
      </xdr:nvSpPr>
      <xdr:spPr>
        <a:xfrm>
          <a:off x="19897725" y="135911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0" name="フローチャート: 判断 699">
          <a:extLst>
            <a:ext uri="{FF2B5EF4-FFF2-40B4-BE49-F238E27FC236}">
              <a16:creationId xmlns:a16="http://schemas.microsoft.com/office/drawing/2014/main" id="{09518850-8AB6-4956-AB01-C55D5C204ADA}"/>
            </a:ext>
          </a:extLst>
        </xdr:cNvPr>
        <xdr:cNvSpPr/>
      </xdr:nvSpPr>
      <xdr:spPr>
        <a:xfrm>
          <a:off x="19154775" y="135989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1" name="フローチャート: 判断 700">
          <a:extLst>
            <a:ext uri="{FF2B5EF4-FFF2-40B4-BE49-F238E27FC236}">
              <a16:creationId xmlns:a16="http://schemas.microsoft.com/office/drawing/2014/main" id="{B9AAF81D-CB85-44E7-850B-D5026F22DDC2}"/>
            </a:ext>
          </a:extLst>
        </xdr:cNvPr>
        <xdr:cNvSpPr/>
      </xdr:nvSpPr>
      <xdr:spPr>
        <a:xfrm>
          <a:off x="18345150" y="135911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2" name="フローチャート: 判断 701">
          <a:extLst>
            <a:ext uri="{FF2B5EF4-FFF2-40B4-BE49-F238E27FC236}">
              <a16:creationId xmlns:a16="http://schemas.microsoft.com/office/drawing/2014/main" id="{29480F7E-BD87-4392-84B6-BB18BE69061A}"/>
            </a:ext>
          </a:extLst>
        </xdr:cNvPr>
        <xdr:cNvSpPr/>
      </xdr:nvSpPr>
      <xdr:spPr>
        <a:xfrm>
          <a:off x="17554575" y="13518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3" name="フローチャート: 判断 702">
          <a:extLst>
            <a:ext uri="{FF2B5EF4-FFF2-40B4-BE49-F238E27FC236}">
              <a16:creationId xmlns:a16="http://schemas.microsoft.com/office/drawing/2014/main" id="{D532593C-B6D5-43FE-8A1D-B4710A68A02E}"/>
            </a:ext>
          </a:extLst>
        </xdr:cNvPr>
        <xdr:cNvSpPr/>
      </xdr:nvSpPr>
      <xdr:spPr>
        <a:xfrm>
          <a:off x="16754475" y="1351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4E8CDBD-CF54-4153-9127-6A96664A79C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C66C4E17-4223-4888-BEA6-5BD0A8F6627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F6A53F9-9C91-481E-BA93-A55FDD6CEA9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5FEC805-645F-4459-9CA0-5D0C1B920D1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7D61101-D5FD-4AF7-AD17-66B0BABCD4E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09" name="楕円 708">
          <a:extLst>
            <a:ext uri="{FF2B5EF4-FFF2-40B4-BE49-F238E27FC236}">
              <a16:creationId xmlns:a16="http://schemas.microsoft.com/office/drawing/2014/main" id="{4BDD3464-2DB0-488D-93C2-FEF0FC2E4306}"/>
            </a:ext>
          </a:extLst>
        </xdr:cNvPr>
        <xdr:cNvSpPr/>
      </xdr:nvSpPr>
      <xdr:spPr>
        <a:xfrm>
          <a:off x="19897725" y="134332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10" name="【消防施設】&#10;一人当たり面積該当値テキスト">
          <a:extLst>
            <a:ext uri="{FF2B5EF4-FFF2-40B4-BE49-F238E27FC236}">
              <a16:creationId xmlns:a16="http://schemas.microsoft.com/office/drawing/2014/main" id="{5F34807C-8155-46E2-A5E5-E343F1F67E54}"/>
            </a:ext>
          </a:extLst>
        </xdr:cNvPr>
        <xdr:cNvSpPr txBox="1"/>
      </xdr:nvSpPr>
      <xdr:spPr>
        <a:xfrm>
          <a:off x="19992975"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11" name="楕円 710">
          <a:extLst>
            <a:ext uri="{FF2B5EF4-FFF2-40B4-BE49-F238E27FC236}">
              <a16:creationId xmlns:a16="http://schemas.microsoft.com/office/drawing/2014/main" id="{249B3722-6513-47C4-A159-3CC13BF14A4B}"/>
            </a:ext>
          </a:extLst>
        </xdr:cNvPr>
        <xdr:cNvSpPr/>
      </xdr:nvSpPr>
      <xdr:spPr>
        <a:xfrm>
          <a:off x="19154775" y="134392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31242</xdr:rowOff>
    </xdr:to>
    <xdr:cxnSp macro="">
      <xdr:nvCxnSpPr>
        <xdr:cNvPr id="712" name="直線コネクタ 711">
          <a:extLst>
            <a:ext uri="{FF2B5EF4-FFF2-40B4-BE49-F238E27FC236}">
              <a16:creationId xmlns:a16="http://schemas.microsoft.com/office/drawing/2014/main" id="{60993D40-872B-492C-BFEB-0C75BBCAEF9C}"/>
            </a:ext>
          </a:extLst>
        </xdr:cNvPr>
        <xdr:cNvCxnSpPr/>
      </xdr:nvCxnSpPr>
      <xdr:spPr>
        <a:xfrm flipV="1">
          <a:off x="19202400" y="13471398"/>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713" name="楕円 712">
          <a:extLst>
            <a:ext uri="{FF2B5EF4-FFF2-40B4-BE49-F238E27FC236}">
              <a16:creationId xmlns:a16="http://schemas.microsoft.com/office/drawing/2014/main" id="{A7DD9868-53C6-4ADE-970F-4C17AA0D48E9}"/>
            </a:ext>
          </a:extLst>
        </xdr:cNvPr>
        <xdr:cNvSpPr/>
      </xdr:nvSpPr>
      <xdr:spPr>
        <a:xfrm>
          <a:off x="18345150" y="134515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40387</xdr:rowOff>
    </xdr:to>
    <xdr:cxnSp macro="">
      <xdr:nvCxnSpPr>
        <xdr:cNvPr id="714" name="直線コネクタ 713">
          <a:extLst>
            <a:ext uri="{FF2B5EF4-FFF2-40B4-BE49-F238E27FC236}">
              <a16:creationId xmlns:a16="http://schemas.microsoft.com/office/drawing/2014/main" id="{5FDE7C4C-B8C0-445F-8B06-DBAC819543CD}"/>
            </a:ext>
          </a:extLst>
        </xdr:cNvPr>
        <xdr:cNvCxnSpPr/>
      </xdr:nvCxnSpPr>
      <xdr:spPr>
        <a:xfrm flipV="1">
          <a:off x="18392775" y="13477367"/>
          <a:ext cx="80962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15" name="楕円 714">
          <a:extLst>
            <a:ext uri="{FF2B5EF4-FFF2-40B4-BE49-F238E27FC236}">
              <a16:creationId xmlns:a16="http://schemas.microsoft.com/office/drawing/2014/main" id="{8F0DDEE7-D129-4FFA-9E79-3A7993910C9B}"/>
            </a:ext>
          </a:extLst>
        </xdr:cNvPr>
        <xdr:cNvSpPr/>
      </xdr:nvSpPr>
      <xdr:spPr>
        <a:xfrm>
          <a:off x="17554575" y="134480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49530</xdr:rowOff>
    </xdr:to>
    <xdr:cxnSp macro="">
      <xdr:nvCxnSpPr>
        <xdr:cNvPr id="716" name="直線コネクタ 715">
          <a:extLst>
            <a:ext uri="{FF2B5EF4-FFF2-40B4-BE49-F238E27FC236}">
              <a16:creationId xmlns:a16="http://schemas.microsoft.com/office/drawing/2014/main" id="{D1558182-5720-4D7D-8726-814C32C393F4}"/>
            </a:ext>
          </a:extLst>
        </xdr:cNvPr>
        <xdr:cNvCxnSpPr/>
      </xdr:nvCxnSpPr>
      <xdr:spPr>
        <a:xfrm flipV="1">
          <a:off x="17602200" y="13489687"/>
          <a:ext cx="790575"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717" name="楕円 716">
          <a:extLst>
            <a:ext uri="{FF2B5EF4-FFF2-40B4-BE49-F238E27FC236}">
              <a16:creationId xmlns:a16="http://schemas.microsoft.com/office/drawing/2014/main" id="{9CE5560B-E0AF-47F2-98E2-508F4140ADB1}"/>
            </a:ext>
          </a:extLst>
        </xdr:cNvPr>
        <xdr:cNvSpPr/>
      </xdr:nvSpPr>
      <xdr:spPr>
        <a:xfrm>
          <a:off x="16754475" y="13449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49530</xdr:rowOff>
    </xdr:to>
    <xdr:cxnSp macro="">
      <xdr:nvCxnSpPr>
        <xdr:cNvPr id="718" name="直線コネクタ 717">
          <a:extLst>
            <a:ext uri="{FF2B5EF4-FFF2-40B4-BE49-F238E27FC236}">
              <a16:creationId xmlns:a16="http://schemas.microsoft.com/office/drawing/2014/main" id="{3D4D49DC-2917-44FB-9DCA-5267651B3D13}"/>
            </a:ext>
          </a:extLst>
        </xdr:cNvPr>
        <xdr:cNvCxnSpPr/>
      </xdr:nvCxnSpPr>
      <xdr:spPr>
        <a:xfrm>
          <a:off x="16802100" y="134974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19" name="n_1aveValue【消防施設】&#10;一人当たり面積">
          <a:extLst>
            <a:ext uri="{FF2B5EF4-FFF2-40B4-BE49-F238E27FC236}">
              <a16:creationId xmlns:a16="http://schemas.microsoft.com/office/drawing/2014/main" id="{A8E94C49-937D-468E-A6F4-511EE4189713}"/>
            </a:ext>
          </a:extLst>
        </xdr:cNvPr>
        <xdr:cNvSpPr txBox="1"/>
      </xdr:nvSpPr>
      <xdr:spPr>
        <a:xfrm>
          <a:off x="18983402" y="1367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20" name="n_2aveValue【消防施設】&#10;一人当たり面積">
          <a:extLst>
            <a:ext uri="{FF2B5EF4-FFF2-40B4-BE49-F238E27FC236}">
              <a16:creationId xmlns:a16="http://schemas.microsoft.com/office/drawing/2014/main" id="{750D4C1E-472E-4FC5-806D-0BAE20DE97AF}"/>
            </a:ext>
          </a:extLst>
        </xdr:cNvPr>
        <xdr:cNvSpPr txBox="1"/>
      </xdr:nvSpPr>
      <xdr:spPr>
        <a:xfrm>
          <a:off x="18183302" y="136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21" name="n_3aveValue【消防施設】&#10;一人当たり面積">
          <a:extLst>
            <a:ext uri="{FF2B5EF4-FFF2-40B4-BE49-F238E27FC236}">
              <a16:creationId xmlns:a16="http://schemas.microsoft.com/office/drawing/2014/main" id="{A25F7828-4D6E-4B7E-AF64-53B4A697EC79}"/>
            </a:ext>
          </a:extLst>
        </xdr:cNvPr>
        <xdr:cNvSpPr txBox="1"/>
      </xdr:nvSpPr>
      <xdr:spPr>
        <a:xfrm>
          <a:off x="17383202" y="136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2" name="n_4aveValue【消防施設】&#10;一人当たり面積">
          <a:extLst>
            <a:ext uri="{FF2B5EF4-FFF2-40B4-BE49-F238E27FC236}">
              <a16:creationId xmlns:a16="http://schemas.microsoft.com/office/drawing/2014/main" id="{5F11570A-61CD-4DD5-A451-F8FCDC9242EC}"/>
            </a:ext>
          </a:extLst>
        </xdr:cNvPr>
        <xdr:cNvSpPr txBox="1"/>
      </xdr:nvSpPr>
      <xdr:spPr>
        <a:xfrm>
          <a:off x="16592627" y="136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23" name="n_1mainValue【消防施設】&#10;一人当たり面積">
          <a:extLst>
            <a:ext uri="{FF2B5EF4-FFF2-40B4-BE49-F238E27FC236}">
              <a16:creationId xmlns:a16="http://schemas.microsoft.com/office/drawing/2014/main" id="{4E378F32-69B9-4E2D-AEC7-1D8DCEDC15C3}"/>
            </a:ext>
          </a:extLst>
        </xdr:cNvPr>
        <xdr:cNvSpPr txBox="1"/>
      </xdr:nvSpPr>
      <xdr:spPr>
        <a:xfrm>
          <a:off x="18983402" y="132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724" name="n_2mainValue【消防施設】&#10;一人当たり面積">
          <a:extLst>
            <a:ext uri="{FF2B5EF4-FFF2-40B4-BE49-F238E27FC236}">
              <a16:creationId xmlns:a16="http://schemas.microsoft.com/office/drawing/2014/main" id="{D12A3969-E6B7-495B-BFBD-0645D75EEF5F}"/>
            </a:ext>
          </a:extLst>
        </xdr:cNvPr>
        <xdr:cNvSpPr txBox="1"/>
      </xdr:nvSpPr>
      <xdr:spPr>
        <a:xfrm>
          <a:off x="18183302" y="1322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25" name="n_3mainValue【消防施設】&#10;一人当たり面積">
          <a:extLst>
            <a:ext uri="{FF2B5EF4-FFF2-40B4-BE49-F238E27FC236}">
              <a16:creationId xmlns:a16="http://schemas.microsoft.com/office/drawing/2014/main" id="{469E5AFC-6EB8-4987-8C35-D503FC25AB94}"/>
            </a:ext>
          </a:extLst>
        </xdr:cNvPr>
        <xdr:cNvSpPr txBox="1"/>
      </xdr:nvSpPr>
      <xdr:spPr>
        <a:xfrm>
          <a:off x="17383202"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726" name="n_4mainValue【消防施設】&#10;一人当たり面積">
          <a:extLst>
            <a:ext uri="{FF2B5EF4-FFF2-40B4-BE49-F238E27FC236}">
              <a16:creationId xmlns:a16="http://schemas.microsoft.com/office/drawing/2014/main" id="{F2C8D8A0-0FA0-4795-9EC6-7B8A63AC90D5}"/>
            </a:ext>
          </a:extLst>
        </xdr:cNvPr>
        <xdr:cNvSpPr txBox="1"/>
      </xdr:nvSpPr>
      <xdr:spPr>
        <a:xfrm>
          <a:off x="16592627"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F6492384-6818-4EE1-A2E7-AA61FF8D2987}"/>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725192A2-8345-4024-9E3A-25A9A5CFF46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BD534548-03DC-4C56-B84D-6B3AEB6AA23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43212DC5-7033-41F2-9021-93E712A3186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7E51EC51-332C-4321-BA2F-EA87AC43270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97F42B14-031F-40BA-9F64-32F38F5BE8A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79B027A3-35C7-4DF6-BE60-8FEEB58E593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F0E87F55-20D6-45F9-9090-D7C2A5DE40E0}"/>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31E2097D-6534-436D-B394-C9E30D4CE28E}"/>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346DBC1B-1C51-4DFE-A3D5-2A0D257E56D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29CCFD8A-925D-45BE-A701-E0B435F9EB6E}"/>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a:extLst>
            <a:ext uri="{FF2B5EF4-FFF2-40B4-BE49-F238E27FC236}">
              <a16:creationId xmlns:a16="http://schemas.microsoft.com/office/drawing/2014/main" id="{9A81FF0A-A45D-47D0-ACD3-A941F4C384C7}"/>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BEE294CE-551E-4BD1-BF73-07B575B22445}"/>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a:extLst>
            <a:ext uri="{FF2B5EF4-FFF2-40B4-BE49-F238E27FC236}">
              <a16:creationId xmlns:a16="http://schemas.microsoft.com/office/drawing/2014/main" id="{54764BEE-E6AA-4C7E-8426-47C17C9DD91C}"/>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a:extLst>
            <a:ext uri="{FF2B5EF4-FFF2-40B4-BE49-F238E27FC236}">
              <a16:creationId xmlns:a16="http://schemas.microsoft.com/office/drawing/2014/main" id="{B1CEA85E-A6EE-4643-9F1F-FFF785E19113}"/>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a:extLst>
            <a:ext uri="{FF2B5EF4-FFF2-40B4-BE49-F238E27FC236}">
              <a16:creationId xmlns:a16="http://schemas.microsoft.com/office/drawing/2014/main" id="{11741349-519F-4888-8684-D57C418AD883}"/>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a:extLst>
            <a:ext uri="{FF2B5EF4-FFF2-40B4-BE49-F238E27FC236}">
              <a16:creationId xmlns:a16="http://schemas.microsoft.com/office/drawing/2014/main" id="{472C9A3E-1B58-4933-87F4-EF4811AB255B}"/>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a:extLst>
            <a:ext uri="{FF2B5EF4-FFF2-40B4-BE49-F238E27FC236}">
              <a16:creationId xmlns:a16="http://schemas.microsoft.com/office/drawing/2014/main" id="{BDA821EA-F6A5-4DB0-8B0B-ECD69031A41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a:extLst>
            <a:ext uri="{FF2B5EF4-FFF2-40B4-BE49-F238E27FC236}">
              <a16:creationId xmlns:a16="http://schemas.microsoft.com/office/drawing/2014/main" id="{E9F6E6C5-A3D8-4409-BE83-13AAB77207DC}"/>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a:extLst>
            <a:ext uri="{FF2B5EF4-FFF2-40B4-BE49-F238E27FC236}">
              <a16:creationId xmlns:a16="http://schemas.microsoft.com/office/drawing/2014/main" id="{9D03B21D-FBF3-47FD-A9E1-85623D6A9C4B}"/>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a:extLst>
            <a:ext uri="{FF2B5EF4-FFF2-40B4-BE49-F238E27FC236}">
              <a16:creationId xmlns:a16="http://schemas.microsoft.com/office/drawing/2014/main" id="{649EF7D6-D620-490C-B677-E0081514F5D4}"/>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a:extLst>
            <a:ext uri="{FF2B5EF4-FFF2-40B4-BE49-F238E27FC236}">
              <a16:creationId xmlns:a16="http://schemas.microsoft.com/office/drawing/2014/main" id="{E3A176E6-23D8-45E5-AA08-442A72F6AA4F}"/>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a:extLst>
            <a:ext uri="{FF2B5EF4-FFF2-40B4-BE49-F238E27FC236}">
              <a16:creationId xmlns:a16="http://schemas.microsoft.com/office/drawing/2014/main" id="{C97F9601-B411-419F-8CD4-23F3791C4719}"/>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F8BBE288-6609-468E-81D7-DB3D3D76E135}"/>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a:extLst>
            <a:ext uri="{FF2B5EF4-FFF2-40B4-BE49-F238E27FC236}">
              <a16:creationId xmlns:a16="http://schemas.microsoft.com/office/drawing/2014/main" id="{A14B875B-3736-47D6-B9B1-786695FF3088}"/>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2" name="直線コネクタ 751">
          <a:extLst>
            <a:ext uri="{FF2B5EF4-FFF2-40B4-BE49-F238E27FC236}">
              <a16:creationId xmlns:a16="http://schemas.microsoft.com/office/drawing/2014/main" id="{4F42CE80-D2C2-4805-9A58-6E3AF8A274E4}"/>
            </a:ext>
          </a:extLst>
        </xdr:cNvPr>
        <xdr:cNvCxnSpPr/>
      </xdr:nvCxnSpPr>
      <xdr:spPr>
        <a:xfrm flipV="1">
          <a:off x="14696439" y="16300359"/>
          <a:ext cx="0" cy="1503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3" name="【庁舎】&#10;有形固定資産減価償却率最小値テキスト">
          <a:extLst>
            <a:ext uri="{FF2B5EF4-FFF2-40B4-BE49-F238E27FC236}">
              <a16:creationId xmlns:a16="http://schemas.microsoft.com/office/drawing/2014/main" id="{0016092C-CDBB-482B-9593-7CB21A1702C8}"/>
            </a:ext>
          </a:extLst>
        </xdr:cNvPr>
        <xdr:cNvSpPr txBox="1"/>
      </xdr:nvSpPr>
      <xdr:spPr>
        <a:xfrm>
          <a:off x="14735175" y="1780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4" name="直線コネクタ 753">
          <a:extLst>
            <a:ext uri="{FF2B5EF4-FFF2-40B4-BE49-F238E27FC236}">
              <a16:creationId xmlns:a16="http://schemas.microsoft.com/office/drawing/2014/main" id="{C5D4FA5A-879D-4A51-B2F0-E2B55B69EF6E}"/>
            </a:ext>
          </a:extLst>
        </xdr:cNvPr>
        <xdr:cNvCxnSpPr/>
      </xdr:nvCxnSpPr>
      <xdr:spPr>
        <a:xfrm>
          <a:off x="14611350" y="178040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5" name="【庁舎】&#10;有形固定資産減価償却率最大値テキスト">
          <a:extLst>
            <a:ext uri="{FF2B5EF4-FFF2-40B4-BE49-F238E27FC236}">
              <a16:creationId xmlns:a16="http://schemas.microsoft.com/office/drawing/2014/main" id="{4B1D51B2-C796-4F97-9B5F-F8C713A623ED}"/>
            </a:ext>
          </a:extLst>
        </xdr:cNvPr>
        <xdr:cNvSpPr txBox="1"/>
      </xdr:nvSpPr>
      <xdr:spPr>
        <a:xfrm>
          <a:off x="14735175" y="16078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6" name="直線コネクタ 755">
          <a:extLst>
            <a:ext uri="{FF2B5EF4-FFF2-40B4-BE49-F238E27FC236}">
              <a16:creationId xmlns:a16="http://schemas.microsoft.com/office/drawing/2014/main" id="{6217B9D2-6F2D-4AE9-B8ED-CEDBF99C5577}"/>
            </a:ext>
          </a:extLst>
        </xdr:cNvPr>
        <xdr:cNvCxnSpPr/>
      </xdr:nvCxnSpPr>
      <xdr:spPr>
        <a:xfrm>
          <a:off x="14611350" y="16300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7" name="【庁舎】&#10;有形固定資産減価償却率平均値テキスト">
          <a:extLst>
            <a:ext uri="{FF2B5EF4-FFF2-40B4-BE49-F238E27FC236}">
              <a16:creationId xmlns:a16="http://schemas.microsoft.com/office/drawing/2014/main" id="{865ED492-B2FF-4977-9AF1-E8034BFA1807}"/>
            </a:ext>
          </a:extLst>
        </xdr:cNvPr>
        <xdr:cNvSpPr txBox="1"/>
      </xdr:nvSpPr>
      <xdr:spPr>
        <a:xfrm>
          <a:off x="14735175" y="1694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8" name="フローチャート: 判断 757">
          <a:extLst>
            <a:ext uri="{FF2B5EF4-FFF2-40B4-BE49-F238E27FC236}">
              <a16:creationId xmlns:a16="http://schemas.microsoft.com/office/drawing/2014/main" id="{DF7E4CF9-4BA4-42DD-8FBB-515BEB38CCF9}"/>
            </a:ext>
          </a:extLst>
        </xdr:cNvPr>
        <xdr:cNvSpPr/>
      </xdr:nvSpPr>
      <xdr:spPr>
        <a:xfrm>
          <a:off x="14649450" y="17095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59" name="フローチャート: 判断 758">
          <a:extLst>
            <a:ext uri="{FF2B5EF4-FFF2-40B4-BE49-F238E27FC236}">
              <a16:creationId xmlns:a16="http://schemas.microsoft.com/office/drawing/2014/main" id="{6FA27093-163F-4745-A87D-42E4D2AC65B6}"/>
            </a:ext>
          </a:extLst>
        </xdr:cNvPr>
        <xdr:cNvSpPr/>
      </xdr:nvSpPr>
      <xdr:spPr>
        <a:xfrm>
          <a:off x="13887450" y="170594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0" name="フローチャート: 判断 759">
          <a:extLst>
            <a:ext uri="{FF2B5EF4-FFF2-40B4-BE49-F238E27FC236}">
              <a16:creationId xmlns:a16="http://schemas.microsoft.com/office/drawing/2014/main" id="{90F8E4AD-CC89-46BA-9CC8-BAA8D62A6807}"/>
            </a:ext>
          </a:extLst>
        </xdr:cNvPr>
        <xdr:cNvSpPr/>
      </xdr:nvSpPr>
      <xdr:spPr>
        <a:xfrm>
          <a:off x="13096875" y="171099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1" name="フローチャート: 判断 760">
          <a:extLst>
            <a:ext uri="{FF2B5EF4-FFF2-40B4-BE49-F238E27FC236}">
              <a16:creationId xmlns:a16="http://schemas.microsoft.com/office/drawing/2014/main" id="{7B2B406F-4C5F-4627-B0EF-899C9859EC3E}"/>
            </a:ext>
          </a:extLst>
        </xdr:cNvPr>
        <xdr:cNvSpPr/>
      </xdr:nvSpPr>
      <xdr:spPr>
        <a:xfrm>
          <a:off x="12296775" y="170610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2" name="フローチャート: 判断 761">
          <a:extLst>
            <a:ext uri="{FF2B5EF4-FFF2-40B4-BE49-F238E27FC236}">
              <a16:creationId xmlns:a16="http://schemas.microsoft.com/office/drawing/2014/main" id="{236B7402-8272-415F-9675-FA8331D275BB}"/>
            </a:ext>
          </a:extLst>
        </xdr:cNvPr>
        <xdr:cNvSpPr/>
      </xdr:nvSpPr>
      <xdr:spPr>
        <a:xfrm>
          <a:off x="11487150" y="171556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0AB2BED-66A8-458E-8435-785D8BC45E7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97C3457-2E09-470D-A436-0ED4E44A5DE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F750710-E6C7-429D-95EE-B4C91E9F18D1}"/>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1F56157-9219-481C-B120-EBE423D3E4C7}"/>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4684CDC-0865-41C7-8DF3-1E24C33DE31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768" name="楕円 767">
          <a:extLst>
            <a:ext uri="{FF2B5EF4-FFF2-40B4-BE49-F238E27FC236}">
              <a16:creationId xmlns:a16="http://schemas.microsoft.com/office/drawing/2014/main" id="{283D6EF8-1F02-4BE4-BA4D-7E0A2E9B1261}"/>
            </a:ext>
          </a:extLst>
        </xdr:cNvPr>
        <xdr:cNvSpPr/>
      </xdr:nvSpPr>
      <xdr:spPr>
        <a:xfrm>
          <a:off x="14649450" y="175719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769" name="【庁舎】&#10;有形固定資産減価償却率該当値テキスト">
          <a:extLst>
            <a:ext uri="{FF2B5EF4-FFF2-40B4-BE49-F238E27FC236}">
              <a16:creationId xmlns:a16="http://schemas.microsoft.com/office/drawing/2014/main" id="{7754D69B-AACF-4A3E-BD96-FD45D52A2D1E}"/>
            </a:ext>
          </a:extLst>
        </xdr:cNvPr>
        <xdr:cNvSpPr txBox="1"/>
      </xdr:nvSpPr>
      <xdr:spPr>
        <a:xfrm>
          <a:off x="14735175"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770" name="楕円 769">
          <a:extLst>
            <a:ext uri="{FF2B5EF4-FFF2-40B4-BE49-F238E27FC236}">
              <a16:creationId xmlns:a16="http://schemas.microsoft.com/office/drawing/2014/main" id="{CEFEB1E6-669D-4857-8107-6459904D033D}"/>
            </a:ext>
          </a:extLst>
        </xdr:cNvPr>
        <xdr:cNvSpPr/>
      </xdr:nvSpPr>
      <xdr:spPr>
        <a:xfrm>
          <a:off x="13887450" y="17632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108</xdr:row>
      <xdr:rowOff>20682</xdr:rowOff>
    </xdr:to>
    <xdr:cxnSp macro="">
      <xdr:nvCxnSpPr>
        <xdr:cNvPr id="771" name="直線コネクタ 770">
          <a:extLst>
            <a:ext uri="{FF2B5EF4-FFF2-40B4-BE49-F238E27FC236}">
              <a16:creationId xmlns:a16="http://schemas.microsoft.com/office/drawing/2014/main" id="{5D8ACF1A-256C-4925-A7DD-CF9289AE1BDE}"/>
            </a:ext>
          </a:extLst>
        </xdr:cNvPr>
        <xdr:cNvCxnSpPr/>
      </xdr:nvCxnSpPr>
      <xdr:spPr>
        <a:xfrm flipV="1">
          <a:off x="13935075" y="17619618"/>
          <a:ext cx="762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165826</xdr:rowOff>
    </xdr:from>
    <xdr:to>
      <xdr:col>76</xdr:col>
      <xdr:colOff>165100</xdr:colOff>
      <xdr:row>108</xdr:row>
      <xdr:rowOff>95976</xdr:rowOff>
    </xdr:to>
    <xdr:sp macro="" textlink="">
      <xdr:nvSpPr>
        <xdr:cNvPr id="772" name="楕円 771">
          <a:extLst>
            <a:ext uri="{FF2B5EF4-FFF2-40B4-BE49-F238E27FC236}">
              <a16:creationId xmlns:a16="http://schemas.microsoft.com/office/drawing/2014/main" id="{B829EB6C-E9E6-455F-B876-502CC34CBC9D}"/>
            </a:ext>
          </a:extLst>
        </xdr:cNvPr>
        <xdr:cNvSpPr/>
      </xdr:nvSpPr>
      <xdr:spPr>
        <a:xfrm>
          <a:off x="13096875" y="176505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45176</xdr:rowOff>
    </xdr:to>
    <xdr:cxnSp macro="">
      <xdr:nvCxnSpPr>
        <xdr:cNvPr id="773" name="直線コネクタ 772">
          <a:extLst>
            <a:ext uri="{FF2B5EF4-FFF2-40B4-BE49-F238E27FC236}">
              <a16:creationId xmlns:a16="http://schemas.microsoft.com/office/drawing/2014/main" id="{F7246A73-4242-451A-B81B-EEFFB5D28BCC}"/>
            </a:ext>
          </a:extLst>
        </xdr:cNvPr>
        <xdr:cNvCxnSpPr/>
      </xdr:nvCxnSpPr>
      <xdr:spPr>
        <a:xfrm flipV="1">
          <a:off x="13144500" y="17680032"/>
          <a:ext cx="790575"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774" name="楕円 773">
          <a:extLst>
            <a:ext uri="{FF2B5EF4-FFF2-40B4-BE49-F238E27FC236}">
              <a16:creationId xmlns:a16="http://schemas.microsoft.com/office/drawing/2014/main" id="{B9F7DC54-B95B-4D97-9DA3-BAF469D93876}"/>
            </a:ext>
          </a:extLst>
        </xdr:cNvPr>
        <xdr:cNvSpPr/>
      </xdr:nvSpPr>
      <xdr:spPr>
        <a:xfrm>
          <a:off x="12296775" y="176113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45176</xdr:rowOff>
    </xdr:to>
    <xdr:cxnSp macro="">
      <xdr:nvCxnSpPr>
        <xdr:cNvPr id="775" name="直線コネクタ 774">
          <a:extLst>
            <a:ext uri="{FF2B5EF4-FFF2-40B4-BE49-F238E27FC236}">
              <a16:creationId xmlns:a16="http://schemas.microsoft.com/office/drawing/2014/main" id="{A8A7EBDE-2C10-4B71-8BBE-493E1DA4857F}"/>
            </a:ext>
          </a:extLst>
        </xdr:cNvPr>
        <xdr:cNvCxnSpPr/>
      </xdr:nvCxnSpPr>
      <xdr:spPr>
        <a:xfrm>
          <a:off x="12344400" y="17668512"/>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776" name="楕円 775">
          <a:extLst>
            <a:ext uri="{FF2B5EF4-FFF2-40B4-BE49-F238E27FC236}">
              <a16:creationId xmlns:a16="http://schemas.microsoft.com/office/drawing/2014/main" id="{D44FA586-BA44-49F3-A239-479CCDA6A751}"/>
            </a:ext>
          </a:extLst>
        </xdr:cNvPr>
        <xdr:cNvSpPr/>
      </xdr:nvSpPr>
      <xdr:spPr>
        <a:xfrm>
          <a:off x="11487150" y="17639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108</xdr:row>
      <xdr:rowOff>30480</xdr:rowOff>
    </xdr:to>
    <xdr:cxnSp macro="">
      <xdr:nvCxnSpPr>
        <xdr:cNvPr id="777" name="直線コネクタ 776">
          <a:extLst>
            <a:ext uri="{FF2B5EF4-FFF2-40B4-BE49-F238E27FC236}">
              <a16:creationId xmlns:a16="http://schemas.microsoft.com/office/drawing/2014/main" id="{9514DA49-8373-4641-8040-C3281C412613}"/>
            </a:ext>
          </a:extLst>
        </xdr:cNvPr>
        <xdr:cNvCxnSpPr/>
      </xdr:nvCxnSpPr>
      <xdr:spPr>
        <a:xfrm flipV="1">
          <a:off x="11534775" y="17668512"/>
          <a:ext cx="80962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78" name="n_1aveValue【庁舎】&#10;有形固定資産減価償却率">
          <a:extLst>
            <a:ext uri="{FF2B5EF4-FFF2-40B4-BE49-F238E27FC236}">
              <a16:creationId xmlns:a16="http://schemas.microsoft.com/office/drawing/2014/main" id="{2A0715A4-9D59-479A-8A28-E678CA113D63}"/>
            </a:ext>
          </a:extLst>
        </xdr:cNvPr>
        <xdr:cNvSpPr txBox="1"/>
      </xdr:nvSpPr>
      <xdr:spPr>
        <a:xfrm>
          <a:off x="13745219"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79" name="n_2aveValue【庁舎】&#10;有形固定資産減価償却率">
          <a:extLst>
            <a:ext uri="{FF2B5EF4-FFF2-40B4-BE49-F238E27FC236}">
              <a16:creationId xmlns:a16="http://schemas.microsoft.com/office/drawing/2014/main" id="{A57D0C1D-34E6-4445-AE33-CD9AF1A5EED6}"/>
            </a:ext>
          </a:extLst>
        </xdr:cNvPr>
        <xdr:cNvSpPr txBox="1"/>
      </xdr:nvSpPr>
      <xdr:spPr>
        <a:xfrm>
          <a:off x="12964169" y="1688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0" name="n_3aveValue【庁舎】&#10;有形固定資産減価償却率">
          <a:extLst>
            <a:ext uri="{FF2B5EF4-FFF2-40B4-BE49-F238E27FC236}">
              <a16:creationId xmlns:a16="http://schemas.microsoft.com/office/drawing/2014/main" id="{441B458E-10B7-4F89-879D-3F5BF977A8AC}"/>
            </a:ext>
          </a:extLst>
        </xdr:cNvPr>
        <xdr:cNvSpPr txBox="1"/>
      </xdr:nvSpPr>
      <xdr:spPr>
        <a:xfrm>
          <a:off x="12164069"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1" name="n_4aveValue【庁舎】&#10;有形固定資産減価償却率">
          <a:extLst>
            <a:ext uri="{FF2B5EF4-FFF2-40B4-BE49-F238E27FC236}">
              <a16:creationId xmlns:a16="http://schemas.microsoft.com/office/drawing/2014/main" id="{370FEA31-8B61-42F1-9CB8-63B5238A5A36}"/>
            </a:ext>
          </a:extLst>
        </xdr:cNvPr>
        <xdr:cNvSpPr txBox="1"/>
      </xdr:nvSpPr>
      <xdr:spPr>
        <a:xfrm>
          <a:off x="11354444" y="169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62609</xdr:rowOff>
    </xdr:from>
    <xdr:ext cx="405111" cy="259045"/>
    <xdr:sp macro="" textlink="">
      <xdr:nvSpPr>
        <xdr:cNvPr id="782" name="n_1mainValue【庁舎】&#10;有形固定資産減価償却率">
          <a:extLst>
            <a:ext uri="{FF2B5EF4-FFF2-40B4-BE49-F238E27FC236}">
              <a16:creationId xmlns:a16="http://schemas.microsoft.com/office/drawing/2014/main" id="{DB756C95-DB42-4700-A479-9EC5646242D3}"/>
            </a:ext>
          </a:extLst>
        </xdr:cNvPr>
        <xdr:cNvSpPr txBox="1"/>
      </xdr:nvSpPr>
      <xdr:spPr>
        <a:xfrm>
          <a:off x="13745219" y="1772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87103</xdr:rowOff>
    </xdr:from>
    <xdr:ext cx="405111" cy="259045"/>
    <xdr:sp macro="" textlink="">
      <xdr:nvSpPr>
        <xdr:cNvPr id="783" name="n_2mainValue【庁舎】&#10;有形固定資産減価償却率">
          <a:extLst>
            <a:ext uri="{FF2B5EF4-FFF2-40B4-BE49-F238E27FC236}">
              <a16:creationId xmlns:a16="http://schemas.microsoft.com/office/drawing/2014/main" id="{B8D3551F-2EF9-433B-BE90-9E3DFA6E6F4F}"/>
            </a:ext>
          </a:extLst>
        </xdr:cNvPr>
        <xdr:cNvSpPr txBox="1"/>
      </xdr:nvSpPr>
      <xdr:spPr>
        <a:xfrm>
          <a:off x="12964169" y="1774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784" name="n_3mainValue【庁舎】&#10;有形固定資産減価償却率">
          <a:extLst>
            <a:ext uri="{FF2B5EF4-FFF2-40B4-BE49-F238E27FC236}">
              <a16:creationId xmlns:a16="http://schemas.microsoft.com/office/drawing/2014/main" id="{EC648DC8-8791-48FA-81C8-C76CC6861099}"/>
            </a:ext>
          </a:extLst>
        </xdr:cNvPr>
        <xdr:cNvSpPr txBox="1"/>
      </xdr:nvSpPr>
      <xdr:spPr>
        <a:xfrm>
          <a:off x="12164069" y="177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785" name="n_4mainValue【庁舎】&#10;有形固定資産減価償却率">
          <a:extLst>
            <a:ext uri="{FF2B5EF4-FFF2-40B4-BE49-F238E27FC236}">
              <a16:creationId xmlns:a16="http://schemas.microsoft.com/office/drawing/2014/main" id="{29C49CCA-60F1-45ED-8CC1-E7B524AB3AD8}"/>
            </a:ext>
          </a:extLst>
        </xdr:cNvPr>
        <xdr:cNvSpPr txBox="1"/>
      </xdr:nvSpPr>
      <xdr:spPr>
        <a:xfrm>
          <a:off x="113544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42108434-ADCF-4790-97C1-FF353603669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8BE01CEE-BA8C-4069-87F7-B8E1E8DAADF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783C061D-BE47-4D9D-A46D-C0124FCC910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E56B5065-AA99-4179-869E-649898ED6F1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1C149E5C-3453-4187-80A3-97D6507E213C}"/>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ECACD4C2-F5FD-43C3-B522-201DE9B44F3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9D57F2DA-CBF8-4095-B841-4E02048384C8}"/>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94E25670-7A86-40F7-83BC-207F6FA0A8D8}"/>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2060EFFD-8B88-428B-805D-3FF1ECE1906B}"/>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3BC98BB1-CBC1-45E2-B908-B06222B02C67}"/>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20A77F4A-1649-47B9-AA4B-45DCDD7C9973}"/>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26B341FE-2A24-4B98-B88B-83C6A38FDB85}"/>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0930E73A-C9FD-4531-8B57-94BD2EF19D65}"/>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BEF87006-2B92-496E-849A-3D118EFCF40D}"/>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34736C06-28B6-4B06-B71B-3B57599D6166}"/>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17788C70-5685-4460-A72B-BDC93C9B8D9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2040C10F-D0F8-4726-99D0-EECE8AC0CBB4}"/>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50934360-5DB6-48FF-ACC6-5D04BDE967F3}"/>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8EFC97E6-2E8C-4E32-8F14-E52628B10122}"/>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A099C139-62CD-4FB7-A1EE-A8AC59FDFA1E}"/>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639F783A-C598-458E-980E-B1737BC80E62}"/>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942B0A81-7BC3-40E4-BD02-05F1E27C0F98}"/>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2B663DAD-1F6F-4248-85EB-6E3707967902}"/>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1CD4A0C5-C1B6-4529-A5C3-E407B755D0E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30A6DF7E-493B-44BF-AD4C-30BB3C61958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1" name="直線コネクタ 810">
          <a:extLst>
            <a:ext uri="{FF2B5EF4-FFF2-40B4-BE49-F238E27FC236}">
              <a16:creationId xmlns:a16="http://schemas.microsoft.com/office/drawing/2014/main" id="{79F27477-9626-4087-9CA5-23055F17E854}"/>
            </a:ext>
          </a:extLst>
        </xdr:cNvPr>
        <xdr:cNvCxnSpPr/>
      </xdr:nvCxnSpPr>
      <xdr:spPr>
        <a:xfrm flipV="1">
          <a:off x="19954239" y="16391799"/>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2" name="【庁舎】&#10;一人当たり面積最小値テキスト">
          <a:extLst>
            <a:ext uri="{FF2B5EF4-FFF2-40B4-BE49-F238E27FC236}">
              <a16:creationId xmlns:a16="http://schemas.microsoft.com/office/drawing/2014/main" id="{6BFD5577-B17A-4EDF-A2E8-6D43D9EFE246}"/>
            </a:ext>
          </a:extLst>
        </xdr:cNvPr>
        <xdr:cNvSpPr txBox="1"/>
      </xdr:nvSpPr>
      <xdr:spPr>
        <a:xfrm>
          <a:off x="19992975"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3" name="直線コネクタ 812">
          <a:extLst>
            <a:ext uri="{FF2B5EF4-FFF2-40B4-BE49-F238E27FC236}">
              <a16:creationId xmlns:a16="http://schemas.microsoft.com/office/drawing/2014/main" id="{CDDB5E24-EE78-45F6-AAC1-879237755580}"/>
            </a:ext>
          </a:extLst>
        </xdr:cNvPr>
        <xdr:cNvCxnSpPr/>
      </xdr:nvCxnSpPr>
      <xdr:spPr>
        <a:xfrm>
          <a:off x="19878675" y="17709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4" name="【庁舎】&#10;一人当たり面積最大値テキスト">
          <a:extLst>
            <a:ext uri="{FF2B5EF4-FFF2-40B4-BE49-F238E27FC236}">
              <a16:creationId xmlns:a16="http://schemas.microsoft.com/office/drawing/2014/main" id="{48B9B54D-FFE9-4A80-B108-A3F7EBABA336}"/>
            </a:ext>
          </a:extLst>
        </xdr:cNvPr>
        <xdr:cNvSpPr txBox="1"/>
      </xdr:nvSpPr>
      <xdr:spPr>
        <a:xfrm>
          <a:off x="19992975" y="1616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5" name="直線コネクタ 814">
          <a:extLst>
            <a:ext uri="{FF2B5EF4-FFF2-40B4-BE49-F238E27FC236}">
              <a16:creationId xmlns:a16="http://schemas.microsoft.com/office/drawing/2014/main" id="{16A9801E-D08F-4F77-BCE3-A6C310C150A2}"/>
            </a:ext>
          </a:extLst>
        </xdr:cNvPr>
        <xdr:cNvCxnSpPr/>
      </xdr:nvCxnSpPr>
      <xdr:spPr>
        <a:xfrm>
          <a:off x="19878675" y="16391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6" name="【庁舎】&#10;一人当たり面積平均値テキスト">
          <a:extLst>
            <a:ext uri="{FF2B5EF4-FFF2-40B4-BE49-F238E27FC236}">
              <a16:creationId xmlns:a16="http://schemas.microsoft.com/office/drawing/2014/main" id="{33216CCE-9F8D-432C-AA54-AAB1AA49DDB8}"/>
            </a:ext>
          </a:extLst>
        </xdr:cNvPr>
        <xdr:cNvSpPr txBox="1"/>
      </xdr:nvSpPr>
      <xdr:spPr>
        <a:xfrm>
          <a:off x="19992975" y="17250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7" name="フローチャート: 判断 816">
          <a:extLst>
            <a:ext uri="{FF2B5EF4-FFF2-40B4-BE49-F238E27FC236}">
              <a16:creationId xmlns:a16="http://schemas.microsoft.com/office/drawing/2014/main" id="{208B5AA7-5FF9-43D2-89B6-1D9153EDE99A}"/>
            </a:ext>
          </a:extLst>
        </xdr:cNvPr>
        <xdr:cNvSpPr/>
      </xdr:nvSpPr>
      <xdr:spPr>
        <a:xfrm>
          <a:off x="19897725" y="173957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8" name="フローチャート: 判断 817">
          <a:extLst>
            <a:ext uri="{FF2B5EF4-FFF2-40B4-BE49-F238E27FC236}">
              <a16:creationId xmlns:a16="http://schemas.microsoft.com/office/drawing/2014/main" id="{ACA256DF-1806-4686-B5F3-300CE12CBE36}"/>
            </a:ext>
          </a:extLst>
        </xdr:cNvPr>
        <xdr:cNvSpPr/>
      </xdr:nvSpPr>
      <xdr:spPr>
        <a:xfrm>
          <a:off x="19154775" y="174038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19" name="フローチャート: 判断 818">
          <a:extLst>
            <a:ext uri="{FF2B5EF4-FFF2-40B4-BE49-F238E27FC236}">
              <a16:creationId xmlns:a16="http://schemas.microsoft.com/office/drawing/2014/main" id="{08176466-D661-4991-A3F7-E22EFD420D8A}"/>
            </a:ext>
          </a:extLst>
        </xdr:cNvPr>
        <xdr:cNvSpPr/>
      </xdr:nvSpPr>
      <xdr:spPr>
        <a:xfrm>
          <a:off x="18345150" y="174217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0" name="フローチャート: 判断 819">
          <a:extLst>
            <a:ext uri="{FF2B5EF4-FFF2-40B4-BE49-F238E27FC236}">
              <a16:creationId xmlns:a16="http://schemas.microsoft.com/office/drawing/2014/main" id="{3D23B13A-B625-44D9-9A1B-8F43173C9F4E}"/>
            </a:ext>
          </a:extLst>
        </xdr:cNvPr>
        <xdr:cNvSpPr/>
      </xdr:nvSpPr>
      <xdr:spPr>
        <a:xfrm>
          <a:off x="17554575" y="173761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1" name="フローチャート: 判断 820">
          <a:extLst>
            <a:ext uri="{FF2B5EF4-FFF2-40B4-BE49-F238E27FC236}">
              <a16:creationId xmlns:a16="http://schemas.microsoft.com/office/drawing/2014/main" id="{CCD74AEF-D3D7-4F08-9804-3B30D8EEC8C5}"/>
            </a:ext>
          </a:extLst>
        </xdr:cNvPr>
        <xdr:cNvSpPr/>
      </xdr:nvSpPr>
      <xdr:spPr>
        <a:xfrm>
          <a:off x="16754475" y="173745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480166C-7386-4619-8922-72D2AE86103B}"/>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2034269-ADC0-4C77-9559-D181A970DEC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8815210-1E7A-44A2-B572-8896D8F4B4E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B47CDF3-418A-401F-8AF0-BBC7F7CDAFEC}"/>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9237956-1042-49AB-820C-2021AD911C35}"/>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827" name="楕円 826">
          <a:extLst>
            <a:ext uri="{FF2B5EF4-FFF2-40B4-BE49-F238E27FC236}">
              <a16:creationId xmlns:a16="http://schemas.microsoft.com/office/drawing/2014/main" id="{BD0BD5E9-F59B-4E6A-BA56-04F7724E591A}"/>
            </a:ext>
          </a:extLst>
        </xdr:cNvPr>
        <xdr:cNvSpPr/>
      </xdr:nvSpPr>
      <xdr:spPr>
        <a:xfrm>
          <a:off x="19897725" y="174512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828" name="【庁舎】&#10;一人当たり面積該当値テキスト">
          <a:extLst>
            <a:ext uri="{FF2B5EF4-FFF2-40B4-BE49-F238E27FC236}">
              <a16:creationId xmlns:a16="http://schemas.microsoft.com/office/drawing/2014/main" id="{9232FD44-FA18-4C98-8593-809C64A9D4FB}"/>
            </a:ext>
          </a:extLst>
        </xdr:cNvPr>
        <xdr:cNvSpPr txBox="1"/>
      </xdr:nvSpPr>
      <xdr:spPr>
        <a:xfrm>
          <a:off x="19992975" y="1742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29" name="楕円 828">
          <a:extLst>
            <a:ext uri="{FF2B5EF4-FFF2-40B4-BE49-F238E27FC236}">
              <a16:creationId xmlns:a16="http://schemas.microsoft.com/office/drawing/2014/main" id="{5F96BACD-0743-4484-ABEF-C516E4C32EA8}"/>
            </a:ext>
          </a:extLst>
        </xdr:cNvPr>
        <xdr:cNvSpPr/>
      </xdr:nvSpPr>
      <xdr:spPr>
        <a:xfrm>
          <a:off x="19154775" y="1745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19050</xdr:rowOff>
    </xdr:to>
    <xdr:cxnSp macro="">
      <xdr:nvCxnSpPr>
        <xdr:cNvPr id="830" name="直線コネクタ 829">
          <a:extLst>
            <a:ext uri="{FF2B5EF4-FFF2-40B4-BE49-F238E27FC236}">
              <a16:creationId xmlns:a16="http://schemas.microsoft.com/office/drawing/2014/main" id="{88079499-8BA1-4F81-8D03-422744F6E7D3}"/>
            </a:ext>
          </a:extLst>
        </xdr:cNvPr>
        <xdr:cNvCxnSpPr/>
      </xdr:nvCxnSpPr>
      <xdr:spPr>
        <a:xfrm flipV="1">
          <a:off x="19202400" y="17498876"/>
          <a:ext cx="75247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31" name="楕円 830">
          <a:extLst>
            <a:ext uri="{FF2B5EF4-FFF2-40B4-BE49-F238E27FC236}">
              <a16:creationId xmlns:a16="http://schemas.microsoft.com/office/drawing/2014/main" id="{C102C7F0-DE58-4CC5-A864-A7D46B9DDFE3}"/>
            </a:ext>
          </a:extLst>
        </xdr:cNvPr>
        <xdr:cNvSpPr/>
      </xdr:nvSpPr>
      <xdr:spPr>
        <a:xfrm>
          <a:off x="18345150" y="174595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25581</xdr:rowOff>
    </xdr:to>
    <xdr:cxnSp macro="">
      <xdr:nvCxnSpPr>
        <xdr:cNvPr id="832" name="直線コネクタ 831">
          <a:extLst>
            <a:ext uri="{FF2B5EF4-FFF2-40B4-BE49-F238E27FC236}">
              <a16:creationId xmlns:a16="http://schemas.microsoft.com/office/drawing/2014/main" id="{D7E450E7-48A9-4EB2-9319-526606CE70CD}"/>
            </a:ext>
          </a:extLst>
        </xdr:cNvPr>
        <xdr:cNvCxnSpPr/>
      </xdr:nvCxnSpPr>
      <xdr:spPr>
        <a:xfrm flipV="1">
          <a:off x="18392775" y="17506950"/>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3" name="楕円 832">
          <a:extLst>
            <a:ext uri="{FF2B5EF4-FFF2-40B4-BE49-F238E27FC236}">
              <a16:creationId xmlns:a16="http://schemas.microsoft.com/office/drawing/2014/main" id="{876A20CA-8165-429A-9A62-2F46C06A3896}"/>
            </a:ext>
          </a:extLst>
        </xdr:cNvPr>
        <xdr:cNvSpPr/>
      </xdr:nvSpPr>
      <xdr:spPr>
        <a:xfrm>
          <a:off x="17554575" y="1746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30480</xdr:rowOff>
    </xdr:to>
    <xdr:cxnSp macro="">
      <xdr:nvCxnSpPr>
        <xdr:cNvPr id="834" name="直線コネクタ 833">
          <a:extLst>
            <a:ext uri="{FF2B5EF4-FFF2-40B4-BE49-F238E27FC236}">
              <a16:creationId xmlns:a16="http://schemas.microsoft.com/office/drawing/2014/main" id="{184D92D3-5164-41FF-BC41-F80E0A224661}"/>
            </a:ext>
          </a:extLst>
        </xdr:cNvPr>
        <xdr:cNvCxnSpPr/>
      </xdr:nvCxnSpPr>
      <xdr:spPr>
        <a:xfrm flipV="1">
          <a:off x="17602200" y="175166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835" name="楕円 834">
          <a:extLst>
            <a:ext uri="{FF2B5EF4-FFF2-40B4-BE49-F238E27FC236}">
              <a16:creationId xmlns:a16="http://schemas.microsoft.com/office/drawing/2014/main" id="{C167775F-7F53-468A-9B62-8C94B020A372}"/>
            </a:ext>
          </a:extLst>
        </xdr:cNvPr>
        <xdr:cNvSpPr/>
      </xdr:nvSpPr>
      <xdr:spPr>
        <a:xfrm>
          <a:off x="16754475" y="174756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35379</xdr:rowOff>
    </xdr:to>
    <xdr:cxnSp macro="">
      <xdr:nvCxnSpPr>
        <xdr:cNvPr id="836" name="直線コネクタ 835">
          <a:extLst>
            <a:ext uri="{FF2B5EF4-FFF2-40B4-BE49-F238E27FC236}">
              <a16:creationId xmlns:a16="http://schemas.microsoft.com/office/drawing/2014/main" id="{84C3756F-6AE5-421C-9CF8-65F6ECDBC10C}"/>
            </a:ext>
          </a:extLst>
        </xdr:cNvPr>
        <xdr:cNvCxnSpPr/>
      </xdr:nvCxnSpPr>
      <xdr:spPr>
        <a:xfrm flipV="1">
          <a:off x="16802100" y="17515205"/>
          <a:ext cx="8001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37" name="n_1aveValue【庁舎】&#10;一人当たり面積">
          <a:extLst>
            <a:ext uri="{FF2B5EF4-FFF2-40B4-BE49-F238E27FC236}">
              <a16:creationId xmlns:a16="http://schemas.microsoft.com/office/drawing/2014/main" id="{C071E2D8-6341-4157-8698-6307A8E8672E}"/>
            </a:ext>
          </a:extLst>
        </xdr:cNvPr>
        <xdr:cNvSpPr txBox="1"/>
      </xdr:nvSpPr>
      <xdr:spPr>
        <a:xfrm>
          <a:off x="18983402" y="171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38" name="n_2aveValue【庁舎】&#10;一人当たり面積">
          <a:extLst>
            <a:ext uri="{FF2B5EF4-FFF2-40B4-BE49-F238E27FC236}">
              <a16:creationId xmlns:a16="http://schemas.microsoft.com/office/drawing/2014/main" id="{8A059DA8-895E-4A7A-B80E-E83D9771BEF4}"/>
            </a:ext>
          </a:extLst>
        </xdr:cNvPr>
        <xdr:cNvSpPr txBox="1"/>
      </xdr:nvSpPr>
      <xdr:spPr>
        <a:xfrm>
          <a:off x="18183302" y="171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39" name="n_3aveValue【庁舎】&#10;一人当たり面積">
          <a:extLst>
            <a:ext uri="{FF2B5EF4-FFF2-40B4-BE49-F238E27FC236}">
              <a16:creationId xmlns:a16="http://schemas.microsoft.com/office/drawing/2014/main" id="{0F2FAE45-A957-4BD4-9CAC-85F686376B8E}"/>
            </a:ext>
          </a:extLst>
        </xdr:cNvPr>
        <xdr:cNvSpPr txBox="1"/>
      </xdr:nvSpPr>
      <xdr:spPr>
        <a:xfrm>
          <a:off x="17383202"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40" name="n_4aveValue【庁舎】&#10;一人当たり面積">
          <a:extLst>
            <a:ext uri="{FF2B5EF4-FFF2-40B4-BE49-F238E27FC236}">
              <a16:creationId xmlns:a16="http://schemas.microsoft.com/office/drawing/2014/main" id="{71BAE4D0-CE15-4E20-A644-8F50A83A2BF4}"/>
            </a:ext>
          </a:extLst>
        </xdr:cNvPr>
        <xdr:cNvSpPr txBox="1"/>
      </xdr:nvSpPr>
      <xdr:spPr>
        <a:xfrm>
          <a:off x="16592627" y="171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1" name="n_1mainValue【庁舎】&#10;一人当たり面積">
          <a:extLst>
            <a:ext uri="{FF2B5EF4-FFF2-40B4-BE49-F238E27FC236}">
              <a16:creationId xmlns:a16="http://schemas.microsoft.com/office/drawing/2014/main" id="{9577EAED-2925-4FDA-8E82-73BC75F15F6F}"/>
            </a:ext>
          </a:extLst>
        </xdr:cNvPr>
        <xdr:cNvSpPr txBox="1"/>
      </xdr:nvSpPr>
      <xdr:spPr>
        <a:xfrm>
          <a:off x="189834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842" name="n_2mainValue【庁舎】&#10;一人当たり面積">
          <a:extLst>
            <a:ext uri="{FF2B5EF4-FFF2-40B4-BE49-F238E27FC236}">
              <a16:creationId xmlns:a16="http://schemas.microsoft.com/office/drawing/2014/main" id="{D2CCC312-FB41-484F-8D05-D3BE0E7ECA59}"/>
            </a:ext>
          </a:extLst>
        </xdr:cNvPr>
        <xdr:cNvSpPr txBox="1"/>
      </xdr:nvSpPr>
      <xdr:spPr>
        <a:xfrm>
          <a:off x="18183302" y="175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43" name="n_3mainValue【庁舎】&#10;一人当たり面積">
          <a:extLst>
            <a:ext uri="{FF2B5EF4-FFF2-40B4-BE49-F238E27FC236}">
              <a16:creationId xmlns:a16="http://schemas.microsoft.com/office/drawing/2014/main" id="{F89291D2-5CA1-422D-970E-8B5AACFA37FE}"/>
            </a:ext>
          </a:extLst>
        </xdr:cNvPr>
        <xdr:cNvSpPr txBox="1"/>
      </xdr:nvSpPr>
      <xdr:spPr>
        <a:xfrm>
          <a:off x="173832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844" name="n_4mainValue【庁舎】&#10;一人当たり面積">
          <a:extLst>
            <a:ext uri="{FF2B5EF4-FFF2-40B4-BE49-F238E27FC236}">
              <a16:creationId xmlns:a16="http://schemas.microsoft.com/office/drawing/2014/main" id="{7D699C5E-D6B2-4FB6-8BC0-39CB6F3F63AE}"/>
            </a:ext>
          </a:extLst>
        </xdr:cNvPr>
        <xdr:cNvSpPr txBox="1"/>
      </xdr:nvSpPr>
      <xdr:spPr>
        <a:xfrm>
          <a:off x="16592627" y="17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81165E3-CBFD-433A-88B9-4770F3BC99E5}"/>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B3C43A75-DAEB-479E-AE4D-97ACB6701B3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4C582FAF-617D-47C6-B2C0-BFA23465CF4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有形固定資産減価償却のうち一般廃棄物処理施設や福祉施設については、類似団体と比較して低くなっています。一般廃棄物処理施設は平成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年度に新設しており、福祉施設は当町では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適宜機能向上のための改修工事を実施しており減価償却率も改善傾向にありますが、全体的に老朽化が進んでおり、長寿命化を見据えた大規模改修の必要性も見込んでいかなければならない状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その他の指標については概ね類似団体平均と近似していますが、状況に応じて施設等の整備・更新等を行っていきます。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424_&#30410;&#2337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46.8</v>
          </cell>
          <cell r="BX51">
            <v>49.9</v>
          </cell>
          <cell r="CF51">
            <v>38.9</v>
          </cell>
          <cell r="CN51">
            <v>21.1</v>
          </cell>
          <cell r="CV51">
            <v>5</v>
          </cell>
        </row>
        <row r="53">
          <cell r="BP53">
            <v>47.4</v>
          </cell>
          <cell r="BX53">
            <v>48.7</v>
          </cell>
          <cell r="CF53">
            <v>50.7</v>
          </cell>
          <cell r="CN53">
            <v>52.8</v>
          </cell>
          <cell r="CV53">
            <v>54.8</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46.8</v>
          </cell>
          <cell r="BX73">
            <v>49.9</v>
          </cell>
          <cell r="CF73">
            <v>38.9</v>
          </cell>
          <cell r="CN73">
            <v>21.1</v>
          </cell>
          <cell r="CV73">
            <v>5</v>
          </cell>
        </row>
        <row r="75">
          <cell r="BP75">
            <v>7</v>
          </cell>
          <cell r="BX75">
            <v>6.9</v>
          </cell>
          <cell r="CF75">
            <v>6.5</v>
          </cell>
          <cell r="CN75">
            <v>6.7</v>
          </cell>
          <cell r="CV75">
            <v>7</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zoomScale="55" zoomScaleNormal="55" workbookViewId="0">
      <selection activeCell="AP78" sqref="AP78:AT78"/>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9085150</v>
      </c>
      <c r="BO4" s="371"/>
      <c r="BP4" s="371"/>
      <c r="BQ4" s="371"/>
      <c r="BR4" s="371"/>
      <c r="BS4" s="371"/>
      <c r="BT4" s="371"/>
      <c r="BU4" s="372"/>
      <c r="BV4" s="370">
        <v>9489392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4.4000000000000004</v>
      </c>
      <c r="CU4" s="377"/>
      <c r="CV4" s="377"/>
      <c r="CW4" s="377"/>
      <c r="CX4" s="377"/>
      <c r="CY4" s="377"/>
      <c r="CZ4" s="377"/>
      <c r="DA4" s="378"/>
      <c r="DB4" s="376">
        <v>11.6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8814909</v>
      </c>
      <c r="BO5" s="408"/>
      <c r="BP5" s="408"/>
      <c r="BQ5" s="408"/>
      <c r="BR5" s="408"/>
      <c r="BS5" s="408"/>
      <c r="BT5" s="408"/>
      <c r="BU5" s="409"/>
      <c r="BV5" s="407">
        <v>8820323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86.9</v>
      </c>
      <c r="CU5" s="405"/>
      <c r="CV5" s="405"/>
      <c r="CW5" s="405"/>
      <c r="CX5" s="405"/>
      <c r="CY5" s="405"/>
      <c r="CZ5" s="405"/>
      <c r="DA5" s="406"/>
      <c r="DB5" s="404">
        <v>85.3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270241</v>
      </c>
      <c r="BO6" s="408"/>
      <c r="BP6" s="408"/>
      <c r="BQ6" s="408"/>
      <c r="BR6" s="408"/>
      <c r="BS6" s="408"/>
      <c r="BT6" s="408"/>
      <c r="BU6" s="409"/>
      <c r="BV6" s="407">
        <v>669069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87.8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31464</v>
      </c>
      <c r="BO7" s="408"/>
      <c r="BP7" s="408"/>
      <c r="BQ7" s="408"/>
      <c r="BR7" s="408"/>
      <c r="BS7" s="408"/>
      <c r="BT7" s="408"/>
      <c r="BU7" s="409"/>
      <c r="BV7" s="407">
        <v>15986</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5421149</v>
      </c>
      <c r="CU7" s="408"/>
      <c r="CV7" s="408"/>
      <c r="CW7" s="408"/>
      <c r="CX7" s="408"/>
      <c r="CY7" s="408"/>
      <c r="CZ7" s="408"/>
      <c r="DA7" s="409"/>
      <c r="DB7" s="407">
        <v>5647894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238777</v>
      </c>
      <c r="BO8" s="408"/>
      <c r="BP8" s="408"/>
      <c r="BQ8" s="408"/>
      <c r="BR8" s="408"/>
      <c r="BS8" s="408"/>
      <c r="BT8" s="408"/>
      <c r="BU8" s="409"/>
      <c r="BV8" s="407">
        <v>653083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21898</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-414306</v>
      </c>
      <c r="BO9" s="408"/>
      <c r="BP9" s="408"/>
      <c r="BQ9" s="408"/>
      <c r="BR9" s="408"/>
      <c r="BS9" s="408"/>
      <c r="BT9" s="408"/>
      <c r="BU9" s="409"/>
      <c r="BV9" s="407">
        <v>162033</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23281</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96</v>
      </c>
      <c r="AV10" s="440"/>
      <c r="AW10" s="440"/>
      <c r="AX10" s="440"/>
      <c r="AY10" s="441" t="s">
        <v>120</v>
      </c>
      <c r="AZ10" s="442"/>
      <c r="BA10" s="442"/>
      <c r="BB10" s="442"/>
      <c r="BC10" s="442"/>
      <c r="BD10" s="442"/>
      <c r="BE10" s="442"/>
      <c r="BF10" s="442"/>
      <c r="BG10" s="442"/>
      <c r="BH10" s="442"/>
      <c r="BI10" s="442"/>
      <c r="BJ10" s="442"/>
      <c r="BK10" s="442"/>
      <c r="BL10" s="442"/>
      <c r="BM10" s="443"/>
      <c r="BN10" s="407">
        <v>22</v>
      </c>
      <c r="BO10" s="408"/>
      <c r="BP10" s="408"/>
      <c r="BQ10" s="408"/>
      <c r="BR10" s="408"/>
      <c r="BS10" s="408"/>
      <c r="BT10" s="408"/>
      <c r="BU10" s="409"/>
      <c r="BV10" s="407">
        <v>90038</v>
      </c>
      <c r="BW10" s="408"/>
      <c r="BX10" s="408"/>
      <c r="BY10" s="408"/>
      <c r="BZ10" s="408"/>
      <c r="CA10" s="408"/>
      <c r="CB10" s="408"/>
      <c r="CC10" s="409"/>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96</v>
      </c>
      <c r="AV11" s="440"/>
      <c r="AW11" s="440"/>
      <c r="AX11" s="440"/>
      <c r="AY11" s="441" t="s">
        <v>125</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126</v>
      </c>
      <c r="CE11" s="411"/>
      <c r="CF11" s="411"/>
      <c r="CG11" s="411"/>
      <c r="CH11" s="411"/>
      <c r="CI11" s="411"/>
      <c r="CJ11" s="411"/>
      <c r="CK11" s="411"/>
      <c r="CL11" s="411"/>
      <c r="CM11" s="411"/>
      <c r="CN11" s="411"/>
      <c r="CO11" s="411"/>
      <c r="CP11" s="411"/>
      <c r="CQ11" s="411"/>
      <c r="CR11" s="411"/>
      <c r="CS11" s="412"/>
      <c r="CT11" s="447" t="s">
        <v>127</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21876</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96</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21608</v>
      </c>
      <c r="S13" s="492"/>
      <c r="T13" s="492"/>
      <c r="U13" s="492"/>
      <c r="V13" s="493"/>
      <c r="W13" s="423" t="s">
        <v>138</v>
      </c>
      <c r="X13" s="424"/>
      <c r="Y13" s="424"/>
      <c r="Z13" s="424"/>
      <c r="AA13" s="424"/>
      <c r="AB13" s="414"/>
      <c r="AC13" s="458">
        <v>779</v>
      </c>
      <c r="AD13" s="459"/>
      <c r="AE13" s="459"/>
      <c r="AF13" s="459"/>
      <c r="AG13" s="501"/>
      <c r="AH13" s="458">
        <v>876</v>
      </c>
      <c r="AI13" s="459"/>
      <c r="AJ13" s="459"/>
      <c r="AK13" s="459"/>
      <c r="AL13" s="460"/>
      <c r="AM13" s="436" t="s">
        <v>139</v>
      </c>
      <c r="AN13" s="437"/>
      <c r="AO13" s="437"/>
      <c r="AP13" s="437"/>
      <c r="AQ13" s="437"/>
      <c r="AR13" s="437"/>
      <c r="AS13" s="437"/>
      <c r="AT13" s="438"/>
      <c r="AU13" s="439" t="s">
        <v>140</v>
      </c>
      <c r="AV13" s="440"/>
      <c r="AW13" s="440"/>
      <c r="AX13" s="440"/>
      <c r="AY13" s="441" t="s">
        <v>141</v>
      </c>
      <c r="AZ13" s="442"/>
      <c r="BA13" s="442"/>
      <c r="BB13" s="442"/>
      <c r="BC13" s="442"/>
      <c r="BD13" s="442"/>
      <c r="BE13" s="442"/>
      <c r="BF13" s="442"/>
      <c r="BG13" s="442"/>
      <c r="BH13" s="442"/>
      <c r="BI13" s="442"/>
      <c r="BJ13" s="442"/>
      <c r="BK13" s="442"/>
      <c r="BL13" s="442"/>
      <c r="BM13" s="443"/>
      <c r="BN13" s="407">
        <v>-414284</v>
      </c>
      <c r="BO13" s="408"/>
      <c r="BP13" s="408"/>
      <c r="BQ13" s="408"/>
      <c r="BR13" s="408"/>
      <c r="BS13" s="408"/>
      <c r="BT13" s="408"/>
      <c r="BU13" s="409"/>
      <c r="BV13" s="407">
        <v>252071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22196</v>
      </c>
      <c r="S14" s="492"/>
      <c r="T14" s="492"/>
      <c r="U14" s="492"/>
      <c r="V14" s="493"/>
      <c r="W14" s="397"/>
      <c r="X14" s="398"/>
      <c r="Y14" s="398"/>
      <c r="Z14" s="398"/>
      <c r="AA14" s="398"/>
      <c r="AB14" s="387"/>
      <c r="AC14" s="494">
        <v>7.2</v>
      </c>
      <c r="AD14" s="495"/>
      <c r="AE14" s="495"/>
      <c r="AF14" s="495"/>
      <c r="AG14" s="496"/>
      <c r="AH14" s="494">
        <v>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v>5</v>
      </c>
      <c r="CU14" s="506"/>
      <c r="CV14" s="506"/>
      <c r="CW14" s="506"/>
      <c r="CX14" s="506"/>
      <c r="CY14" s="506"/>
      <c r="CZ14" s="506"/>
      <c r="DA14" s="507"/>
      <c r="DB14" s="505">
        <v>21.1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137</v>
      </c>
      <c r="N15" s="499"/>
      <c r="O15" s="499"/>
      <c r="P15" s="499"/>
      <c r="Q15" s="500"/>
      <c r="R15" s="491">
        <v>21970</v>
      </c>
      <c r="S15" s="492"/>
      <c r="T15" s="492"/>
      <c r="U15" s="492"/>
      <c r="V15" s="493"/>
      <c r="W15" s="423" t="s">
        <v>145</v>
      </c>
      <c r="X15" s="424"/>
      <c r="Y15" s="424"/>
      <c r="Z15" s="424"/>
      <c r="AA15" s="424"/>
      <c r="AB15" s="414"/>
      <c r="AC15" s="458">
        <v>3935</v>
      </c>
      <c r="AD15" s="459"/>
      <c r="AE15" s="459"/>
      <c r="AF15" s="459"/>
      <c r="AG15" s="501"/>
      <c r="AH15" s="458">
        <v>4607</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2536802</v>
      </c>
      <c r="BO15" s="371"/>
      <c r="BP15" s="371"/>
      <c r="BQ15" s="371"/>
      <c r="BR15" s="371"/>
      <c r="BS15" s="371"/>
      <c r="BT15" s="371"/>
      <c r="BU15" s="372"/>
      <c r="BV15" s="370">
        <v>2460033</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36.299999999999997</v>
      </c>
      <c r="AD16" s="495"/>
      <c r="AE16" s="495"/>
      <c r="AF16" s="495"/>
      <c r="AG16" s="496"/>
      <c r="AH16" s="494">
        <v>39</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4693636</v>
      </c>
      <c r="BO16" s="408"/>
      <c r="BP16" s="408"/>
      <c r="BQ16" s="408"/>
      <c r="BR16" s="408"/>
      <c r="BS16" s="408"/>
      <c r="BT16" s="408"/>
      <c r="BU16" s="409"/>
      <c r="BV16" s="407">
        <v>4692478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151</v>
      </c>
      <c r="N17" s="519"/>
      <c r="O17" s="519"/>
      <c r="P17" s="519"/>
      <c r="Q17" s="520"/>
      <c r="R17" s="513" t="s">
        <v>152</v>
      </c>
      <c r="S17" s="514"/>
      <c r="T17" s="514"/>
      <c r="U17" s="514"/>
      <c r="V17" s="515"/>
      <c r="W17" s="423" t="s">
        <v>153</v>
      </c>
      <c r="X17" s="424"/>
      <c r="Y17" s="424"/>
      <c r="Z17" s="424"/>
      <c r="AA17" s="424"/>
      <c r="AB17" s="414"/>
      <c r="AC17" s="458">
        <v>6120</v>
      </c>
      <c r="AD17" s="459"/>
      <c r="AE17" s="459"/>
      <c r="AF17" s="459"/>
      <c r="AG17" s="501"/>
      <c r="AH17" s="458">
        <v>6316</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3171501</v>
      </c>
      <c r="BO17" s="408"/>
      <c r="BP17" s="408"/>
      <c r="BQ17" s="408"/>
      <c r="BR17" s="408"/>
      <c r="BS17" s="408"/>
      <c r="BT17" s="408"/>
      <c r="BU17" s="409"/>
      <c r="BV17" s="407">
        <v>3069755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155</v>
      </c>
      <c r="C18" s="450"/>
      <c r="D18" s="450"/>
      <c r="E18" s="530"/>
      <c r="F18" s="530"/>
      <c r="G18" s="530"/>
      <c r="H18" s="530"/>
      <c r="I18" s="530"/>
      <c r="J18" s="530"/>
      <c r="K18" s="530"/>
      <c r="L18" s="531">
        <v>89.4</v>
      </c>
      <c r="M18" s="531"/>
      <c r="N18" s="531"/>
      <c r="O18" s="531"/>
      <c r="P18" s="531"/>
      <c r="Q18" s="531"/>
      <c r="R18" s="532"/>
      <c r="S18" s="532"/>
      <c r="T18" s="532"/>
      <c r="U18" s="532"/>
      <c r="V18" s="533"/>
      <c r="W18" s="425"/>
      <c r="X18" s="426"/>
      <c r="Y18" s="426"/>
      <c r="Z18" s="426"/>
      <c r="AA18" s="426"/>
      <c r="AB18" s="417"/>
      <c r="AC18" s="534">
        <v>56.5</v>
      </c>
      <c r="AD18" s="535"/>
      <c r="AE18" s="535"/>
      <c r="AF18" s="535"/>
      <c r="AG18" s="536"/>
      <c r="AH18" s="534">
        <v>53.5</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4811696</v>
      </c>
      <c r="BO18" s="408"/>
      <c r="BP18" s="408"/>
      <c r="BQ18" s="408"/>
      <c r="BR18" s="408"/>
      <c r="BS18" s="408"/>
      <c r="BT18" s="408"/>
      <c r="BU18" s="409"/>
      <c r="BV18" s="407">
        <v>4810505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157</v>
      </c>
      <c r="C19" s="450"/>
      <c r="D19" s="450"/>
      <c r="E19" s="530"/>
      <c r="F19" s="530"/>
      <c r="G19" s="530"/>
      <c r="H19" s="530"/>
      <c r="I19" s="530"/>
      <c r="J19" s="530"/>
      <c r="K19" s="530"/>
      <c r="L19" s="538">
        <v>245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6601241</v>
      </c>
      <c r="BO19" s="408"/>
      <c r="BP19" s="408"/>
      <c r="BQ19" s="408"/>
      <c r="BR19" s="408"/>
      <c r="BS19" s="408"/>
      <c r="BT19" s="408"/>
      <c r="BU19" s="409"/>
      <c r="BV19" s="407">
        <v>6582210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159</v>
      </c>
      <c r="C20" s="450"/>
      <c r="D20" s="450"/>
      <c r="E20" s="530"/>
      <c r="F20" s="530"/>
      <c r="G20" s="530"/>
      <c r="H20" s="530"/>
      <c r="I20" s="530"/>
      <c r="J20" s="530"/>
      <c r="K20" s="530"/>
      <c r="L20" s="538">
        <v>7813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5404116</v>
      </c>
      <c r="BO22" s="371"/>
      <c r="BP22" s="371"/>
      <c r="BQ22" s="371"/>
      <c r="BR22" s="371"/>
      <c r="BS22" s="371"/>
      <c r="BT22" s="371"/>
      <c r="BU22" s="372"/>
      <c r="BV22" s="370">
        <v>5934028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3824729</v>
      </c>
      <c r="BO23" s="408"/>
      <c r="BP23" s="408"/>
      <c r="BQ23" s="408"/>
      <c r="BR23" s="408"/>
      <c r="BS23" s="408"/>
      <c r="BT23" s="408"/>
      <c r="BU23" s="409"/>
      <c r="BV23" s="407">
        <v>4212317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169</v>
      </c>
      <c r="F24" s="437"/>
      <c r="G24" s="437"/>
      <c r="H24" s="437"/>
      <c r="I24" s="437"/>
      <c r="J24" s="437"/>
      <c r="K24" s="438"/>
      <c r="L24" s="458">
        <v>1</v>
      </c>
      <c r="M24" s="459"/>
      <c r="N24" s="459"/>
      <c r="O24" s="459"/>
      <c r="P24" s="501"/>
      <c r="Q24" s="458">
        <v>7500</v>
      </c>
      <c r="R24" s="459"/>
      <c r="S24" s="459"/>
      <c r="T24" s="459"/>
      <c r="U24" s="459"/>
      <c r="V24" s="501"/>
      <c r="W24" s="553"/>
      <c r="X24" s="554"/>
      <c r="Y24" s="555"/>
      <c r="Z24" s="457" t="s">
        <v>170</v>
      </c>
      <c r="AA24" s="437"/>
      <c r="AB24" s="437"/>
      <c r="AC24" s="437"/>
      <c r="AD24" s="437"/>
      <c r="AE24" s="437"/>
      <c r="AF24" s="437"/>
      <c r="AG24" s="438"/>
      <c r="AH24" s="458">
        <v>138</v>
      </c>
      <c r="AI24" s="459"/>
      <c r="AJ24" s="459"/>
      <c r="AK24" s="459"/>
      <c r="AL24" s="501"/>
      <c r="AM24" s="458">
        <v>418278</v>
      </c>
      <c r="AN24" s="459"/>
      <c r="AO24" s="459"/>
      <c r="AP24" s="459"/>
      <c r="AQ24" s="459"/>
      <c r="AR24" s="501"/>
      <c r="AS24" s="458">
        <v>3031</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1823122</v>
      </c>
      <c r="BO24" s="408"/>
      <c r="BP24" s="408"/>
      <c r="BQ24" s="408"/>
      <c r="BR24" s="408"/>
      <c r="BS24" s="408"/>
      <c r="BT24" s="408"/>
      <c r="BU24" s="409"/>
      <c r="BV24" s="407">
        <v>2080217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172</v>
      </c>
      <c r="F25" s="437"/>
      <c r="G25" s="437"/>
      <c r="H25" s="437"/>
      <c r="I25" s="437"/>
      <c r="J25" s="437"/>
      <c r="K25" s="438"/>
      <c r="L25" s="458">
        <v>1</v>
      </c>
      <c r="M25" s="459"/>
      <c r="N25" s="459"/>
      <c r="O25" s="459"/>
      <c r="P25" s="501"/>
      <c r="Q25" s="458">
        <v>6100</v>
      </c>
      <c r="R25" s="459"/>
      <c r="S25" s="459"/>
      <c r="T25" s="459"/>
      <c r="U25" s="459"/>
      <c r="V25" s="501"/>
      <c r="W25" s="553"/>
      <c r="X25" s="554"/>
      <c r="Y25" s="555"/>
      <c r="Z25" s="457" t="s">
        <v>173</v>
      </c>
      <c r="AA25" s="437"/>
      <c r="AB25" s="437"/>
      <c r="AC25" s="437"/>
      <c r="AD25" s="437"/>
      <c r="AE25" s="437"/>
      <c r="AF25" s="437"/>
      <c r="AG25" s="438"/>
      <c r="AH25" s="458" t="s">
        <v>174</v>
      </c>
      <c r="AI25" s="459"/>
      <c r="AJ25" s="459"/>
      <c r="AK25" s="459"/>
      <c r="AL25" s="501"/>
      <c r="AM25" s="458" t="s">
        <v>174</v>
      </c>
      <c r="AN25" s="459"/>
      <c r="AO25" s="459"/>
      <c r="AP25" s="459"/>
      <c r="AQ25" s="459"/>
      <c r="AR25" s="501"/>
      <c r="AS25" s="458" t="s">
        <v>128</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192528</v>
      </c>
      <c r="BO25" s="371"/>
      <c r="BP25" s="371"/>
      <c r="BQ25" s="371"/>
      <c r="BR25" s="371"/>
      <c r="BS25" s="371"/>
      <c r="BT25" s="371"/>
      <c r="BU25" s="372"/>
      <c r="BV25" s="370">
        <v>330855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176</v>
      </c>
      <c r="F26" s="437"/>
      <c r="G26" s="437"/>
      <c r="H26" s="437"/>
      <c r="I26" s="437"/>
      <c r="J26" s="437"/>
      <c r="K26" s="438"/>
      <c r="L26" s="458">
        <v>1</v>
      </c>
      <c r="M26" s="459"/>
      <c r="N26" s="459"/>
      <c r="O26" s="459"/>
      <c r="P26" s="501"/>
      <c r="Q26" s="458">
        <v>5700</v>
      </c>
      <c r="R26" s="459"/>
      <c r="S26" s="459"/>
      <c r="T26" s="459"/>
      <c r="U26" s="459"/>
      <c r="V26" s="501"/>
      <c r="W26" s="553"/>
      <c r="X26" s="554"/>
      <c r="Y26" s="555"/>
      <c r="Z26" s="457" t="s">
        <v>177</v>
      </c>
      <c r="AA26" s="559"/>
      <c r="AB26" s="559"/>
      <c r="AC26" s="559"/>
      <c r="AD26" s="559"/>
      <c r="AE26" s="559"/>
      <c r="AF26" s="559"/>
      <c r="AG26" s="560"/>
      <c r="AH26" s="458">
        <v>5</v>
      </c>
      <c r="AI26" s="459"/>
      <c r="AJ26" s="459"/>
      <c r="AK26" s="459"/>
      <c r="AL26" s="501"/>
      <c r="AM26" s="458">
        <v>12020</v>
      </c>
      <c r="AN26" s="459"/>
      <c r="AO26" s="459"/>
      <c r="AP26" s="459"/>
      <c r="AQ26" s="459"/>
      <c r="AR26" s="501"/>
      <c r="AS26" s="458">
        <v>2404</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174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179</v>
      </c>
      <c r="F27" s="437"/>
      <c r="G27" s="437"/>
      <c r="H27" s="437"/>
      <c r="I27" s="437"/>
      <c r="J27" s="437"/>
      <c r="K27" s="438"/>
      <c r="L27" s="458">
        <v>1</v>
      </c>
      <c r="M27" s="459"/>
      <c r="N27" s="459"/>
      <c r="O27" s="459"/>
      <c r="P27" s="501"/>
      <c r="Q27" s="458">
        <v>3500</v>
      </c>
      <c r="R27" s="459"/>
      <c r="S27" s="459"/>
      <c r="T27" s="459"/>
      <c r="U27" s="459"/>
      <c r="V27" s="501"/>
      <c r="W27" s="553"/>
      <c r="X27" s="554"/>
      <c r="Y27" s="555"/>
      <c r="Z27" s="457" t="s">
        <v>180</v>
      </c>
      <c r="AA27" s="437"/>
      <c r="AB27" s="437"/>
      <c r="AC27" s="437"/>
      <c r="AD27" s="437"/>
      <c r="AE27" s="437"/>
      <c r="AF27" s="437"/>
      <c r="AG27" s="438"/>
      <c r="AH27" s="458">
        <v>2</v>
      </c>
      <c r="AI27" s="459"/>
      <c r="AJ27" s="459"/>
      <c r="AK27" s="459"/>
      <c r="AL27" s="501"/>
      <c r="AM27" s="458" t="s">
        <v>181</v>
      </c>
      <c r="AN27" s="459"/>
      <c r="AO27" s="459"/>
      <c r="AP27" s="459"/>
      <c r="AQ27" s="459"/>
      <c r="AR27" s="501"/>
      <c r="AS27" s="458" t="s">
        <v>181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212733</v>
      </c>
      <c r="BO27" s="527"/>
      <c r="BP27" s="527"/>
      <c r="BQ27" s="527"/>
      <c r="BR27" s="527"/>
      <c r="BS27" s="527"/>
      <c r="BT27" s="527"/>
      <c r="BU27" s="528"/>
      <c r="BV27" s="526">
        <v>212726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2900</v>
      </c>
      <c r="R28" s="459"/>
      <c r="S28" s="459"/>
      <c r="T28" s="459"/>
      <c r="U28" s="459"/>
      <c r="V28" s="501"/>
      <c r="W28" s="553"/>
      <c r="X28" s="554"/>
      <c r="Y28" s="555"/>
      <c r="Z28" s="457" t="s">
        <v>184</v>
      </c>
      <c r="AA28" s="437"/>
      <c r="AB28" s="437"/>
      <c r="AC28" s="437"/>
      <c r="AD28" s="437"/>
      <c r="AE28" s="437"/>
      <c r="AF28" s="437"/>
      <c r="AG28" s="438"/>
      <c r="AH28" s="458" t="s">
        <v>128</v>
      </c>
      <c r="AI28" s="459"/>
      <c r="AJ28" s="459"/>
      <c r="AK28" s="459"/>
      <c r="AL28" s="501"/>
      <c r="AM28" s="458" t="s">
        <v>128</v>
      </c>
      <c r="AN28" s="459"/>
      <c r="AO28" s="459"/>
      <c r="AP28" s="459"/>
      <c r="AQ28" s="459"/>
      <c r="AR28" s="501"/>
      <c r="AS28" s="458" t="s">
        <v>174</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1714887</v>
      </c>
      <c r="BO28" s="371"/>
      <c r="BP28" s="371"/>
      <c r="BQ28" s="371"/>
      <c r="BR28" s="371"/>
      <c r="BS28" s="371"/>
      <c r="BT28" s="371"/>
      <c r="BU28" s="372"/>
      <c r="BV28" s="370">
        <v>1384865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186</v>
      </c>
      <c r="F29" s="437"/>
      <c r="G29" s="437"/>
      <c r="H29" s="437"/>
      <c r="I29" s="437"/>
      <c r="J29" s="437"/>
      <c r="K29" s="438"/>
      <c r="L29" s="458">
        <v>14</v>
      </c>
      <c r="M29" s="459"/>
      <c r="N29" s="459"/>
      <c r="O29" s="459"/>
      <c r="P29" s="501"/>
      <c r="Q29" s="458">
        <v>2550</v>
      </c>
      <c r="R29" s="459"/>
      <c r="S29" s="459"/>
      <c r="T29" s="459"/>
      <c r="U29" s="459"/>
      <c r="V29" s="501"/>
      <c r="W29" s="556"/>
      <c r="X29" s="557"/>
      <c r="Y29" s="558"/>
      <c r="Z29" s="457" t="s">
        <v>187</v>
      </c>
      <c r="AA29" s="437"/>
      <c r="AB29" s="437"/>
      <c r="AC29" s="437"/>
      <c r="AD29" s="437"/>
      <c r="AE29" s="437"/>
      <c r="AF29" s="437"/>
      <c r="AG29" s="438"/>
      <c r="AH29" s="458">
        <v>140</v>
      </c>
      <c r="AI29" s="459"/>
      <c r="AJ29" s="459"/>
      <c r="AK29" s="459"/>
      <c r="AL29" s="501"/>
      <c r="AM29" s="458">
        <v>426138</v>
      </c>
      <c r="AN29" s="459"/>
      <c r="AO29" s="459"/>
      <c r="AP29" s="459"/>
      <c r="AQ29" s="459"/>
      <c r="AR29" s="501"/>
      <c r="AS29" s="458">
        <v>3044</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16451</v>
      </c>
      <c r="BO29" s="408"/>
      <c r="BP29" s="408"/>
      <c r="BQ29" s="408"/>
      <c r="BR29" s="408"/>
      <c r="BS29" s="408"/>
      <c r="BT29" s="408"/>
      <c r="BU29" s="409"/>
      <c r="BV29" s="407">
        <v>16450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518558</v>
      </c>
      <c r="BO30" s="527"/>
      <c r="BP30" s="527"/>
      <c r="BQ30" s="527"/>
      <c r="BR30" s="527"/>
      <c r="BS30" s="527"/>
      <c r="BT30" s="527"/>
      <c r="BU30" s="528"/>
      <c r="BV30" s="526">
        <v>220735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197</v>
      </c>
      <c r="X33" s="396"/>
      <c r="Y33" s="396"/>
      <c r="Z33" s="396"/>
      <c r="AA33" s="396"/>
      <c r="AB33" s="396"/>
      <c r="AC33" s="396"/>
      <c r="AD33" s="396"/>
      <c r="AE33" s="396"/>
      <c r="AF33" s="396"/>
      <c r="AG33" s="396"/>
      <c r="AH33" s="396"/>
      <c r="AI33" s="396"/>
      <c r="AJ33" s="396"/>
      <c r="AK33" s="396"/>
      <c r="AL33" s="206"/>
      <c r="AM33" s="431" t="s">
        <v>196</v>
      </c>
      <c r="AN33" s="431"/>
      <c r="AO33" s="396" t="s">
        <v>197</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196</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芳賀郡中部環境衛生事務組合（一般会計）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ましこカンパニー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芳賀中部上水道企業団（水道事業特別会計）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栃木県市町村総合事務組合(一般会計)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栃木県市町村総合事務組合(特別会計)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栃木県後期高齢者医療広域連合(一般会計)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栃木県後期高齢者医療広域連合(後期高齢者医療特別会計)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芳賀地区広域行政事務組合(一般会計)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芳賀地区広域行政事務組合(ごみ処理施設特別会計)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芳賀地区広域行政事務組合(ふるさと市町村圏基金特別会計)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芳賀地区広域行政事務組合(卸売市場特別会計)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WFSdSuesRhDlw7AL84vljP4KSBqm1aBj6jh8w2cbFEQr1zc2KB3Ilf6+E6jdhx66+d/5vn97C621Ac+bwnZ6Q==" saltValue="vYiPUH3nFtlgPbLV6ygN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W1" zoomScale="70" zoomScaleNormal="70" workbookViewId="0">
      <selection activeCell="AP78" sqref="AP78:AT78"/>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2521759</v>
      </c>
      <c r="S5" s="613"/>
      <c r="T5" s="613"/>
      <c r="U5" s="613"/>
      <c r="V5" s="613"/>
      <c r="W5" s="613"/>
      <c r="X5" s="613"/>
      <c r="Y5" s="614"/>
      <c r="Z5" s="615">
        <v>27.8</v>
      </c>
      <c r="AA5" s="615"/>
      <c r="AB5" s="615"/>
      <c r="AC5" s="615"/>
      <c r="AD5" s="616">
        <v>2521759</v>
      </c>
      <c r="AE5" s="616"/>
      <c r="AF5" s="616"/>
      <c r="AG5" s="616"/>
      <c r="AH5" s="616"/>
      <c r="AI5" s="616"/>
      <c r="AJ5" s="616"/>
      <c r="AK5" s="616"/>
      <c r="AL5" s="617">
        <v>46.3</v>
      </c>
      <c r="AM5" s="618"/>
      <c r="AN5" s="618"/>
      <c r="AO5" s="619"/>
      <c r="AP5" s="609" t="s">
        <v>227</v>
      </c>
      <c r="AQ5" s="610"/>
      <c r="AR5" s="610"/>
      <c r="AS5" s="610"/>
      <c r="AT5" s="610"/>
      <c r="AU5" s="610"/>
      <c r="AV5" s="610"/>
      <c r="AW5" s="610"/>
      <c r="AX5" s="610"/>
      <c r="AY5" s="610"/>
      <c r="AZ5" s="610"/>
      <c r="BA5" s="610"/>
      <c r="BB5" s="610"/>
      <c r="BC5" s="610"/>
      <c r="BD5" s="610"/>
      <c r="BE5" s="610"/>
      <c r="BF5" s="611"/>
      <c r="BG5" s="623">
        <v>2514894</v>
      </c>
      <c r="BH5" s="624"/>
      <c r="BI5" s="624"/>
      <c r="BJ5" s="624"/>
      <c r="BK5" s="624"/>
      <c r="BL5" s="624"/>
      <c r="BM5" s="624"/>
      <c r="BN5" s="625"/>
      <c r="BO5" s="626">
        <v>99.7</v>
      </c>
      <c r="BP5" s="626"/>
      <c r="BQ5" s="626"/>
      <c r="BR5" s="626"/>
      <c r="BS5" s="627">
        <v>27791</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94221</v>
      </c>
      <c r="S6" s="624"/>
      <c r="T6" s="624"/>
      <c r="U6" s="624"/>
      <c r="V6" s="624"/>
      <c r="W6" s="624"/>
      <c r="X6" s="624"/>
      <c r="Y6" s="625"/>
      <c r="Z6" s="626">
        <v>1</v>
      </c>
      <c r="AA6" s="626"/>
      <c r="AB6" s="626"/>
      <c r="AC6" s="626"/>
      <c r="AD6" s="627">
        <v>94221</v>
      </c>
      <c r="AE6" s="627"/>
      <c r="AF6" s="627"/>
      <c r="AG6" s="627"/>
      <c r="AH6" s="627"/>
      <c r="AI6" s="627"/>
      <c r="AJ6" s="627"/>
      <c r="AK6" s="627"/>
      <c r="AL6" s="628">
        <v>1.7</v>
      </c>
      <c r="AM6" s="629"/>
      <c r="AN6" s="629"/>
      <c r="AO6" s="630"/>
      <c r="AP6" s="620" t="s">
        <v>232</v>
      </c>
      <c r="AQ6" s="621"/>
      <c r="AR6" s="621"/>
      <c r="AS6" s="621"/>
      <c r="AT6" s="621"/>
      <c r="AU6" s="621"/>
      <c r="AV6" s="621"/>
      <c r="AW6" s="621"/>
      <c r="AX6" s="621"/>
      <c r="AY6" s="621"/>
      <c r="AZ6" s="621"/>
      <c r="BA6" s="621"/>
      <c r="BB6" s="621"/>
      <c r="BC6" s="621"/>
      <c r="BD6" s="621"/>
      <c r="BE6" s="621"/>
      <c r="BF6" s="622"/>
      <c r="BG6" s="623">
        <v>2514894</v>
      </c>
      <c r="BH6" s="624"/>
      <c r="BI6" s="624"/>
      <c r="BJ6" s="624"/>
      <c r="BK6" s="624"/>
      <c r="BL6" s="624"/>
      <c r="BM6" s="624"/>
      <c r="BN6" s="625"/>
      <c r="BO6" s="626">
        <v>99.7</v>
      </c>
      <c r="BP6" s="626"/>
      <c r="BQ6" s="626"/>
      <c r="BR6" s="626"/>
      <c r="BS6" s="627">
        <v>27791</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108312</v>
      </c>
      <c r="CS6" s="624"/>
      <c r="CT6" s="624"/>
      <c r="CU6" s="624"/>
      <c r="CV6" s="624"/>
      <c r="CW6" s="624"/>
      <c r="CX6" s="624"/>
      <c r="CY6" s="625"/>
      <c r="CZ6" s="617">
        <v>1.2</v>
      </c>
      <c r="DA6" s="618"/>
      <c r="DB6" s="618"/>
      <c r="DC6" s="634"/>
      <c r="DD6" s="632" t="s">
        <v>128</v>
      </c>
      <c r="DE6" s="624"/>
      <c r="DF6" s="624"/>
      <c r="DG6" s="624"/>
      <c r="DH6" s="624"/>
      <c r="DI6" s="624"/>
      <c r="DJ6" s="624"/>
      <c r="DK6" s="624"/>
      <c r="DL6" s="624"/>
      <c r="DM6" s="624"/>
      <c r="DN6" s="624"/>
      <c r="DO6" s="624"/>
      <c r="DP6" s="625"/>
      <c r="DQ6" s="632">
        <v>108312</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708</v>
      </c>
      <c r="S7" s="624"/>
      <c r="T7" s="624"/>
      <c r="U7" s="624"/>
      <c r="V7" s="624"/>
      <c r="W7" s="624"/>
      <c r="X7" s="624"/>
      <c r="Y7" s="625"/>
      <c r="Z7" s="626">
        <v>0</v>
      </c>
      <c r="AA7" s="626"/>
      <c r="AB7" s="626"/>
      <c r="AC7" s="626"/>
      <c r="AD7" s="627">
        <v>708</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1127927</v>
      </c>
      <c r="BH7" s="624"/>
      <c r="BI7" s="624"/>
      <c r="BJ7" s="624"/>
      <c r="BK7" s="624"/>
      <c r="BL7" s="624"/>
      <c r="BM7" s="624"/>
      <c r="BN7" s="625"/>
      <c r="BO7" s="626">
        <v>44.7</v>
      </c>
      <c r="BP7" s="626"/>
      <c r="BQ7" s="626"/>
      <c r="BR7" s="626"/>
      <c r="BS7" s="627">
        <v>27791</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1410963</v>
      </c>
      <c r="CS7" s="624"/>
      <c r="CT7" s="624"/>
      <c r="CU7" s="624"/>
      <c r="CV7" s="624"/>
      <c r="CW7" s="624"/>
      <c r="CX7" s="624"/>
      <c r="CY7" s="625"/>
      <c r="CZ7" s="626">
        <v>16</v>
      </c>
      <c r="DA7" s="626"/>
      <c r="DB7" s="626"/>
      <c r="DC7" s="626"/>
      <c r="DD7" s="632">
        <v>63160</v>
      </c>
      <c r="DE7" s="624"/>
      <c r="DF7" s="624"/>
      <c r="DG7" s="624"/>
      <c r="DH7" s="624"/>
      <c r="DI7" s="624"/>
      <c r="DJ7" s="624"/>
      <c r="DK7" s="624"/>
      <c r="DL7" s="624"/>
      <c r="DM7" s="624"/>
      <c r="DN7" s="624"/>
      <c r="DO7" s="624"/>
      <c r="DP7" s="625"/>
      <c r="DQ7" s="632">
        <v>1257016</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13690</v>
      </c>
      <c r="S8" s="624"/>
      <c r="T8" s="624"/>
      <c r="U8" s="624"/>
      <c r="V8" s="624"/>
      <c r="W8" s="624"/>
      <c r="X8" s="624"/>
      <c r="Y8" s="625"/>
      <c r="Z8" s="626">
        <v>0.2</v>
      </c>
      <c r="AA8" s="626"/>
      <c r="AB8" s="626"/>
      <c r="AC8" s="626"/>
      <c r="AD8" s="627">
        <v>13690</v>
      </c>
      <c r="AE8" s="627"/>
      <c r="AF8" s="627"/>
      <c r="AG8" s="627"/>
      <c r="AH8" s="627"/>
      <c r="AI8" s="627"/>
      <c r="AJ8" s="627"/>
      <c r="AK8" s="627"/>
      <c r="AL8" s="628">
        <v>0.3</v>
      </c>
      <c r="AM8" s="629"/>
      <c r="AN8" s="629"/>
      <c r="AO8" s="630"/>
      <c r="AP8" s="620" t="s">
        <v>238</v>
      </c>
      <c r="AQ8" s="621"/>
      <c r="AR8" s="621"/>
      <c r="AS8" s="621"/>
      <c r="AT8" s="621"/>
      <c r="AU8" s="621"/>
      <c r="AV8" s="621"/>
      <c r="AW8" s="621"/>
      <c r="AX8" s="621"/>
      <c r="AY8" s="621"/>
      <c r="AZ8" s="621"/>
      <c r="BA8" s="621"/>
      <c r="BB8" s="621"/>
      <c r="BC8" s="621"/>
      <c r="BD8" s="621"/>
      <c r="BE8" s="621"/>
      <c r="BF8" s="622"/>
      <c r="BG8" s="623">
        <v>39815</v>
      </c>
      <c r="BH8" s="624"/>
      <c r="BI8" s="624"/>
      <c r="BJ8" s="624"/>
      <c r="BK8" s="624"/>
      <c r="BL8" s="624"/>
      <c r="BM8" s="624"/>
      <c r="BN8" s="625"/>
      <c r="BO8" s="626">
        <v>1.6</v>
      </c>
      <c r="BP8" s="626"/>
      <c r="BQ8" s="626"/>
      <c r="BR8" s="626"/>
      <c r="BS8" s="627" t="s">
        <v>239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3096727</v>
      </c>
      <c r="CS8" s="624"/>
      <c r="CT8" s="624"/>
      <c r="CU8" s="624"/>
      <c r="CV8" s="624"/>
      <c r="CW8" s="624"/>
      <c r="CX8" s="624"/>
      <c r="CY8" s="625"/>
      <c r="CZ8" s="626">
        <v>35.1</v>
      </c>
      <c r="DA8" s="626"/>
      <c r="DB8" s="626"/>
      <c r="DC8" s="626"/>
      <c r="DD8" s="632">
        <v>7975</v>
      </c>
      <c r="DE8" s="624"/>
      <c r="DF8" s="624"/>
      <c r="DG8" s="624"/>
      <c r="DH8" s="624"/>
      <c r="DI8" s="624"/>
      <c r="DJ8" s="624"/>
      <c r="DK8" s="624"/>
      <c r="DL8" s="624"/>
      <c r="DM8" s="624"/>
      <c r="DN8" s="624"/>
      <c r="DO8" s="624"/>
      <c r="DP8" s="625"/>
      <c r="DQ8" s="632">
        <v>1501371</v>
      </c>
      <c r="DR8" s="624"/>
      <c r="DS8" s="624"/>
      <c r="DT8" s="624"/>
      <c r="DU8" s="624"/>
      <c r="DV8" s="624"/>
      <c r="DW8" s="624"/>
      <c r="DX8" s="624"/>
      <c r="DY8" s="624"/>
      <c r="DZ8" s="624"/>
      <c r="EA8" s="624"/>
      <c r="EB8" s="624"/>
      <c r="EC8" s="633"/>
    </row>
    <row r="9" spans="2:143" ht="11.25" customHeight="1" x14ac:dyDescent="0.2">
      <c r="B9" s="620" t="s">
        <v>241</v>
      </c>
      <c r="C9" s="621"/>
      <c r="D9" s="621"/>
      <c r="E9" s="621"/>
      <c r="F9" s="621"/>
      <c r="G9" s="621"/>
      <c r="H9" s="621"/>
      <c r="I9" s="621"/>
      <c r="J9" s="621"/>
      <c r="K9" s="621"/>
      <c r="L9" s="621"/>
      <c r="M9" s="621"/>
      <c r="N9" s="621"/>
      <c r="O9" s="621"/>
      <c r="P9" s="621"/>
      <c r="Q9" s="622"/>
      <c r="R9" s="623">
        <v>10154</v>
      </c>
      <c r="S9" s="624"/>
      <c r="T9" s="624"/>
      <c r="U9" s="624"/>
      <c r="V9" s="624"/>
      <c r="W9" s="624"/>
      <c r="X9" s="624"/>
      <c r="Y9" s="625"/>
      <c r="Z9" s="626">
        <v>0.1</v>
      </c>
      <c r="AA9" s="626"/>
      <c r="AB9" s="626"/>
      <c r="AC9" s="626"/>
      <c r="AD9" s="627">
        <v>10154</v>
      </c>
      <c r="AE9" s="627"/>
      <c r="AF9" s="627"/>
      <c r="AG9" s="627"/>
      <c r="AH9" s="627"/>
      <c r="AI9" s="627"/>
      <c r="AJ9" s="627"/>
      <c r="AK9" s="627"/>
      <c r="AL9" s="628">
        <v>0.2</v>
      </c>
      <c r="AM9" s="629"/>
      <c r="AN9" s="629"/>
      <c r="AO9" s="630"/>
      <c r="AP9" s="620" t="s">
        <v>242</v>
      </c>
      <c r="AQ9" s="621"/>
      <c r="AR9" s="621"/>
      <c r="AS9" s="621"/>
      <c r="AT9" s="621"/>
      <c r="AU9" s="621"/>
      <c r="AV9" s="621"/>
      <c r="AW9" s="621"/>
      <c r="AX9" s="621"/>
      <c r="AY9" s="621"/>
      <c r="AZ9" s="621"/>
      <c r="BA9" s="621"/>
      <c r="BB9" s="621"/>
      <c r="BC9" s="621"/>
      <c r="BD9" s="621"/>
      <c r="BE9" s="621"/>
      <c r="BF9" s="622"/>
      <c r="BG9" s="623">
        <v>970716</v>
      </c>
      <c r="BH9" s="624"/>
      <c r="BI9" s="624"/>
      <c r="BJ9" s="624"/>
      <c r="BK9" s="624"/>
      <c r="BL9" s="624"/>
      <c r="BM9" s="624"/>
      <c r="BN9" s="625"/>
      <c r="BO9" s="626">
        <v>38.5</v>
      </c>
      <c r="BP9" s="626"/>
      <c r="BQ9" s="626"/>
      <c r="BR9" s="626"/>
      <c r="BS9" s="627" t="s">
        <v>239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658032</v>
      </c>
      <c r="CS9" s="624"/>
      <c r="CT9" s="624"/>
      <c r="CU9" s="624"/>
      <c r="CV9" s="624"/>
      <c r="CW9" s="624"/>
      <c r="CX9" s="624"/>
      <c r="CY9" s="625"/>
      <c r="CZ9" s="626">
        <v>7.5</v>
      </c>
      <c r="DA9" s="626"/>
      <c r="DB9" s="626"/>
      <c r="DC9" s="626"/>
      <c r="DD9" s="632">
        <v>17214</v>
      </c>
      <c r="DE9" s="624"/>
      <c r="DF9" s="624"/>
      <c r="DG9" s="624"/>
      <c r="DH9" s="624"/>
      <c r="DI9" s="624"/>
      <c r="DJ9" s="624"/>
      <c r="DK9" s="624"/>
      <c r="DL9" s="624"/>
      <c r="DM9" s="624"/>
      <c r="DN9" s="624"/>
      <c r="DO9" s="624"/>
      <c r="DP9" s="625"/>
      <c r="DQ9" s="632">
        <v>502311</v>
      </c>
      <c r="DR9" s="624"/>
      <c r="DS9" s="624"/>
      <c r="DT9" s="624"/>
      <c r="DU9" s="624"/>
      <c r="DV9" s="624"/>
      <c r="DW9" s="624"/>
      <c r="DX9" s="624"/>
      <c r="DY9" s="624"/>
      <c r="DZ9" s="624"/>
      <c r="EA9" s="624"/>
      <c r="EB9" s="624"/>
      <c r="EC9" s="633"/>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174</v>
      </c>
      <c r="AE10" s="627"/>
      <c r="AF10" s="627"/>
      <c r="AG10" s="627"/>
      <c r="AH10" s="627"/>
      <c r="AI10" s="627"/>
      <c r="AJ10" s="627"/>
      <c r="AK10" s="627"/>
      <c r="AL10" s="628" t="s">
        <v>239</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51983</v>
      </c>
      <c r="BH10" s="624"/>
      <c r="BI10" s="624"/>
      <c r="BJ10" s="624"/>
      <c r="BK10" s="624"/>
      <c r="BL10" s="624"/>
      <c r="BM10" s="624"/>
      <c r="BN10" s="625"/>
      <c r="BO10" s="626">
        <v>2.1</v>
      </c>
      <c r="BP10" s="626"/>
      <c r="BQ10" s="626"/>
      <c r="BR10" s="626"/>
      <c r="BS10" s="627">
        <v>9107</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7313</v>
      </c>
      <c r="CS10" s="624"/>
      <c r="CT10" s="624"/>
      <c r="CU10" s="624"/>
      <c r="CV10" s="624"/>
      <c r="CW10" s="624"/>
      <c r="CX10" s="624"/>
      <c r="CY10" s="625"/>
      <c r="CZ10" s="626">
        <v>0.1</v>
      </c>
      <c r="DA10" s="626"/>
      <c r="DB10" s="626"/>
      <c r="DC10" s="626"/>
      <c r="DD10" s="632" t="s">
        <v>128</v>
      </c>
      <c r="DE10" s="624"/>
      <c r="DF10" s="624"/>
      <c r="DG10" s="624"/>
      <c r="DH10" s="624"/>
      <c r="DI10" s="624"/>
      <c r="DJ10" s="624"/>
      <c r="DK10" s="624"/>
      <c r="DL10" s="624"/>
      <c r="DM10" s="624"/>
      <c r="DN10" s="624"/>
      <c r="DO10" s="624"/>
      <c r="DP10" s="625"/>
      <c r="DQ10" s="632">
        <v>7313</v>
      </c>
      <c r="DR10" s="624"/>
      <c r="DS10" s="624"/>
      <c r="DT10" s="624"/>
      <c r="DU10" s="624"/>
      <c r="DV10" s="624"/>
      <c r="DW10" s="624"/>
      <c r="DX10" s="624"/>
      <c r="DY10" s="624"/>
      <c r="DZ10" s="624"/>
      <c r="EA10" s="624"/>
      <c r="EB10" s="624"/>
      <c r="EC10" s="633"/>
    </row>
    <row r="11" spans="2:143" ht="11.25" customHeight="1" x14ac:dyDescent="0.2">
      <c r="B11" s="620" t="s">
        <v>247</v>
      </c>
      <c r="C11" s="621"/>
      <c r="D11" s="621"/>
      <c r="E11" s="621"/>
      <c r="F11" s="621"/>
      <c r="G11" s="621"/>
      <c r="H11" s="621"/>
      <c r="I11" s="621"/>
      <c r="J11" s="621"/>
      <c r="K11" s="621"/>
      <c r="L11" s="621"/>
      <c r="M11" s="621"/>
      <c r="N11" s="621"/>
      <c r="O11" s="621"/>
      <c r="P11" s="621"/>
      <c r="Q11" s="622"/>
      <c r="R11" s="623">
        <v>524711</v>
      </c>
      <c r="S11" s="624"/>
      <c r="T11" s="624"/>
      <c r="U11" s="624"/>
      <c r="V11" s="624"/>
      <c r="W11" s="624"/>
      <c r="X11" s="624"/>
      <c r="Y11" s="625"/>
      <c r="Z11" s="628">
        <v>5.8</v>
      </c>
      <c r="AA11" s="629"/>
      <c r="AB11" s="629"/>
      <c r="AC11" s="635"/>
      <c r="AD11" s="632">
        <v>524711</v>
      </c>
      <c r="AE11" s="624"/>
      <c r="AF11" s="624"/>
      <c r="AG11" s="624"/>
      <c r="AH11" s="624"/>
      <c r="AI11" s="624"/>
      <c r="AJ11" s="624"/>
      <c r="AK11" s="625"/>
      <c r="AL11" s="628">
        <v>9.6</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65413</v>
      </c>
      <c r="BH11" s="624"/>
      <c r="BI11" s="624"/>
      <c r="BJ11" s="624"/>
      <c r="BK11" s="624"/>
      <c r="BL11" s="624"/>
      <c r="BM11" s="624"/>
      <c r="BN11" s="625"/>
      <c r="BO11" s="626">
        <v>2.6</v>
      </c>
      <c r="BP11" s="626"/>
      <c r="BQ11" s="626"/>
      <c r="BR11" s="626"/>
      <c r="BS11" s="627">
        <v>18684</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461648</v>
      </c>
      <c r="CS11" s="624"/>
      <c r="CT11" s="624"/>
      <c r="CU11" s="624"/>
      <c r="CV11" s="624"/>
      <c r="CW11" s="624"/>
      <c r="CX11" s="624"/>
      <c r="CY11" s="625"/>
      <c r="CZ11" s="626">
        <v>5.2</v>
      </c>
      <c r="DA11" s="626"/>
      <c r="DB11" s="626"/>
      <c r="DC11" s="626"/>
      <c r="DD11" s="632">
        <v>140762</v>
      </c>
      <c r="DE11" s="624"/>
      <c r="DF11" s="624"/>
      <c r="DG11" s="624"/>
      <c r="DH11" s="624"/>
      <c r="DI11" s="624"/>
      <c r="DJ11" s="624"/>
      <c r="DK11" s="624"/>
      <c r="DL11" s="624"/>
      <c r="DM11" s="624"/>
      <c r="DN11" s="624"/>
      <c r="DO11" s="624"/>
      <c r="DP11" s="625"/>
      <c r="DQ11" s="632">
        <v>256400</v>
      </c>
      <c r="DR11" s="624"/>
      <c r="DS11" s="624"/>
      <c r="DT11" s="624"/>
      <c r="DU11" s="624"/>
      <c r="DV11" s="624"/>
      <c r="DW11" s="624"/>
      <c r="DX11" s="624"/>
      <c r="DY11" s="624"/>
      <c r="DZ11" s="624"/>
      <c r="EA11" s="624"/>
      <c r="EB11" s="624"/>
      <c r="EC11" s="633"/>
    </row>
    <row r="12" spans="2:143" ht="11.25" customHeight="1" x14ac:dyDescent="0.2">
      <c r="B12" s="620" t="s">
        <v>250</v>
      </c>
      <c r="C12" s="621"/>
      <c r="D12" s="621"/>
      <c r="E12" s="621"/>
      <c r="F12" s="621"/>
      <c r="G12" s="621"/>
      <c r="H12" s="621"/>
      <c r="I12" s="621"/>
      <c r="J12" s="621"/>
      <c r="K12" s="621"/>
      <c r="L12" s="621"/>
      <c r="M12" s="621"/>
      <c r="N12" s="621"/>
      <c r="O12" s="621"/>
      <c r="P12" s="621"/>
      <c r="Q12" s="622"/>
      <c r="R12" s="623">
        <v>54030</v>
      </c>
      <c r="S12" s="624"/>
      <c r="T12" s="624"/>
      <c r="U12" s="624"/>
      <c r="V12" s="624"/>
      <c r="W12" s="624"/>
      <c r="X12" s="624"/>
      <c r="Y12" s="625"/>
      <c r="Z12" s="626">
        <v>0.6</v>
      </c>
      <c r="AA12" s="626"/>
      <c r="AB12" s="626"/>
      <c r="AC12" s="626"/>
      <c r="AD12" s="627">
        <v>54030</v>
      </c>
      <c r="AE12" s="627"/>
      <c r="AF12" s="627"/>
      <c r="AG12" s="627"/>
      <c r="AH12" s="627"/>
      <c r="AI12" s="627"/>
      <c r="AJ12" s="627"/>
      <c r="AK12" s="627"/>
      <c r="AL12" s="628">
        <v>1</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1162299</v>
      </c>
      <c r="BH12" s="624"/>
      <c r="BI12" s="624"/>
      <c r="BJ12" s="624"/>
      <c r="BK12" s="624"/>
      <c r="BL12" s="624"/>
      <c r="BM12" s="624"/>
      <c r="BN12" s="625"/>
      <c r="BO12" s="626">
        <v>46.1</v>
      </c>
      <c r="BP12" s="626"/>
      <c r="BQ12" s="626"/>
      <c r="BR12" s="626"/>
      <c r="BS12" s="627" t="s">
        <v>128</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391552</v>
      </c>
      <c r="CS12" s="624"/>
      <c r="CT12" s="624"/>
      <c r="CU12" s="624"/>
      <c r="CV12" s="624"/>
      <c r="CW12" s="624"/>
      <c r="CX12" s="624"/>
      <c r="CY12" s="625"/>
      <c r="CZ12" s="626">
        <v>4.4000000000000004</v>
      </c>
      <c r="DA12" s="626"/>
      <c r="DB12" s="626"/>
      <c r="DC12" s="626"/>
      <c r="DD12" s="632">
        <v>28650</v>
      </c>
      <c r="DE12" s="624"/>
      <c r="DF12" s="624"/>
      <c r="DG12" s="624"/>
      <c r="DH12" s="624"/>
      <c r="DI12" s="624"/>
      <c r="DJ12" s="624"/>
      <c r="DK12" s="624"/>
      <c r="DL12" s="624"/>
      <c r="DM12" s="624"/>
      <c r="DN12" s="624"/>
      <c r="DO12" s="624"/>
      <c r="DP12" s="625"/>
      <c r="DQ12" s="632">
        <v>266722</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239</v>
      </c>
      <c r="AA13" s="626"/>
      <c r="AB13" s="626"/>
      <c r="AC13" s="626"/>
      <c r="AD13" s="627" t="s">
        <v>128</v>
      </c>
      <c r="AE13" s="627"/>
      <c r="AF13" s="627"/>
      <c r="AG13" s="627"/>
      <c r="AH13" s="627"/>
      <c r="AI13" s="627"/>
      <c r="AJ13" s="627"/>
      <c r="AK13" s="627"/>
      <c r="AL13" s="628" t="s">
        <v>239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1159929</v>
      </c>
      <c r="BH13" s="624"/>
      <c r="BI13" s="624"/>
      <c r="BJ13" s="624"/>
      <c r="BK13" s="624"/>
      <c r="BL13" s="624"/>
      <c r="BM13" s="624"/>
      <c r="BN13" s="625"/>
      <c r="BO13" s="626">
        <v>46</v>
      </c>
      <c r="BP13" s="626"/>
      <c r="BQ13" s="626"/>
      <c r="BR13" s="626"/>
      <c r="BS13" s="627" t="s">
        <v>239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520174</v>
      </c>
      <c r="CS13" s="624"/>
      <c r="CT13" s="624"/>
      <c r="CU13" s="624"/>
      <c r="CV13" s="624"/>
      <c r="CW13" s="624"/>
      <c r="CX13" s="624"/>
      <c r="CY13" s="625"/>
      <c r="CZ13" s="626">
        <v>5.9</v>
      </c>
      <c r="DA13" s="626"/>
      <c r="DB13" s="626"/>
      <c r="DC13" s="626"/>
      <c r="DD13" s="632">
        <v>308029</v>
      </c>
      <c r="DE13" s="624"/>
      <c r="DF13" s="624"/>
      <c r="DG13" s="624"/>
      <c r="DH13" s="624"/>
      <c r="DI13" s="624"/>
      <c r="DJ13" s="624"/>
      <c r="DK13" s="624"/>
      <c r="DL13" s="624"/>
      <c r="DM13" s="624"/>
      <c r="DN13" s="624"/>
      <c r="DO13" s="624"/>
      <c r="DP13" s="625"/>
      <c r="DQ13" s="632">
        <v>423336</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136</v>
      </c>
      <c r="S14" s="624"/>
      <c r="T14" s="624"/>
      <c r="U14" s="624"/>
      <c r="V14" s="624"/>
      <c r="W14" s="624"/>
      <c r="X14" s="624"/>
      <c r="Y14" s="625"/>
      <c r="Z14" s="626">
        <v>0</v>
      </c>
      <c r="AA14" s="626"/>
      <c r="AB14" s="626"/>
      <c r="AC14" s="626"/>
      <c r="AD14" s="627">
        <v>136</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85061</v>
      </c>
      <c r="BH14" s="624"/>
      <c r="BI14" s="624"/>
      <c r="BJ14" s="624"/>
      <c r="BK14" s="624"/>
      <c r="BL14" s="624"/>
      <c r="BM14" s="624"/>
      <c r="BN14" s="625"/>
      <c r="BO14" s="626">
        <v>3.4</v>
      </c>
      <c r="BP14" s="626"/>
      <c r="BQ14" s="626"/>
      <c r="BR14" s="626"/>
      <c r="BS14" s="627" t="s">
        <v>128</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369427</v>
      </c>
      <c r="CS14" s="624"/>
      <c r="CT14" s="624"/>
      <c r="CU14" s="624"/>
      <c r="CV14" s="624"/>
      <c r="CW14" s="624"/>
      <c r="CX14" s="624"/>
      <c r="CY14" s="625"/>
      <c r="CZ14" s="626">
        <v>4.2</v>
      </c>
      <c r="DA14" s="626"/>
      <c r="DB14" s="626"/>
      <c r="DC14" s="626"/>
      <c r="DD14" s="632" t="s">
        <v>128</v>
      </c>
      <c r="DE14" s="624"/>
      <c r="DF14" s="624"/>
      <c r="DG14" s="624"/>
      <c r="DH14" s="624"/>
      <c r="DI14" s="624"/>
      <c r="DJ14" s="624"/>
      <c r="DK14" s="624"/>
      <c r="DL14" s="624"/>
      <c r="DM14" s="624"/>
      <c r="DN14" s="624"/>
      <c r="DO14" s="624"/>
      <c r="DP14" s="625"/>
      <c r="DQ14" s="632">
        <v>367533</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239</v>
      </c>
      <c r="AA15" s="626"/>
      <c r="AB15" s="626"/>
      <c r="AC15" s="626"/>
      <c r="AD15" s="627" t="s">
        <v>128</v>
      </c>
      <c r="AE15" s="627"/>
      <c r="AF15" s="627"/>
      <c r="AG15" s="627"/>
      <c r="AH15" s="627"/>
      <c r="AI15" s="627"/>
      <c r="AJ15" s="627"/>
      <c r="AK15" s="627"/>
      <c r="AL15" s="628" t="s">
        <v>174</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139607</v>
      </c>
      <c r="BH15" s="624"/>
      <c r="BI15" s="624"/>
      <c r="BJ15" s="624"/>
      <c r="BK15" s="624"/>
      <c r="BL15" s="624"/>
      <c r="BM15" s="624"/>
      <c r="BN15" s="625"/>
      <c r="BO15" s="626">
        <v>5.5</v>
      </c>
      <c r="BP15" s="626"/>
      <c r="BQ15" s="626"/>
      <c r="BR15" s="626"/>
      <c r="BS15" s="627" t="s">
        <v>239</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1066025</v>
      </c>
      <c r="CS15" s="624"/>
      <c r="CT15" s="624"/>
      <c r="CU15" s="624"/>
      <c r="CV15" s="624"/>
      <c r="CW15" s="624"/>
      <c r="CX15" s="624"/>
      <c r="CY15" s="625"/>
      <c r="CZ15" s="626">
        <v>12.1</v>
      </c>
      <c r="DA15" s="626"/>
      <c r="DB15" s="626"/>
      <c r="DC15" s="626"/>
      <c r="DD15" s="632">
        <v>95848</v>
      </c>
      <c r="DE15" s="624"/>
      <c r="DF15" s="624"/>
      <c r="DG15" s="624"/>
      <c r="DH15" s="624"/>
      <c r="DI15" s="624"/>
      <c r="DJ15" s="624"/>
      <c r="DK15" s="624"/>
      <c r="DL15" s="624"/>
      <c r="DM15" s="624"/>
      <c r="DN15" s="624"/>
      <c r="DO15" s="624"/>
      <c r="DP15" s="625"/>
      <c r="DQ15" s="632">
        <v>924425</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9367</v>
      </c>
      <c r="S16" s="624"/>
      <c r="T16" s="624"/>
      <c r="U16" s="624"/>
      <c r="V16" s="624"/>
      <c r="W16" s="624"/>
      <c r="X16" s="624"/>
      <c r="Y16" s="625"/>
      <c r="Z16" s="626">
        <v>0.1</v>
      </c>
      <c r="AA16" s="626"/>
      <c r="AB16" s="626"/>
      <c r="AC16" s="626"/>
      <c r="AD16" s="627">
        <v>9367</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128</v>
      </c>
      <c r="BP16" s="626"/>
      <c r="BQ16" s="626"/>
      <c r="BR16" s="626"/>
      <c r="BS16" s="627" t="s">
        <v>239</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5770</v>
      </c>
      <c r="CS16" s="624"/>
      <c r="CT16" s="624"/>
      <c r="CU16" s="624"/>
      <c r="CV16" s="624"/>
      <c r="CW16" s="624"/>
      <c r="CX16" s="624"/>
      <c r="CY16" s="625"/>
      <c r="CZ16" s="626">
        <v>0.1</v>
      </c>
      <c r="DA16" s="626"/>
      <c r="DB16" s="626"/>
      <c r="DC16" s="626"/>
      <c r="DD16" s="632" t="s">
        <v>128</v>
      </c>
      <c r="DE16" s="624"/>
      <c r="DF16" s="624"/>
      <c r="DG16" s="624"/>
      <c r="DH16" s="624"/>
      <c r="DI16" s="624"/>
      <c r="DJ16" s="624"/>
      <c r="DK16" s="624"/>
      <c r="DL16" s="624"/>
      <c r="DM16" s="624"/>
      <c r="DN16" s="624"/>
      <c r="DO16" s="624"/>
      <c r="DP16" s="625"/>
      <c r="DQ16" s="632">
        <v>5770</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30083</v>
      </c>
      <c r="S17" s="624"/>
      <c r="T17" s="624"/>
      <c r="U17" s="624"/>
      <c r="V17" s="624"/>
      <c r="W17" s="624"/>
      <c r="X17" s="624"/>
      <c r="Y17" s="625"/>
      <c r="Z17" s="626">
        <v>0.3</v>
      </c>
      <c r="AA17" s="626"/>
      <c r="AB17" s="626"/>
      <c r="AC17" s="626"/>
      <c r="AD17" s="627">
        <v>30083</v>
      </c>
      <c r="AE17" s="627"/>
      <c r="AF17" s="627"/>
      <c r="AG17" s="627"/>
      <c r="AH17" s="627"/>
      <c r="AI17" s="627"/>
      <c r="AJ17" s="627"/>
      <c r="AK17" s="627"/>
      <c r="AL17" s="628">
        <v>0.6</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174</v>
      </c>
      <c r="BH17" s="624"/>
      <c r="BI17" s="624"/>
      <c r="BJ17" s="624"/>
      <c r="BK17" s="624"/>
      <c r="BL17" s="624"/>
      <c r="BM17" s="624"/>
      <c r="BN17" s="625"/>
      <c r="BO17" s="626" t="s">
        <v>128</v>
      </c>
      <c r="BP17" s="626"/>
      <c r="BQ17" s="626"/>
      <c r="BR17" s="626"/>
      <c r="BS17" s="627" t="s">
        <v>239</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718966</v>
      </c>
      <c r="CS17" s="624"/>
      <c r="CT17" s="624"/>
      <c r="CU17" s="624"/>
      <c r="CV17" s="624"/>
      <c r="CW17" s="624"/>
      <c r="CX17" s="624"/>
      <c r="CY17" s="625"/>
      <c r="CZ17" s="626">
        <v>8.1999999999999993</v>
      </c>
      <c r="DA17" s="626"/>
      <c r="DB17" s="626"/>
      <c r="DC17" s="626"/>
      <c r="DD17" s="632" t="s">
        <v>174</v>
      </c>
      <c r="DE17" s="624"/>
      <c r="DF17" s="624"/>
      <c r="DG17" s="624"/>
      <c r="DH17" s="624"/>
      <c r="DI17" s="624"/>
      <c r="DJ17" s="624"/>
      <c r="DK17" s="624"/>
      <c r="DL17" s="624"/>
      <c r="DM17" s="624"/>
      <c r="DN17" s="624"/>
      <c r="DO17" s="624"/>
      <c r="DP17" s="625"/>
      <c r="DQ17" s="632">
        <v>710491</v>
      </c>
      <c r="DR17" s="624"/>
      <c r="DS17" s="624"/>
      <c r="DT17" s="624"/>
      <c r="DU17" s="624"/>
      <c r="DV17" s="624"/>
      <c r="DW17" s="624"/>
      <c r="DX17" s="624"/>
      <c r="DY17" s="624"/>
      <c r="DZ17" s="624"/>
      <c r="EA17" s="624"/>
      <c r="EB17" s="624"/>
      <c r="EC17" s="633"/>
    </row>
    <row r="18" spans="2:133" ht="11.25" customHeight="1" x14ac:dyDescent="0.2">
      <c r="B18" s="620" t="s">
        <v>268</v>
      </c>
      <c r="C18" s="621"/>
      <c r="D18" s="621"/>
      <c r="E18" s="621"/>
      <c r="F18" s="621"/>
      <c r="G18" s="621"/>
      <c r="H18" s="621"/>
      <c r="I18" s="621"/>
      <c r="J18" s="621"/>
      <c r="K18" s="621"/>
      <c r="L18" s="621"/>
      <c r="M18" s="621"/>
      <c r="N18" s="621"/>
      <c r="O18" s="621"/>
      <c r="P18" s="621"/>
      <c r="Q18" s="622"/>
      <c r="R18" s="623">
        <v>19029</v>
      </c>
      <c r="S18" s="624"/>
      <c r="T18" s="624"/>
      <c r="U18" s="624"/>
      <c r="V18" s="624"/>
      <c r="W18" s="624"/>
      <c r="X18" s="624"/>
      <c r="Y18" s="625"/>
      <c r="Z18" s="626">
        <v>0.2</v>
      </c>
      <c r="AA18" s="626"/>
      <c r="AB18" s="626"/>
      <c r="AC18" s="626"/>
      <c r="AD18" s="627">
        <v>19029</v>
      </c>
      <c r="AE18" s="627"/>
      <c r="AF18" s="627"/>
      <c r="AG18" s="627"/>
      <c r="AH18" s="627"/>
      <c r="AI18" s="627"/>
      <c r="AJ18" s="627"/>
      <c r="AK18" s="627"/>
      <c r="AL18" s="628">
        <v>0.3</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239</v>
      </c>
      <c r="BP18" s="626"/>
      <c r="BQ18" s="626"/>
      <c r="BR18" s="626"/>
      <c r="BS18" s="627" t="s">
        <v>239</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128</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x14ac:dyDescent="0.2">
      <c r="B19" s="620" t="s">
        <v>271</v>
      </c>
      <c r="C19" s="621"/>
      <c r="D19" s="621"/>
      <c r="E19" s="621"/>
      <c r="F19" s="621"/>
      <c r="G19" s="621"/>
      <c r="H19" s="621"/>
      <c r="I19" s="621"/>
      <c r="J19" s="621"/>
      <c r="K19" s="621"/>
      <c r="L19" s="621"/>
      <c r="M19" s="621"/>
      <c r="N19" s="621"/>
      <c r="O19" s="621"/>
      <c r="P19" s="621"/>
      <c r="Q19" s="622"/>
      <c r="R19" s="623">
        <v>18987</v>
      </c>
      <c r="S19" s="624"/>
      <c r="T19" s="624"/>
      <c r="U19" s="624"/>
      <c r="V19" s="624"/>
      <c r="W19" s="624"/>
      <c r="X19" s="624"/>
      <c r="Y19" s="625"/>
      <c r="Z19" s="626">
        <v>0.2</v>
      </c>
      <c r="AA19" s="626"/>
      <c r="AB19" s="626"/>
      <c r="AC19" s="626"/>
      <c r="AD19" s="627">
        <v>18987</v>
      </c>
      <c r="AE19" s="627"/>
      <c r="AF19" s="627"/>
      <c r="AG19" s="627"/>
      <c r="AH19" s="627"/>
      <c r="AI19" s="627"/>
      <c r="AJ19" s="627"/>
      <c r="AK19" s="627"/>
      <c r="AL19" s="628">
        <v>0.3</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6865</v>
      </c>
      <c r="BH19" s="624"/>
      <c r="BI19" s="624"/>
      <c r="BJ19" s="624"/>
      <c r="BK19" s="624"/>
      <c r="BL19" s="624"/>
      <c r="BM19" s="624"/>
      <c r="BN19" s="625"/>
      <c r="BO19" s="626">
        <v>0.3</v>
      </c>
      <c r="BP19" s="626"/>
      <c r="BQ19" s="626"/>
      <c r="BR19" s="626"/>
      <c r="BS19" s="627" t="s">
        <v>239</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239</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2">
      <c r="B20" s="636" t="s">
        <v>274</v>
      </c>
      <c r="C20" s="637"/>
      <c r="D20" s="637"/>
      <c r="E20" s="637"/>
      <c r="F20" s="637"/>
      <c r="G20" s="637"/>
      <c r="H20" s="637"/>
      <c r="I20" s="637"/>
      <c r="J20" s="637"/>
      <c r="K20" s="637"/>
      <c r="L20" s="637"/>
      <c r="M20" s="637"/>
      <c r="N20" s="637"/>
      <c r="O20" s="637"/>
      <c r="P20" s="637"/>
      <c r="Q20" s="638"/>
      <c r="R20" s="623">
        <v>42</v>
      </c>
      <c r="S20" s="624"/>
      <c r="T20" s="624"/>
      <c r="U20" s="624"/>
      <c r="V20" s="624"/>
      <c r="W20" s="624"/>
      <c r="X20" s="624"/>
      <c r="Y20" s="625"/>
      <c r="Z20" s="626">
        <v>0</v>
      </c>
      <c r="AA20" s="626"/>
      <c r="AB20" s="626"/>
      <c r="AC20" s="626"/>
      <c r="AD20" s="627">
        <v>42</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6865</v>
      </c>
      <c r="BH20" s="624"/>
      <c r="BI20" s="624"/>
      <c r="BJ20" s="624"/>
      <c r="BK20" s="624"/>
      <c r="BL20" s="624"/>
      <c r="BM20" s="624"/>
      <c r="BN20" s="625"/>
      <c r="BO20" s="626">
        <v>0.3</v>
      </c>
      <c r="BP20" s="626"/>
      <c r="BQ20" s="626"/>
      <c r="BR20" s="626"/>
      <c r="BS20" s="627" t="s">
        <v>239</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8814909</v>
      </c>
      <c r="CS20" s="624"/>
      <c r="CT20" s="624"/>
      <c r="CU20" s="624"/>
      <c r="CV20" s="624"/>
      <c r="CW20" s="624"/>
      <c r="CX20" s="624"/>
      <c r="CY20" s="625"/>
      <c r="CZ20" s="626">
        <v>100</v>
      </c>
      <c r="DA20" s="626"/>
      <c r="DB20" s="626"/>
      <c r="DC20" s="626"/>
      <c r="DD20" s="632">
        <v>661638</v>
      </c>
      <c r="DE20" s="624"/>
      <c r="DF20" s="624"/>
      <c r="DG20" s="624"/>
      <c r="DH20" s="624"/>
      <c r="DI20" s="624"/>
      <c r="DJ20" s="624"/>
      <c r="DK20" s="624"/>
      <c r="DL20" s="624"/>
      <c r="DM20" s="624"/>
      <c r="DN20" s="624"/>
      <c r="DO20" s="624"/>
      <c r="DP20" s="625"/>
      <c r="DQ20" s="632">
        <v>6331000</v>
      </c>
      <c r="DR20" s="624"/>
      <c r="DS20" s="624"/>
      <c r="DT20" s="624"/>
      <c r="DU20" s="624"/>
      <c r="DV20" s="624"/>
      <c r="DW20" s="624"/>
      <c r="DX20" s="624"/>
      <c r="DY20" s="624"/>
      <c r="DZ20" s="624"/>
      <c r="EA20" s="624"/>
      <c r="EB20" s="624"/>
      <c r="EC20" s="633"/>
    </row>
    <row r="21" spans="2:133" ht="11.25" customHeight="1" x14ac:dyDescent="0.2">
      <c r="B21" s="620" t="s">
        <v>277</v>
      </c>
      <c r="C21" s="621"/>
      <c r="D21" s="621"/>
      <c r="E21" s="621"/>
      <c r="F21" s="621"/>
      <c r="G21" s="621"/>
      <c r="H21" s="621"/>
      <c r="I21" s="621"/>
      <c r="J21" s="621"/>
      <c r="K21" s="621"/>
      <c r="L21" s="621"/>
      <c r="M21" s="621"/>
      <c r="N21" s="621"/>
      <c r="O21" s="621"/>
      <c r="P21" s="621"/>
      <c r="Q21" s="622"/>
      <c r="R21" s="623">
        <v>2475216</v>
      </c>
      <c r="S21" s="624"/>
      <c r="T21" s="624"/>
      <c r="U21" s="624"/>
      <c r="V21" s="624"/>
      <c r="W21" s="624"/>
      <c r="X21" s="624"/>
      <c r="Y21" s="625"/>
      <c r="Z21" s="626">
        <v>27.2</v>
      </c>
      <c r="AA21" s="626"/>
      <c r="AB21" s="626"/>
      <c r="AC21" s="626"/>
      <c r="AD21" s="627">
        <v>2156834</v>
      </c>
      <c r="AE21" s="627"/>
      <c r="AF21" s="627"/>
      <c r="AG21" s="627"/>
      <c r="AH21" s="627"/>
      <c r="AI21" s="627"/>
      <c r="AJ21" s="627"/>
      <c r="AK21" s="627"/>
      <c r="AL21" s="628">
        <v>39.6</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6865</v>
      </c>
      <c r="BH21" s="624"/>
      <c r="BI21" s="624"/>
      <c r="BJ21" s="624"/>
      <c r="BK21" s="624"/>
      <c r="BL21" s="624"/>
      <c r="BM21" s="624"/>
      <c r="BN21" s="625"/>
      <c r="BO21" s="626">
        <v>0.3</v>
      </c>
      <c r="BP21" s="626"/>
      <c r="BQ21" s="626"/>
      <c r="BR21" s="626"/>
      <c r="BS21" s="627" t="s">
        <v>239</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279</v>
      </c>
      <c r="C22" s="621"/>
      <c r="D22" s="621"/>
      <c r="E22" s="621"/>
      <c r="F22" s="621"/>
      <c r="G22" s="621"/>
      <c r="H22" s="621"/>
      <c r="I22" s="621"/>
      <c r="J22" s="621"/>
      <c r="K22" s="621"/>
      <c r="L22" s="621"/>
      <c r="M22" s="621"/>
      <c r="N22" s="621"/>
      <c r="O22" s="621"/>
      <c r="P22" s="621"/>
      <c r="Q22" s="622"/>
      <c r="R22" s="623">
        <v>2156834</v>
      </c>
      <c r="S22" s="624"/>
      <c r="T22" s="624"/>
      <c r="U22" s="624"/>
      <c r="V22" s="624"/>
      <c r="W22" s="624"/>
      <c r="X22" s="624"/>
      <c r="Y22" s="625"/>
      <c r="Z22" s="626">
        <v>23.7</v>
      </c>
      <c r="AA22" s="626"/>
      <c r="AB22" s="626"/>
      <c r="AC22" s="626"/>
      <c r="AD22" s="627">
        <v>2156834</v>
      </c>
      <c r="AE22" s="627"/>
      <c r="AF22" s="627"/>
      <c r="AG22" s="627"/>
      <c r="AH22" s="627"/>
      <c r="AI22" s="627"/>
      <c r="AJ22" s="627"/>
      <c r="AK22" s="627"/>
      <c r="AL22" s="628">
        <v>39.6</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128</v>
      </c>
      <c r="BH22" s="624"/>
      <c r="BI22" s="624"/>
      <c r="BJ22" s="624"/>
      <c r="BK22" s="624"/>
      <c r="BL22" s="624"/>
      <c r="BM22" s="624"/>
      <c r="BN22" s="625"/>
      <c r="BO22" s="626" t="s">
        <v>174</v>
      </c>
      <c r="BP22" s="626"/>
      <c r="BQ22" s="626"/>
      <c r="BR22" s="626"/>
      <c r="BS22" s="627" t="s">
        <v>128</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282</v>
      </c>
      <c r="C23" s="621"/>
      <c r="D23" s="621"/>
      <c r="E23" s="621"/>
      <c r="F23" s="621"/>
      <c r="G23" s="621"/>
      <c r="H23" s="621"/>
      <c r="I23" s="621"/>
      <c r="J23" s="621"/>
      <c r="K23" s="621"/>
      <c r="L23" s="621"/>
      <c r="M23" s="621"/>
      <c r="N23" s="621"/>
      <c r="O23" s="621"/>
      <c r="P23" s="621"/>
      <c r="Q23" s="622"/>
      <c r="R23" s="623">
        <v>317589</v>
      </c>
      <c r="S23" s="624"/>
      <c r="T23" s="624"/>
      <c r="U23" s="624"/>
      <c r="V23" s="624"/>
      <c r="W23" s="624"/>
      <c r="X23" s="624"/>
      <c r="Y23" s="625"/>
      <c r="Z23" s="626">
        <v>3.5</v>
      </c>
      <c r="AA23" s="626"/>
      <c r="AB23" s="626"/>
      <c r="AC23" s="626"/>
      <c r="AD23" s="627" t="s">
        <v>128</v>
      </c>
      <c r="AE23" s="627"/>
      <c r="AF23" s="627"/>
      <c r="AG23" s="627"/>
      <c r="AH23" s="627"/>
      <c r="AI23" s="627"/>
      <c r="AJ23" s="627"/>
      <c r="AK23" s="627"/>
      <c r="AL23" s="628" t="s">
        <v>239</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239</v>
      </c>
      <c r="BH23" s="624"/>
      <c r="BI23" s="624"/>
      <c r="BJ23" s="624"/>
      <c r="BK23" s="624"/>
      <c r="BL23" s="624"/>
      <c r="BM23" s="624"/>
      <c r="BN23" s="625"/>
      <c r="BO23" s="626" t="s">
        <v>239</v>
      </c>
      <c r="BP23" s="626"/>
      <c r="BQ23" s="626"/>
      <c r="BR23" s="626"/>
      <c r="BS23" s="627" t="s">
        <v>239</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2" t="s">
        <v>287</v>
      </c>
      <c r="DM23" s="653"/>
      <c r="DN23" s="653"/>
      <c r="DO23" s="653"/>
      <c r="DP23" s="653"/>
      <c r="DQ23" s="653"/>
      <c r="DR23" s="653"/>
      <c r="DS23" s="653"/>
      <c r="DT23" s="653"/>
      <c r="DU23" s="653"/>
      <c r="DV23" s="654"/>
      <c r="DW23" s="605" t="s">
        <v>288</v>
      </c>
      <c r="DX23" s="606"/>
      <c r="DY23" s="606"/>
      <c r="DZ23" s="606"/>
      <c r="EA23" s="606"/>
      <c r="EB23" s="606"/>
      <c r="EC23" s="607"/>
    </row>
    <row r="24" spans="2:133" ht="11.25" customHeight="1" x14ac:dyDescent="0.2">
      <c r="B24" s="620" t="s">
        <v>289</v>
      </c>
      <c r="C24" s="621"/>
      <c r="D24" s="621"/>
      <c r="E24" s="621"/>
      <c r="F24" s="621"/>
      <c r="G24" s="621"/>
      <c r="H24" s="621"/>
      <c r="I24" s="621"/>
      <c r="J24" s="621"/>
      <c r="K24" s="621"/>
      <c r="L24" s="621"/>
      <c r="M24" s="621"/>
      <c r="N24" s="621"/>
      <c r="O24" s="621"/>
      <c r="P24" s="621"/>
      <c r="Q24" s="622"/>
      <c r="R24" s="623">
        <v>793</v>
      </c>
      <c r="S24" s="624"/>
      <c r="T24" s="624"/>
      <c r="U24" s="624"/>
      <c r="V24" s="624"/>
      <c r="W24" s="624"/>
      <c r="X24" s="624"/>
      <c r="Y24" s="625"/>
      <c r="Z24" s="626">
        <v>0</v>
      </c>
      <c r="AA24" s="626"/>
      <c r="AB24" s="626"/>
      <c r="AC24" s="626"/>
      <c r="AD24" s="627" t="s">
        <v>239</v>
      </c>
      <c r="AE24" s="627"/>
      <c r="AF24" s="627"/>
      <c r="AG24" s="627"/>
      <c r="AH24" s="627"/>
      <c r="AI24" s="627"/>
      <c r="AJ24" s="627"/>
      <c r="AK24" s="627"/>
      <c r="AL24" s="628" t="s">
        <v>239</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128</v>
      </c>
      <c r="BP24" s="626"/>
      <c r="BQ24" s="626"/>
      <c r="BR24" s="626"/>
      <c r="BS24" s="627" t="s">
        <v>174</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4062480</v>
      </c>
      <c r="CS24" s="613"/>
      <c r="CT24" s="613"/>
      <c r="CU24" s="613"/>
      <c r="CV24" s="613"/>
      <c r="CW24" s="613"/>
      <c r="CX24" s="613"/>
      <c r="CY24" s="614"/>
      <c r="CZ24" s="617">
        <v>46.1</v>
      </c>
      <c r="DA24" s="618"/>
      <c r="DB24" s="618"/>
      <c r="DC24" s="634"/>
      <c r="DD24" s="655">
        <v>2528726</v>
      </c>
      <c r="DE24" s="613"/>
      <c r="DF24" s="613"/>
      <c r="DG24" s="613"/>
      <c r="DH24" s="613"/>
      <c r="DI24" s="613"/>
      <c r="DJ24" s="613"/>
      <c r="DK24" s="614"/>
      <c r="DL24" s="655">
        <v>2523452</v>
      </c>
      <c r="DM24" s="613"/>
      <c r="DN24" s="613"/>
      <c r="DO24" s="613"/>
      <c r="DP24" s="613"/>
      <c r="DQ24" s="613"/>
      <c r="DR24" s="613"/>
      <c r="DS24" s="613"/>
      <c r="DT24" s="613"/>
      <c r="DU24" s="613"/>
      <c r="DV24" s="614"/>
      <c r="DW24" s="617">
        <v>45.6</v>
      </c>
      <c r="DX24" s="618"/>
      <c r="DY24" s="618"/>
      <c r="DZ24" s="618"/>
      <c r="EA24" s="618"/>
      <c r="EB24" s="618"/>
      <c r="EC24" s="619"/>
    </row>
    <row r="25" spans="2:133" ht="11.25" customHeight="1" x14ac:dyDescent="0.2">
      <c r="B25" s="620" t="s">
        <v>292</v>
      </c>
      <c r="C25" s="621"/>
      <c r="D25" s="621"/>
      <c r="E25" s="621"/>
      <c r="F25" s="621"/>
      <c r="G25" s="621"/>
      <c r="H25" s="621"/>
      <c r="I25" s="621"/>
      <c r="J25" s="621"/>
      <c r="K25" s="621"/>
      <c r="L25" s="621"/>
      <c r="M25" s="621"/>
      <c r="N25" s="621"/>
      <c r="O25" s="621"/>
      <c r="P25" s="621"/>
      <c r="Q25" s="622"/>
      <c r="R25" s="623">
        <v>5753104</v>
      </c>
      <c r="S25" s="624"/>
      <c r="T25" s="624"/>
      <c r="U25" s="624"/>
      <c r="V25" s="624"/>
      <c r="W25" s="624"/>
      <c r="X25" s="624"/>
      <c r="Y25" s="625"/>
      <c r="Z25" s="626">
        <v>63.3</v>
      </c>
      <c r="AA25" s="626"/>
      <c r="AB25" s="626"/>
      <c r="AC25" s="626"/>
      <c r="AD25" s="627">
        <v>5434722</v>
      </c>
      <c r="AE25" s="627"/>
      <c r="AF25" s="627"/>
      <c r="AG25" s="627"/>
      <c r="AH25" s="627"/>
      <c r="AI25" s="627"/>
      <c r="AJ25" s="627"/>
      <c r="AK25" s="627"/>
      <c r="AL25" s="628">
        <v>99.8</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239</v>
      </c>
      <c r="BP25" s="626"/>
      <c r="BQ25" s="626"/>
      <c r="BR25" s="626"/>
      <c r="BS25" s="627" t="s">
        <v>128</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1407113</v>
      </c>
      <c r="CS25" s="644"/>
      <c r="CT25" s="644"/>
      <c r="CU25" s="644"/>
      <c r="CV25" s="644"/>
      <c r="CW25" s="644"/>
      <c r="CX25" s="644"/>
      <c r="CY25" s="645"/>
      <c r="CZ25" s="628">
        <v>16</v>
      </c>
      <c r="DA25" s="656"/>
      <c r="DB25" s="656"/>
      <c r="DC25" s="658"/>
      <c r="DD25" s="632">
        <v>1276310</v>
      </c>
      <c r="DE25" s="644"/>
      <c r="DF25" s="644"/>
      <c r="DG25" s="644"/>
      <c r="DH25" s="644"/>
      <c r="DI25" s="644"/>
      <c r="DJ25" s="644"/>
      <c r="DK25" s="645"/>
      <c r="DL25" s="632">
        <v>1271036</v>
      </c>
      <c r="DM25" s="644"/>
      <c r="DN25" s="644"/>
      <c r="DO25" s="644"/>
      <c r="DP25" s="644"/>
      <c r="DQ25" s="644"/>
      <c r="DR25" s="644"/>
      <c r="DS25" s="644"/>
      <c r="DT25" s="644"/>
      <c r="DU25" s="644"/>
      <c r="DV25" s="645"/>
      <c r="DW25" s="628">
        <v>23</v>
      </c>
      <c r="DX25" s="656"/>
      <c r="DY25" s="656"/>
      <c r="DZ25" s="656"/>
      <c r="EA25" s="656"/>
      <c r="EB25" s="656"/>
      <c r="EC25" s="657"/>
    </row>
    <row r="26" spans="2:133" ht="11.25" customHeight="1" x14ac:dyDescent="0.2">
      <c r="B26" s="620" t="s">
        <v>295</v>
      </c>
      <c r="C26" s="621"/>
      <c r="D26" s="621"/>
      <c r="E26" s="621"/>
      <c r="F26" s="621"/>
      <c r="G26" s="621"/>
      <c r="H26" s="621"/>
      <c r="I26" s="621"/>
      <c r="J26" s="621"/>
      <c r="K26" s="621"/>
      <c r="L26" s="621"/>
      <c r="M26" s="621"/>
      <c r="N26" s="621"/>
      <c r="O26" s="621"/>
      <c r="P26" s="621"/>
      <c r="Q26" s="622"/>
      <c r="R26" s="623">
        <v>1464</v>
      </c>
      <c r="S26" s="624"/>
      <c r="T26" s="624"/>
      <c r="U26" s="624"/>
      <c r="V26" s="624"/>
      <c r="W26" s="624"/>
      <c r="X26" s="624"/>
      <c r="Y26" s="625"/>
      <c r="Z26" s="626">
        <v>0</v>
      </c>
      <c r="AA26" s="626"/>
      <c r="AB26" s="626"/>
      <c r="AC26" s="626"/>
      <c r="AD26" s="627">
        <v>1464</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849423</v>
      </c>
      <c r="CS26" s="624"/>
      <c r="CT26" s="624"/>
      <c r="CU26" s="624"/>
      <c r="CV26" s="624"/>
      <c r="CW26" s="624"/>
      <c r="CX26" s="624"/>
      <c r="CY26" s="625"/>
      <c r="CZ26" s="628">
        <v>9.6</v>
      </c>
      <c r="DA26" s="656"/>
      <c r="DB26" s="656"/>
      <c r="DC26" s="658"/>
      <c r="DD26" s="632">
        <v>752222</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6"/>
      <c r="DY26" s="656"/>
      <c r="DZ26" s="656"/>
      <c r="EA26" s="656"/>
      <c r="EB26" s="656"/>
      <c r="EC26" s="657"/>
    </row>
    <row r="27" spans="2:133" ht="11.25" customHeight="1" x14ac:dyDescent="0.2">
      <c r="B27" s="620" t="s">
        <v>298</v>
      </c>
      <c r="C27" s="621"/>
      <c r="D27" s="621"/>
      <c r="E27" s="621"/>
      <c r="F27" s="621"/>
      <c r="G27" s="621"/>
      <c r="H27" s="621"/>
      <c r="I27" s="621"/>
      <c r="J27" s="621"/>
      <c r="K27" s="621"/>
      <c r="L27" s="621"/>
      <c r="M27" s="621"/>
      <c r="N27" s="621"/>
      <c r="O27" s="621"/>
      <c r="P27" s="621"/>
      <c r="Q27" s="622"/>
      <c r="R27" s="623">
        <v>48004</v>
      </c>
      <c r="S27" s="624"/>
      <c r="T27" s="624"/>
      <c r="U27" s="624"/>
      <c r="V27" s="624"/>
      <c r="W27" s="624"/>
      <c r="X27" s="624"/>
      <c r="Y27" s="625"/>
      <c r="Z27" s="626">
        <v>0.5</v>
      </c>
      <c r="AA27" s="626"/>
      <c r="AB27" s="626"/>
      <c r="AC27" s="626"/>
      <c r="AD27" s="627" t="s">
        <v>239</v>
      </c>
      <c r="AE27" s="627"/>
      <c r="AF27" s="627"/>
      <c r="AG27" s="627"/>
      <c r="AH27" s="627"/>
      <c r="AI27" s="627"/>
      <c r="AJ27" s="627"/>
      <c r="AK27" s="627"/>
      <c r="AL27" s="628" t="s">
        <v>128</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2521759</v>
      </c>
      <c r="BH27" s="624"/>
      <c r="BI27" s="624"/>
      <c r="BJ27" s="624"/>
      <c r="BK27" s="624"/>
      <c r="BL27" s="624"/>
      <c r="BM27" s="624"/>
      <c r="BN27" s="625"/>
      <c r="BO27" s="626">
        <v>100</v>
      </c>
      <c r="BP27" s="626"/>
      <c r="BQ27" s="626"/>
      <c r="BR27" s="626"/>
      <c r="BS27" s="627">
        <v>27791</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1936401</v>
      </c>
      <c r="CS27" s="644"/>
      <c r="CT27" s="644"/>
      <c r="CU27" s="644"/>
      <c r="CV27" s="644"/>
      <c r="CW27" s="644"/>
      <c r="CX27" s="644"/>
      <c r="CY27" s="645"/>
      <c r="CZ27" s="628">
        <v>22</v>
      </c>
      <c r="DA27" s="656"/>
      <c r="DB27" s="656"/>
      <c r="DC27" s="658"/>
      <c r="DD27" s="632">
        <v>541925</v>
      </c>
      <c r="DE27" s="644"/>
      <c r="DF27" s="644"/>
      <c r="DG27" s="644"/>
      <c r="DH27" s="644"/>
      <c r="DI27" s="644"/>
      <c r="DJ27" s="644"/>
      <c r="DK27" s="645"/>
      <c r="DL27" s="632">
        <v>541925</v>
      </c>
      <c r="DM27" s="644"/>
      <c r="DN27" s="644"/>
      <c r="DO27" s="644"/>
      <c r="DP27" s="644"/>
      <c r="DQ27" s="644"/>
      <c r="DR27" s="644"/>
      <c r="DS27" s="644"/>
      <c r="DT27" s="644"/>
      <c r="DU27" s="644"/>
      <c r="DV27" s="645"/>
      <c r="DW27" s="628">
        <v>9.8000000000000007</v>
      </c>
      <c r="DX27" s="656"/>
      <c r="DY27" s="656"/>
      <c r="DZ27" s="656"/>
      <c r="EA27" s="656"/>
      <c r="EB27" s="656"/>
      <c r="EC27" s="657"/>
    </row>
    <row r="28" spans="2:133" ht="11.25" customHeight="1" x14ac:dyDescent="0.2">
      <c r="B28" s="620" t="s">
        <v>301</v>
      </c>
      <c r="C28" s="621"/>
      <c r="D28" s="621"/>
      <c r="E28" s="621"/>
      <c r="F28" s="621"/>
      <c r="G28" s="621"/>
      <c r="H28" s="621"/>
      <c r="I28" s="621"/>
      <c r="J28" s="621"/>
      <c r="K28" s="621"/>
      <c r="L28" s="621"/>
      <c r="M28" s="621"/>
      <c r="N28" s="621"/>
      <c r="O28" s="621"/>
      <c r="P28" s="621"/>
      <c r="Q28" s="622"/>
      <c r="R28" s="623">
        <v>37690</v>
      </c>
      <c r="S28" s="624"/>
      <c r="T28" s="624"/>
      <c r="U28" s="624"/>
      <c r="V28" s="624"/>
      <c r="W28" s="624"/>
      <c r="X28" s="624"/>
      <c r="Y28" s="625"/>
      <c r="Z28" s="626">
        <v>0.4</v>
      </c>
      <c r="AA28" s="626"/>
      <c r="AB28" s="626"/>
      <c r="AC28" s="626"/>
      <c r="AD28" s="627">
        <v>5447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718966</v>
      </c>
      <c r="CS28" s="624"/>
      <c r="CT28" s="624"/>
      <c r="CU28" s="624"/>
      <c r="CV28" s="624"/>
      <c r="CW28" s="624"/>
      <c r="CX28" s="624"/>
      <c r="CY28" s="625"/>
      <c r="CZ28" s="628">
        <v>8.1999999999999993</v>
      </c>
      <c r="DA28" s="656"/>
      <c r="DB28" s="656"/>
      <c r="DC28" s="658"/>
      <c r="DD28" s="632">
        <v>710491</v>
      </c>
      <c r="DE28" s="624"/>
      <c r="DF28" s="624"/>
      <c r="DG28" s="624"/>
      <c r="DH28" s="624"/>
      <c r="DI28" s="624"/>
      <c r="DJ28" s="624"/>
      <c r="DK28" s="625"/>
      <c r="DL28" s="632">
        <v>710491</v>
      </c>
      <c r="DM28" s="624"/>
      <c r="DN28" s="624"/>
      <c r="DO28" s="624"/>
      <c r="DP28" s="624"/>
      <c r="DQ28" s="624"/>
      <c r="DR28" s="624"/>
      <c r="DS28" s="624"/>
      <c r="DT28" s="624"/>
      <c r="DU28" s="624"/>
      <c r="DV28" s="625"/>
      <c r="DW28" s="628">
        <v>12.8</v>
      </c>
      <c r="DX28" s="656"/>
      <c r="DY28" s="656"/>
      <c r="DZ28" s="656"/>
      <c r="EA28" s="656"/>
      <c r="EB28" s="656"/>
      <c r="EC28" s="657"/>
    </row>
    <row r="29" spans="2:133" ht="11.25" customHeight="1" x14ac:dyDescent="0.2">
      <c r="B29" s="620" t="s">
        <v>303</v>
      </c>
      <c r="C29" s="621"/>
      <c r="D29" s="621"/>
      <c r="E29" s="621"/>
      <c r="F29" s="621"/>
      <c r="G29" s="621"/>
      <c r="H29" s="621"/>
      <c r="I29" s="621"/>
      <c r="J29" s="621"/>
      <c r="K29" s="621"/>
      <c r="L29" s="621"/>
      <c r="M29" s="621"/>
      <c r="N29" s="621"/>
      <c r="O29" s="621"/>
      <c r="P29" s="621"/>
      <c r="Q29" s="622"/>
      <c r="R29" s="623">
        <v>13475</v>
      </c>
      <c r="S29" s="624"/>
      <c r="T29" s="624"/>
      <c r="U29" s="624"/>
      <c r="V29" s="624"/>
      <c r="W29" s="624"/>
      <c r="X29" s="624"/>
      <c r="Y29" s="625"/>
      <c r="Z29" s="626">
        <v>0.1</v>
      </c>
      <c r="AA29" s="626"/>
      <c r="AB29" s="626"/>
      <c r="AC29" s="626"/>
      <c r="AD29" s="627" t="s">
        <v>128</v>
      </c>
      <c r="AE29" s="627"/>
      <c r="AF29" s="627"/>
      <c r="AG29" s="627"/>
      <c r="AH29" s="627"/>
      <c r="AI29" s="627"/>
      <c r="AJ29" s="627"/>
      <c r="AK29" s="627"/>
      <c r="AL29" s="628" t="s">
        <v>128</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305</v>
      </c>
      <c r="CG29" s="621"/>
      <c r="CH29" s="621"/>
      <c r="CI29" s="621"/>
      <c r="CJ29" s="621"/>
      <c r="CK29" s="621"/>
      <c r="CL29" s="621"/>
      <c r="CM29" s="621"/>
      <c r="CN29" s="621"/>
      <c r="CO29" s="621"/>
      <c r="CP29" s="621"/>
      <c r="CQ29" s="622"/>
      <c r="CR29" s="623">
        <v>718966</v>
      </c>
      <c r="CS29" s="644"/>
      <c r="CT29" s="644"/>
      <c r="CU29" s="644"/>
      <c r="CV29" s="644"/>
      <c r="CW29" s="644"/>
      <c r="CX29" s="644"/>
      <c r="CY29" s="645"/>
      <c r="CZ29" s="628">
        <v>8.1999999999999993</v>
      </c>
      <c r="DA29" s="656"/>
      <c r="DB29" s="656"/>
      <c r="DC29" s="658"/>
      <c r="DD29" s="632">
        <v>710491</v>
      </c>
      <c r="DE29" s="644"/>
      <c r="DF29" s="644"/>
      <c r="DG29" s="644"/>
      <c r="DH29" s="644"/>
      <c r="DI29" s="644"/>
      <c r="DJ29" s="644"/>
      <c r="DK29" s="645"/>
      <c r="DL29" s="632">
        <v>710491</v>
      </c>
      <c r="DM29" s="644"/>
      <c r="DN29" s="644"/>
      <c r="DO29" s="644"/>
      <c r="DP29" s="644"/>
      <c r="DQ29" s="644"/>
      <c r="DR29" s="644"/>
      <c r="DS29" s="644"/>
      <c r="DT29" s="644"/>
      <c r="DU29" s="644"/>
      <c r="DV29" s="645"/>
      <c r="DW29" s="628">
        <v>12.8</v>
      </c>
      <c r="DX29" s="656"/>
      <c r="DY29" s="656"/>
      <c r="DZ29" s="656"/>
      <c r="EA29" s="656"/>
      <c r="EB29" s="656"/>
      <c r="EC29" s="657"/>
    </row>
    <row r="30" spans="2:133" ht="11.25" customHeight="1" x14ac:dyDescent="0.2">
      <c r="B30" s="620" t="s">
        <v>306</v>
      </c>
      <c r="C30" s="621"/>
      <c r="D30" s="621"/>
      <c r="E30" s="621"/>
      <c r="F30" s="621"/>
      <c r="G30" s="621"/>
      <c r="H30" s="621"/>
      <c r="I30" s="621"/>
      <c r="J30" s="621"/>
      <c r="K30" s="621"/>
      <c r="L30" s="621"/>
      <c r="M30" s="621"/>
      <c r="N30" s="621"/>
      <c r="O30" s="621"/>
      <c r="P30" s="621"/>
      <c r="Q30" s="622"/>
      <c r="R30" s="623">
        <v>1563336</v>
      </c>
      <c r="S30" s="624"/>
      <c r="T30" s="624"/>
      <c r="U30" s="624"/>
      <c r="V30" s="624"/>
      <c r="W30" s="624"/>
      <c r="X30" s="624"/>
      <c r="Y30" s="625"/>
      <c r="Z30" s="626">
        <v>17.2</v>
      </c>
      <c r="AA30" s="626"/>
      <c r="AB30" s="626"/>
      <c r="AC30" s="626"/>
      <c r="AD30" s="627" t="s">
        <v>239</v>
      </c>
      <c r="AE30" s="627"/>
      <c r="AF30" s="627"/>
      <c r="AG30" s="627"/>
      <c r="AH30" s="627"/>
      <c r="AI30" s="627"/>
      <c r="AJ30" s="627"/>
      <c r="AK30" s="627"/>
      <c r="AL30" s="628" t="s">
        <v>239</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703226</v>
      </c>
      <c r="CS30" s="624"/>
      <c r="CT30" s="624"/>
      <c r="CU30" s="624"/>
      <c r="CV30" s="624"/>
      <c r="CW30" s="624"/>
      <c r="CX30" s="624"/>
      <c r="CY30" s="625"/>
      <c r="CZ30" s="628">
        <v>8</v>
      </c>
      <c r="DA30" s="656"/>
      <c r="DB30" s="656"/>
      <c r="DC30" s="658"/>
      <c r="DD30" s="632">
        <v>694751</v>
      </c>
      <c r="DE30" s="624"/>
      <c r="DF30" s="624"/>
      <c r="DG30" s="624"/>
      <c r="DH30" s="624"/>
      <c r="DI30" s="624"/>
      <c r="DJ30" s="624"/>
      <c r="DK30" s="625"/>
      <c r="DL30" s="632">
        <v>694751</v>
      </c>
      <c r="DM30" s="624"/>
      <c r="DN30" s="624"/>
      <c r="DO30" s="624"/>
      <c r="DP30" s="624"/>
      <c r="DQ30" s="624"/>
      <c r="DR30" s="624"/>
      <c r="DS30" s="624"/>
      <c r="DT30" s="624"/>
      <c r="DU30" s="624"/>
      <c r="DV30" s="625"/>
      <c r="DW30" s="628">
        <v>12.5</v>
      </c>
      <c r="DX30" s="656"/>
      <c r="DY30" s="656"/>
      <c r="DZ30" s="656"/>
      <c r="EA30" s="656"/>
      <c r="EB30" s="656"/>
      <c r="EC30" s="657"/>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239</v>
      </c>
      <c r="AA31" s="626"/>
      <c r="AB31" s="626"/>
      <c r="AC31" s="626"/>
      <c r="AD31" s="627" t="s">
        <v>128</v>
      </c>
      <c r="AE31" s="627"/>
      <c r="AF31" s="627"/>
      <c r="AG31" s="627"/>
      <c r="AH31" s="627"/>
      <c r="AI31" s="627"/>
      <c r="AJ31" s="627"/>
      <c r="AK31" s="627"/>
      <c r="AL31" s="628" t="s">
        <v>128</v>
      </c>
      <c r="AM31" s="629"/>
      <c r="AN31" s="629"/>
      <c r="AO31" s="630"/>
      <c r="AP31" s="671" t="s">
        <v>311</v>
      </c>
      <c r="AQ31" s="672"/>
      <c r="AR31" s="672"/>
      <c r="AS31" s="672"/>
      <c r="AT31" s="677" t="s">
        <v>312</v>
      </c>
      <c r="AU31" s="218"/>
      <c r="AV31" s="218"/>
      <c r="AW31" s="218"/>
      <c r="AX31" s="609" t="s">
        <v>187</v>
      </c>
      <c r="AY31" s="610"/>
      <c r="AZ31" s="610"/>
      <c r="BA31" s="610"/>
      <c r="BB31" s="610"/>
      <c r="BC31" s="610"/>
      <c r="BD31" s="610"/>
      <c r="BE31" s="610"/>
      <c r="BF31" s="611"/>
      <c r="BG31" s="670">
        <v>98.2</v>
      </c>
      <c r="BH31" s="667"/>
      <c r="BI31" s="667"/>
      <c r="BJ31" s="667"/>
      <c r="BK31" s="667"/>
      <c r="BL31" s="667"/>
      <c r="BM31" s="618">
        <v>93.6</v>
      </c>
      <c r="BN31" s="667"/>
      <c r="BO31" s="667"/>
      <c r="BP31" s="667"/>
      <c r="BQ31" s="668"/>
      <c r="BR31" s="670">
        <v>98.1</v>
      </c>
      <c r="BS31" s="667"/>
      <c r="BT31" s="667"/>
      <c r="BU31" s="667"/>
      <c r="BV31" s="667"/>
      <c r="BW31" s="667"/>
      <c r="BX31" s="618">
        <v>92.8</v>
      </c>
      <c r="BY31" s="667"/>
      <c r="BZ31" s="667"/>
      <c r="CA31" s="667"/>
      <c r="CB31" s="668"/>
      <c r="CD31" s="663"/>
      <c r="CE31" s="664"/>
      <c r="CF31" s="620" t="s">
        <v>313</v>
      </c>
      <c r="CG31" s="621"/>
      <c r="CH31" s="621"/>
      <c r="CI31" s="621"/>
      <c r="CJ31" s="621"/>
      <c r="CK31" s="621"/>
      <c r="CL31" s="621"/>
      <c r="CM31" s="621"/>
      <c r="CN31" s="621"/>
      <c r="CO31" s="621"/>
      <c r="CP31" s="621"/>
      <c r="CQ31" s="622"/>
      <c r="CR31" s="623">
        <v>15740</v>
      </c>
      <c r="CS31" s="644"/>
      <c r="CT31" s="644"/>
      <c r="CU31" s="644"/>
      <c r="CV31" s="644"/>
      <c r="CW31" s="644"/>
      <c r="CX31" s="644"/>
      <c r="CY31" s="645"/>
      <c r="CZ31" s="628">
        <v>0.2</v>
      </c>
      <c r="DA31" s="656"/>
      <c r="DB31" s="656"/>
      <c r="DC31" s="658"/>
      <c r="DD31" s="632">
        <v>15740</v>
      </c>
      <c r="DE31" s="644"/>
      <c r="DF31" s="644"/>
      <c r="DG31" s="644"/>
      <c r="DH31" s="644"/>
      <c r="DI31" s="644"/>
      <c r="DJ31" s="644"/>
      <c r="DK31" s="645"/>
      <c r="DL31" s="632">
        <v>15740</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314</v>
      </c>
      <c r="C32" s="621"/>
      <c r="D32" s="621"/>
      <c r="E32" s="621"/>
      <c r="F32" s="621"/>
      <c r="G32" s="621"/>
      <c r="H32" s="621"/>
      <c r="I32" s="621"/>
      <c r="J32" s="621"/>
      <c r="K32" s="621"/>
      <c r="L32" s="621"/>
      <c r="M32" s="621"/>
      <c r="N32" s="621"/>
      <c r="O32" s="621"/>
      <c r="P32" s="621"/>
      <c r="Q32" s="622"/>
      <c r="R32" s="623">
        <v>868677</v>
      </c>
      <c r="S32" s="624"/>
      <c r="T32" s="624"/>
      <c r="U32" s="624"/>
      <c r="V32" s="624"/>
      <c r="W32" s="624"/>
      <c r="X32" s="624"/>
      <c r="Y32" s="625"/>
      <c r="Z32" s="626">
        <v>9.6</v>
      </c>
      <c r="AA32" s="626"/>
      <c r="AB32" s="626"/>
      <c r="AC32" s="626"/>
      <c r="AD32" s="627" t="s">
        <v>239</v>
      </c>
      <c r="AE32" s="627"/>
      <c r="AF32" s="627"/>
      <c r="AG32" s="627"/>
      <c r="AH32" s="627"/>
      <c r="AI32" s="627"/>
      <c r="AJ32" s="627"/>
      <c r="AK32" s="627"/>
      <c r="AL32" s="628" t="s">
        <v>128</v>
      </c>
      <c r="AM32" s="629"/>
      <c r="AN32" s="629"/>
      <c r="AO32" s="630"/>
      <c r="AP32" s="673"/>
      <c r="AQ32" s="674"/>
      <c r="AR32" s="674"/>
      <c r="AS32" s="674"/>
      <c r="AT32" s="678"/>
      <c r="AU32" s="214" t="s">
        <v>315</v>
      </c>
      <c r="AX32" s="620" t="s">
        <v>316</v>
      </c>
      <c r="AY32" s="621"/>
      <c r="AZ32" s="621"/>
      <c r="BA32" s="621"/>
      <c r="BB32" s="621"/>
      <c r="BC32" s="621"/>
      <c r="BD32" s="621"/>
      <c r="BE32" s="621"/>
      <c r="BF32" s="622"/>
      <c r="BG32" s="680">
        <v>98.8</v>
      </c>
      <c r="BH32" s="644"/>
      <c r="BI32" s="644"/>
      <c r="BJ32" s="644"/>
      <c r="BK32" s="644"/>
      <c r="BL32" s="644"/>
      <c r="BM32" s="629">
        <v>96.1</v>
      </c>
      <c r="BN32" s="644"/>
      <c r="BO32" s="644"/>
      <c r="BP32" s="644"/>
      <c r="BQ32" s="669"/>
      <c r="BR32" s="680">
        <v>98.7</v>
      </c>
      <c r="BS32" s="644"/>
      <c r="BT32" s="644"/>
      <c r="BU32" s="644"/>
      <c r="BV32" s="644"/>
      <c r="BW32" s="644"/>
      <c r="BX32" s="629">
        <v>95.7</v>
      </c>
      <c r="BY32" s="644"/>
      <c r="BZ32" s="644"/>
      <c r="CA32" s="644"/>
      <c r="CB32" s="669"/>
      <c r="CD32" s="665"/>
      <c r="CE32" s="666"/>
      <c r="CF32" s="620" t="s">
        <v>317</v>
      </c>
      <c r="CG32" s="621"/>
      <c r="CH32" s="621"/>
      <c r="CI32" s="621"/>
      <c r="CJ32" s="621"/>
      <c r="CK32" s="621"/>
      <c r="CL32" s="621"/>
      <c r="CM32" s="621"/>
      <c r="CN32" s="621"/>
      <c r="CO32" s="621"/>
      <c r="CP32" s="621"/>
      <c r="CQ32" s="622"/>
      <c r="CR32" s="623" t="s">
        <v>239</v>
      </c>
      <c r="CS32" s="624"/>
      <c r="CT32" s="624"/>
      <c r="CU32" s="624"/>
      <c r="CV32" s="624"/>
      <c r="CW32" s="624"/>
      <c r="CX32" s="624"/>
      <c r="CY32" s="625"/>
      <c r="CZ32" s="628" t="s">
        <v>128</v>
      </c>
      <c r="DA32" s="656"/>
      <c r="DB32" s="656"/>
      <c r="DC32" s="658"/>
      <c r="DD32" s="632" t="s">
        <v>174</v>
      </c>
      <c r="DE32" s="624"/>
      <c r="DF32" s="624"/>
      <c r="DG32" s="624"/>
      <c r="DH32" s="624"/>
      <c r="DI32" s="624"/>
      <c r="DJ32" s="624"/>
      <c r="DK32" s="625"/>
      <c r="DL32" s="632" t="s">
        <v>128</v>
      </c>
      <c r="DM32" s="624"/>
      <c r="DN32" s="624"/>
      <c r="DO32" s="624"/>
      <c r="DP32" s="624"/>
      <c r="DQ32" s="624"/>
      <c r="DR32" s="624"/>
      <c r="DS32" s="624"/>
      <c r="DT32" s="624"/>
      <c r="DU32" s="624"/>
      <c r="DV32" s="625"/>
      <c r="DW32" s="628" t="s">
        <v>239</v>
      </c>
      <c r="DX32" s="656"/>
      <c r="DY32" s="656"/>
      <c r="DZ32" s="656"/>
      <c r="EA32" s="656"/>
      <c r="EB32" s="656"/>
      <c r="EC32" s="657"/>
    </row>
    <row r="33" spans="2:133" ht="11.25" customHeight="1" x14ac:dyDescent="0.2">
      <c r="B33" s="620" t="s">
        <v>318</v>
      </c>
      <c r="C33" s="621"/>
      <c r="D33" s="621"/>
      <c r="E33" s="621"/>
      <c r="F33" s="621"/>
      <c r="G33" s="621"/>
      <c r="H33" s="621"/>
      <c r="I33" s="621"/>
      <c r="J33" s="621"/>
      <c r="K33" s="621"/>
      <c r="L33" s="621"/>
      <c r="M33" s="621"/>
      <c r="N33" s="621"/>
      <c r="O33" s="621"/>
      <c r="P33" s="621"/>
      <c r="Q33" s="622"/>
      <c r="R33" s="623">
        <v>27604</v>
      </c>
      <c r="S33" s="624"/>
      <c r="T33" s="624"/>
      <c r="U33" s="624"/>
      <c r="V33" s="624"/>
      <c r="W33" s="624"/>
      <c r="X33" s="624"/>
      <c r="Y33" s="625"/>
      <c r="Z33" s="626">
        <v>0.3</v>
      </c>
      <c r="AA33" s="626"/>
      <c r="AB33" s="626"/>
      <c r="AC33" s="626"/>
      <c r="AD33" s="627">
        <v>1463</v>
      </c>
      <c r="AE33" s="627"/>
      <c r="AF33" s="627"/>
      <c r="AG33" s="627"/>
      <c r="AH33" s="627"/>
      <c r="AI33" s="627"/>
      <c r="AJ33" s="627"/>
      <c r="AK33" s="627"/>
      <c r="AL33" s="628">
        <v>0</v>
      </c>
      <c r="AM33" s="629"/>
      <c r="AN33" s="629"/>
      <c r="AO33" s="630"/>
      <c r="AP33" s="675"/>
      <c r="AQ33" s="676"/>
      <c r="AR33" s="676"/>
      <c r="AS33" s="676"/>
      <c r="AT33" s="679"/>
      <c r="AU33" s="219"/>
      <c r="AV33" s="219"/>
      <c r="AW33" s="219"/>
      <c r="AX33" s="646" t="s">
        <v>319</v>
      </c>
      <c r="AY33" s="647"/>
      <c r="AZ33" s="647"/>
      <c r="BA33" s="647"/>
      <c r="BB33" s="647"/>
      <c r="BC33" s="647"/>
      <c r="BD33" s="647"/>
      <c r="BE33" s="647"/>
      <c r="BF33" s="648"/>
      <c r="BG33" s="681">
        <v>97.5</v>
      </c>
      <c r="BH33" s="682"/>
      <c r="BI33" s="682"/>
      <c r="BJ33" s="682"/>
      <c r="BK33" s="682"/>
      <c r="BL33" s="682"/>
      <c r="BM33" s="683">
        <v>90.8</v>
      </c>
      <c r="BN33" s="682"/>
      <c r="BO33" s="682"/>
      <c r="BP33" s="682"/>
      <c r="BQ33" s="684"/>
      <c r="BR33" s="681">
        <v>97.2</v>
      </c>
      <c r="BS33" s="682"/>
      <c r="BT33" s="682"/>
      <c r="BU33" s="682"/>
      <c r="BV33" s="682"/>
      <c r="BW33" s="682"/>
      <c r="BX33" s="683">
        <v>89.5</v>
      </c>
      <c r="BY33" s="682"/>
      <c r="BZ33" s="682"/>
      <c r="CA33" s="682"/>
      <c r="CB33" s="684"/>
      <c r="CD33" s="620" t="s">
        <v>320</v>
      </c>
      <c r="CE33" s="621"/>
      <c r="CF33" s="621"/>
      <c r="CG33" s="621"/>
      <c r="CH33" s="621"/>
      <c r="CI33" s="621"/>
      <c r="CJ33" s="621"/>
      <c r="CK33" s="621"/>
      <c r="CL33" s="621"/>
      <c r="CM33" s="621"/>
      <c r="CN33" s="621"/>
      <c r="CO33" s="621"/>
      <c r="CP33" s="621"/>
      <c r="CQ33" s="622"/>
      <c r="CR33" s="623">
        <v>4085021</v>
      </c>
      <c r="CS33" s="644"/>
      <c r="CT33" s="644"/>
      <c r="CU33" s="644"/>
      <c r="CV33" s="644"/>
      <c r="CW33" s="644"/>
      <c r="CX33" s="644"/>
      <c r="CY33" s="645"/>
      <c r="CZ33" s="628">
        <v>46.3</v>
      </c>
      <c r="DA33" s="656"/>
      <c r="DB33" s="656"/>
      <c r="DC33" s="658"/>
      <c r="DD33" s="632">
        <v>3356143</v>
      </c>
      <c r="DE33" s="644"/>
      <c r="DF33" s="644"/>
      <c r="DG33" s="644"/>
      <c r="DH33" s="644"/>
      <c r="DI33" s="644"/>
      <c r="DJ33" s="644"/>
      <c r="DK33" s="645"/>
      <c r="DL33" s="632">
        <v>2288244</v>
      </c>
      <c r="DM33" s="644"/>
      <c r="DN33" s="644"/>
      <c r="DO33" s="644"/>
      <c r="DP33" s="644"/>
      <c r="DQ33" s="644"/>
      <c r="DR33" s="644"/>
      <c r="DS33" s="644"/>
      <c r="DT33" s="644"/>
      <c r="DU33" s="644"/>
      <c r="DV33" s="645"/>
      <c r="DW33" s="628">
        <v>41.3</v>
      </c>
      <c r="DX33" s="656"/>
      <c r="DY33" s="656"/>
      <c r="DZ33" s="656"/>
      <c r="EA33" s="656"/>
      <c r="EB33" s="656"/>
      <c r="EC33" s="657"/>
    </row>
    <row r="34" spans="2:133" ht="11.25" customHeight="1" x14ac:dyDescent="0.2">
      <c r="B34" s="620" t="s">
        <v>321</v>
      </c>
      <c r="C34" s="621"/>
      <c r="D34" s="621"/>
      <c r="E34" s="621"/>
      <c r="F34" s="621"/>
      <c r="G34" s="621"/>
      <c r="H34" s="621"/>
      <c r="I34" s="621"/>
      <c r="J34" s="621"/>
      <c r="K34" s="621"/>
      <c r="L34" s="621"/>
      <c r="M34" s="621"/>
      <c r="N34" s="621"/>
      <c r="O34" s="621"/>
      <c r="P34" s="621"/>
      <c r="Q34" s="622"/>
      <c r="R34" s="623">
        <v>56256</v>
      </c>
      <c r="S34" s="624"/>
      <c r="T34" s="624"/>
      <c r="U34" s="624"/>
      <c r="V34" s="624"/>
      <c r="W34" s="624"/>
      <c r="X34" s="624"/>
      <c r="Y34" s="625"/>
      <c r="Z34" s="626">
        <v>0.6</v>
      </c>
      <c r="AA34" s="626"/>
      <c r="AB34" s="626"/>
      <c r="AC34" s="626"/>
      <c r="AD34" s="627" t="s">
        <v>239</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1312553</v>
      </c>
      <c r="CS34" s="624"/>
      <c r="CT34" s="624"/>
      <c r="CU34" s="624"/>
      <c r="CV34" s="624"/>
      <c r="CW34" s="624"/>
      <c r="CX34" s="624"/>
      <c r="CY34" s="625"/>
      <c r="CZ34" s="628">
        <v>14.9</v>
      </c>
      <c r="DA34" s="656"/>
      <c r="DB34" s="656"/>
      <c r="DC34" s="658"/>
      <c r="DD34" s="632">
        <v>956747</v>
      </c>
      <c r="DE34" s="624"/>
      <c r="DF34" s="624"/>
      <c r="DG34" s="624"/>
      <c r="DH34" s="624"/>
      <c r="DI34" s="624"/>
      <c r="DJ34" s="624"/>
      <c r="DK34" s="625"/>
      <c r="DL34" s="632">
        <v>757553</v>
      </c>
      <c r="DM34" s="624"/>
      <c r="DN34" s="624"/>
      <c r="DO34" s="624"/>
      <c r="DP34" s="624"/>
      <c r="DQ34" s="624"/>
      <c r="DR34" s="624"/>
      <c r="DS34" s="624"/>
      <c r="DT34" s="624"/>
      <c r="DU34" s="624"/>
      <c r="DV34" s="625"/>
      <c r="DW34" s="628">
        <v>13.7</v>
      </c>
      <c r="DX34" s="656"/>
      <c r="DY34" s="656"/>
      <c r="DZ34" s="656"/>
      <c r="EA34" s="656"/>
      <c r="EB34" s="656"/>
      <c r="EC34" s="657"/>
    </row>
    <row r="35" spans="2:133" ht="11.25" customHeight="1" x14ac:dyDescent="0.2">
      <c r="B35" s="620" t="s">
        <v>323</v>
      </c>
      <c r="C35" s="621"/>
      <c r="D35" s="621"/>
      <c r="E35" s="621"/>
      <c r="F35" s="621"/>
      <c r="G35" s="621"/>
      <c r="H35" s="621"/>
      <c r="I35" s="621"/>
      <c r="J35" s="621"/>
      <c r="K35" s="621"/>
      <c r="L35" s="621"/>
      <c r="M35" s="621"/>
      <c r="N35" s="621"/>
      <c r="O35" s="621"/>
      <c r="P35" s="621"/>
      <c r="Q35" s="622"/>
      <c r="R35" s="623">
        <v>85920</v>
      </c>
      <c r="S35" s="624"/>
      <c r="T35" s="624"/>
      <c r="U35" s="624"/>
      <c r="V35" s="624"/>
      <c r="W35" s="624"/>
      <c r="X35" s="624"/>
      <c r="Y35" s="625"/>
      <c r="Z35" s="626">
        <v>0.9</v>
      </c>
      <c r="AA35" s="626"/>
      <c r="AB35" s="626"/>
      <c r="AC35" s="626"/>
      <c r="AD35" s="627" t="s">
        <v>239</v>
      </c>
      <c r="AE35" s="627"/>
      <c r="AF35" s="627"/>
      <c r="AG35" s="627"/>
      <c r="AH35" s="627"/>
      <c r="AI35" s="627"/>
      <c r="AJ35" s="627"/>
      <c r="AK35" s="627"/>
      <c r="AL35" s="628" t="s">
        <v>128</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44203</v>
      </c>
      <c r="CS35" s="644"/>
      <c r="CT35" s="644"/>
      <c r="CU35" s="644"/>
      <c r="CV35" s="644"/>
      <c r="CW35" s="644"/>
      <c r="CX35" s="644"/>
      <c r="CY35" s="645"/>
      <c r="CZ35" s="628">
        <v>0.5</v>
      </c>
      <c r="DA35" s="656"/>
      <c r="DB35" s="656"/>
      <c r="DC35" s="658"/>
      <c r="DD35" s="632">
        <v>40806</v>
      </c>
      <c r="DE35" s="644"/>
      <c r="DF35" s="644"/>
      <c r="DG35" s="644"/>
      <c r="DH35" s="644"/>
      <c r="DI35" s="644"/>
      <c r="DJ35" s="644"/>
      <c r="DK35" s="645"/>
      <c r="DL35" s="632">
        <v>40806</v>
      </c>
      <c r="DM35" s="644"/>
      <c r="DN35" s="644"/>
      <c r="DO35" s="644"/>
      <c r="DP35" s="644"/>
      <c r="DQ35" s="644"/>
      <c r="DR35" s="644"/>
      <c r="DS35" s="644"/>
      <c r="DT35" s="644"/>
      <c r="DU35" s="644"/>
      <c r="DV35" s="645"/>
      <c r="DW35" s="628">
        <v>0.7</v>
      </c>
      <c r="DX35" s="656"/>
      <c r="DY35" s="656"/>
      <c r="DZ35" s="656"/>
      <c r="EA35" s="656"/>
      <c r="EB35" s="656"/>
      <c r="EC35" s="657"/>
    </row>
    <row r="36" spans="2:133" ht="11.25" customHeight="1" x14ac:dyDescent="0.2">
      <c r="B36" s="620" t="s">
        <v>327</v>
      </c>
      <c r="C36" s="621"/>
      <c r="D36" s="621"/>
      <c r="E36" s="621"/>
      <c r="F36" s="621"/>
      <c r="G36" s="621"/>
      <c r="H36" s="621"/>
      <c r="I36" s="621"/>
      <c r="J36" s="621"/>
      <c r="K36" s="621"/>
      <c r="L36" s="621"/>
      <c r="M36" s="621"/>
      <c r="N36" s="621"/>
      <c r="O36" s="621"/>
      <c r="P36" s="621"/>
      <c r="Q36" s="622"/>
      <c r="R36" s="623">
        <v>339069</v>
      </c>
      <c r="S36" s="624"/>
      <c r="T36" s="624"/>
      <c r="U36" s="624"/>
      <c r="V36" s="624"/>
      <c r="W36" s="624"/>
      <c r="X36" s="624"/>
      <c r="Y36" s="625"/>
      <c r="Z36" s="626">
        <v>3.7</v>
      </c>
      <c r="AA36" s="626"/>
      <c r="AB36" s="626"/>
      <c r="AC36" s="626"/>
      <c r="AD36" s="627" t="s">
        <v>128</v>
      </c>
      <c r="AE36" s="627"/>
      <c r="AF36" s="627"/>
      <c r="AG36" s="627"/>
      <c r="AH36" s="627"/>
      <c r="AI36" s="627"/>
      <c r="AJ36" s="627"/>
      <c r="AK36" s="627"/>
      <c r="AL36" s="628" t="s">
        <v>239</v>
      </c>
      <c r="AM36" s="629"/>
      <c r="AN36" s="629"/>
      <c r="AO36" s="630"/>
      <c r="AP36" s="222"/>
      <c r="AQ36" s="689" t="s">
        <v>328</v>
      </c>
      <c r="AR36" s="690"/>
      <c r="AS36" s="690"/>
      <c r="AT36" s="690"/>
      <c r="AU36" s="690"/>
      <c r="AV36" s="690"/>
      <c r="AW36" s="690"/>
      <c r="AX36" s="690"/>
      <c r="AY36" s="691"/>
      <c r="AZ36" s="612">
        <v>792790</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51459</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1584225</v>
      </c>
      <c r="CS36" s="624"/>
      <c r="CT36" s="624"/>
      <c r="CU36" s="624"/>
      <c r="CV36" s="624"/>
      <c r="CW36" s="624"/>
      <c r="CX36" s="624"/>
      <c r="CY36" s="625"/>
      <c r="CZ36" s="628">
        <v>18</v>
      </c>
      <c r="DA36" s="656"/>
      <c r="DB36" s="656"/>
      <c r="DC36" s="658"/>
      <c r="DD36" s="632">
        <v>1401629</v>
      </c>
      <c r="DE36" s="624"/>
      <c r="DF36" s="624"/>
      <c r="DG36" s="624"/>
      <c r="DH36" s="624"/>
      <c r="DI36" s="624"/>
      <c r="DJ36" s="624"/>
      <c r="DK36" s="625"/>
      <c r="DL36" s="632">
        <v>925992</v>
      </c>
      <c r="DM36" s="624"/>
      <c r="DN36" s="624"/>
      <c r="DO36" s="624"/>
      <c r="DP36" s="624"/>
      <c r="DQ36" s="624"/>
      <c r="DR36" s="624"/>
      <c r="DS36" s="624"/>
      <c r="DT36" s="624"/>
      <c r="DU36" s="624"/>
      <c r="DV36" s="625"/>
      <c r="DW36" s="628">
        <v>16.7</v>
      </c>
      <c r="DX36" s="656"/>
      <c r="DY36" s="656"/>
      <c r="DZ36" s="656"/>
      <c r="EA36" s="656"/>
      <c r="EB36" s="656"/>
      <c r="EC36" s="657"/>
    </row>
    <row r="37" spans="2:133" ht="11.25" customHeight="1" x14ac:dyDescent="0.2">
      <c r="B37" s="620" t="s">
        <v>331</v>
      </c>
      <c r="C37" s="621"/>
      <c r="D37" s="621"/>
      <c r="E37" s="621"/>
      <c r="F37" s="621"/>
      <c r="G37" s="621"/>
      <c r="H37" s="621"/>
      <c r="I37" s="621"/>
      <c r="J37" s="621"/>
      <c r="K37" s="621"/>
      <c r="L37" s="621"/>
      <c r="M37" s="621"/>
      <c r="N37" s="621"/>
      <c r="O37" s="621"/>
      <c r="P37" s="621"/>
      <c r="Q37" s="622"/>
      <c r="R37" s="623">
        <v>117237</v>
      </c>
      <c r="S37" s="624"/>
      <c r="T37" s="624"/>
      <c r="U37" s="624"/>
      <c r="V37" s="624"/>
      <c r="W37" s="624"/>
      <c r="X37" s="624"/>
      <c r="Y37" s="625"/>
      <c r="Z37" s="626">
        <v>1.3</v>
      </c>
      <c r="AA37" s="626"/>
      <c r="AB37" s="626"/>
      <c r="AC37" s="626"/>
      <c r="AD37" s="627" t="s">
        <v>239</v>
      </c>
      <c r="AE37" s="627"/>
      <c r="AF37" s="627"/>
      <c r="AG37" s="627"/>
      <c r="AH37" s="627"/>
      <c r="AI37" s="627"/>
      <c r="AJ37" s="627"/>
      <c r="AK37" s="627"/>
      <c r="AL37" s="628" t="s">
        <v>128</v>
      </c>
      <c r="AM37" s="629"/>
      <c r="AN37" s="629"/>
      <c r="AO37" s="630"/>
      <c r="AQ37" s="686" t="s">
        <v>332</v>
      </c>
      <c r="AR37" s="687"/>
      <c r="AS37" s="687"/>
      <c r="AT37" s="687"/>
      <c r="AU37" s="687"/>
      <c r="AV37" s="687"/>
      <c r="AW37" s="687"/>
      <c r="AX37" s="687"/>
      <c r="AY37" s="688"/>
      <c r="AZ37" s="623">
        <v>214746</v>
      </c>
      <c r="BA37" s="624"/>
      <c r="BB37" s="624"/>
      <c r="BC37" s="624"/>
      <c r="BD37" s="644"/>
      <c r="BE37" s="644"/>
      <c r="BF37" s="669"/>
      <c r="BG37" s="620" t="s">
        <v>333</v>
      </c>
      <c r="BH37" s="621"/>
      <c r="BI37" s="621"/>
      <c r="BJ37" s="621"/>
      <c r="BK37" s="621"/>
      <c r="BL37" s="621"/>
      <c r="BM37" s="621"/>
      <c r="BN37" s="621"/>
      <c r="BO37" s="621"/>
      <c r="BP37" s="621"/>
      <c r="BQ37" s="621"/>
      <c r="BR37" s="621"/>
      <c r="BS37" s="621"/>
      <c r="BT37" s="621"/>
      <c r="BU37" s="622"/>
      <c r="BV37" s="623">
        <v>51459</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722964</v>
      </c>
      <c r="CS37" s="644"/>
      <c r="CT37" s="644"/>
      <c r="CU37" s="644"/>
      <c r="CV37" s="644"/>
      <c r="CW37" s="644"/>
      <c r="CX37" s="644"/>
      <c r="CY37" s="645"/>
      <c r="CZ37" s="628">
        <v>8.1999999999999993</v>
      </c>
      <c r="DA37" s="656"/>
      <c r="DB37" s="656"/>
      <c r="DC37" s="658"/>
      <c r="DD37" s="632">
        <v>722500</v>
      </c>
      <c r="DE37" s="644"/>
      <c r="DF37" s="644"/>
      <c r="DG37" s="644"/>
      <c r="DH37" s="644"/>
      <c r="DI37" s="644"/>
      <c r="DJ37" s="644"/>
      <c r="DK37" s="645"/>
      <c r="DL37" s="632">
        <v>615905</v>
      </c>
      <c r="DM37" s="644"/>
      <c r="DN37" s="644"/>
      <c r="DO37" s="644"/>
      <c r="DP37" s="644"/>
      <c r="DQ37" s="644"/>
      <c r="DR37" s="644"/>
      <c r="DS37" s="644"/>
      <c r="DT37" s="644"/>
      <c r="DU37" s="644"/>
      <c r="DV37" s="645"/>
      <c r="DW37" s="628">
        <v>11.1</v>
      </c>
      <c r="DX37" s="656"/>
      <c r="DY37" s="656"/>
      <c r="DZ37" s="656"/>
      <c r="EA37" s="656"/>
      <c r="EB37" s="656"/>
      <c r="EC37" s="657"/>
    </row>
    <row r="38" spans="2:133" ht="11.25" customHeight="1" x14ac:dyDescent="0.2">
      <c r="B38" s="620" t="s">
        <v>335</v>
      </c>
      <c r="C38" s="621"/>
      <c r="D38" s="621"/>
      <c r="E38" s="621"/>
      <c r="F38" s="621"/>
      <c r="G38" s="621"/>
      <c r="H38" s="621"/>
      <c r="I38" s="621"/>
      <c r="J38" s="621"/>
      <c r="K38" s="621"/>
      <c r="L38" s="621"/>
      <c r="M38" s="621"/>
      <c r="N38" s="621"/>
      <c r="O38" s="621"/>
      <c r="P38" s="621"/>
      <c r="Q38" s="622"/>
      <c r="R38" s="623">
        <v>173314</v>
      </c>
      <c r="S38" s="624"/>
      <c r="T38" s="624"/>
      <c r="U38" s="624"/>
      <c r="V38" s="624"/>
      <c r="W38" s="624"/>
      <c r="X38" s="624"/>
      <c r="Y38" s="625"/>
      <c r="Z38" s="626">
        <v>1.9</v>
      </c>
      <c r="AA38" s="626"/>
      <c r="AB38" s="626"/>
      <c r="AC38" s="626"/>
      <c r="AD38" s="627" t="s">
        <v>239</v>
      </c>
      <c r="AE38" s="627"/>
      <c r="AF38" s="627"/>
      <c r="AG38" s="627"/>
      <c r="AH38" s="627"/>
      <c r="AI38" s="627"/>
      <c r="AJ38" s="627"/>
      <c r="AK38" s="627"/>
      <c r="AL38" s="628" t="s">
        <v>239</v>
      </c>
      <c r="AM38" s="629"/>
      <c r="AN38" s="629"/>
      <c r="AO38" s="630"/>
      <c r="AQ38" s="686" t="s">
        <v>336</v>
      </c>
      <c r="AR38" s="687"/>
      <c r="AS38" s="687"/>
      <c r="AT38" s="687"/>
      <c r="AU38" s="687"/>
      <c r="AV38" s="687"/>
      <c r="AW38" s="687"/>
      <c r="AX38" s="687"/>
      <c r="AY38" s="688"/>
      <c r="AZ38" s="623">
        <v>39019</v>
      </c>
      <c r="BA38" s="624"/>
      <c r="BB38" s="624"/>
      <c r="BC38" s="624"/>
      <c r="BD38" s="644"/>
      <c r="BE38" s="644"/>
      <c r="BF38" s="669"/>
      <c r="BG38" s="620" t="s">
        <v>337</v>
      </c>
      <c r="BH38" s="621"/>
      <c r="BI38" s="621"/>
      <c r="BJ38" s="621"/>
      <c r="BK38" s="621"/>
      <c r="BL38" s="621"/>
      <c r="BM38" s="621"/>
      <c r="BN38" s="621"/>
      <c r="BO38" s="621"/>
      <c r="BP38" s="621"/>
      <c r="BQ38" s="621"/>
      <c r="BR38" s="621"/>
      <c r="BS38" s="621"/>
      <c r="BT38" s="621"/>
      <c r="BU38" s="622"/>
      <c r="BV38" s="623">
        <v>3557</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753771</v>
      </c>
      <c r="CS38" s="624"/>
      <c r="CT38" s="624"/>
      <c r="CU38" s="624"/>
      <c r="CV38" s="624"/>
      <c r="CW38" s="624"/>
      <c r="CX38" s="624"/>
      <c r="CY38" s="625"/>
      <c r="CZ38" s="628">
        <v>8.6</v>
      </c>
      <c r="DA38" s="656"/>
      <c r="DB38" s="656"/>
      <c r="DC38" s="658"/>
      <c r="DD38" s="632">
        <v>596692</v>
      </c>
      <c r="DE38" s="624"/>
      <c r="DF38" s="624"/>
      <c r="DG38" s="624"/>
      <c r="DH38" s="624"/>
      <c r="DI38" s="624"/>
      <c r="DJ38" s="624"/>
      <c r="DK38" s="625"/>
      <c r="DL38" s="632">
        <v>563893</v>
      </c>
      <c r="DM38" s="624"/>
      <c r="DN38" s="624"/>
      <c r="DO38" s="624"/>
      <c r="DP38" s="624"/>
      <c r="DQ38" s="624"/>
      <c r="DR38" s="624"/>
      <c r="DS38" s="624"/>
      <c r="DT38" s="624"/>
      <c r="DU38" s="624"/>
      <c r="DV38" s="625"/>
      <c r="DW38" s="628">
        <v>10.199999999999999</v>
      </c>
      <c r="DX38" s="656"/>
      <c r="DY38" s="656"/>
      <c r="DZ38" s="656"/>
      <c r="EA38" s="656"/>
      <c r="EB38" s="656"/>
      <c r="EC38" s="657"/>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239</v>
      </c>
      <c r="AA39" s="626"/>
      <c r="AB39" s="626"/>
      <c r="AC39" s="626"/>
      <c r="AD39" s="627" t="s">
        <v>239</v>
      </c>
      <c r="AE39" s="627"/>
      <c r="AF39" s="627"/>
      <c r="AG39" s="627"/>
      <c r="AH39" s="627"/>
      <c r="AI39" s="627"/>
      <c r="AJ39" s="627"/>
      <c r="AK39" s="627"/>
      <c r="AL39" s="628" t="s">
        <v>239</v>
      </c>
      <c r="AM39" s="629"/>
      <c r="AN39" s="629"/>
      <c r="AO39" s="630"/>
      <c r="AQ39" s="686" t="s">
        <v>340</v>
      </c>
      <c r="AR39" s="687"/>
      <c r="AS39" s="687"/>
      <c r="AT39" s="687"/>
      <c r="AU39" s="687"/>
      <c r="AV39" s="687"/>
      <c r="AW39" s="687"/>
      <c r="AX39" s="687"/>
      <c r="AY39" s="688"/>
      <c r="AZ39" s="623">
        <v>596</v>
      </c>
      <c r="BA39" s="624"/>
      <c r="BB39" s="624"/>
      <c r="BC39" s="624"/>
      <c r="BD39" s="644"/>
      <c r="BE39" s="644"/>
      <c r="BF39" s="669"/>
      <c r="BG39" s="620" t="s">
        <v>341</v>
      </c>
      <c r="BH39" s="621"/>
      <c r="BI39" s="621"/>
      <c r="BJ39" s="621"/>
      <c r="BK39" s="621"/>
      <c r="BL39" s="621"/>
      <c r="BM39" s="621"/>
      <c r="BN39" s="621"/>
      <c r="BO39" s="621"/>
      <c r="BP39" s="621"/>
      <c r="BQ39" s="621"/>
      <c r="BR39" s="621"/>
      <c r="BS39" s="621"/>
      <c r="BT39" s="621"/>
      <c r="BU39" s="622"/>
      <c r="BV39" s="623">
        <v>5852</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360269</v>
      </c>
      <c r="CS39" s="644"/>
      <c r="CT39" s="644"/>
      <c r="CU39" s="644"/>
      <c r="CV39" s="644"/>
      <c r="CW39" s="644"/>
      <c r="CX39" s="644"/>
      <c r="CY39" s="645"/>
      <c r="CZ39" s="628">
        <v>4.0999999999999996</v>
      </c>
      <c r="DA39" s="656"/>
      <c r="DB39" s="656"/>
      <c r="DC39" s="658"/>
      <c r="DD39" s="632">
        <v>360269</v>
      </c>
      <c r="DE39" s="644"/>
      <c r="DF39" s="644"/>
      <c r="DG39" s="644"/>
      <c r="DH39" s="644"/>
      <c r="DI39" s="644"/>
      <c r="DJ39" s="644"/>
      <c r="DK39" s="645"/>
      <c r="DL39" s="632" t="s">
        <v>174</v>
      </c>
      <c r="DM39" s="644"/>
      <c r="DN39" s="644"/>
      <c r="DO39" s="644"/>
      <c r="DP39" s="644"/>
      <c r="DQ39" s="644"/>
      <c r="DR39" s="644"/>
      <c r="DS39" s="644"/>
      <c r="DT39" s="644"/>
      <c r="DU39" s="644"/>
      <c r="DV39" s="645"/>
      <c r="DW39" s="628" t="s">
        <v>128</v>
      </c>
      <c r="DX39" s="656"/>
      <c r="DY39" s="656"/>
      <c r="DZ39" s="656"/>
      <c r="EA39" s="656"/>
      <c r="EB39" s="656"/>
      <c r="EC39" s="657"/>
    </row>
    <row r="40" spans="2:133" ht="11.25" customHeight="1" x14ac:dyDescent="0.2">
      <c r="B40" s="620" t="s">
        <v>343</v>
      </c>
      <c r="C40" s="621"/>
      <c r="D40" s="621"/>
      <c r="E40" s="621"/>
      <c r="F40" s="621"/>
      <c r="G40" s="621"/>
      <c r="H40" s="621"/>
      <c r="I40" s="621"/>
      <c r="J40" s="621"/>
      <c r="K40" s="621"/>
      <c r="L40" s="621"/>
      <c r="M40" s="621"/>
      <c r="N40" s="621"/>
      <c r="O40" s="621"/>
      <c r="P40" s="621"/>
      <c r="Q40" s="622"/>
      <c r="R40" s="623">
        <v>92814</v>
      </c>
      <c r="S40" s="624"/>
      <c r="T40" s="624"/>
      <c r="U40" s="624"/>
      <c r="V40" s="624"/>
      <c r="W40" s="624"/>
      <c r="X40" s="624"/>
      <c r="Y40" s="625"/>
      <c r="Z40" s="626">
        <v>1</v>
      </c>
      <c r="AA40" s="626"/>
      <c r="AB40" s="626"/>
      <c r="AC40" s="626"/>
      <c r="AD40" s="627" t="s">
        <v>128</v>
      </c>
      <c r="AE40" s="627"/>
      <c r="AF40" s="627"/>
      <c r="AG40" s="627"/>
      <c r="AH40" s="627"/>
      <c r="AI40" s="627"/>
      <c r="AJ40" s="627"/>
      <c r="AK40" s="627"/>
      <c r="AL40" s="628" t="s">
        <v>239</v>
      </c>
      <c r="AM40" s="629"/>
      <c r="AN40" s="629"/>
      <c r="AO40" s="630"/>
      <c r="AQ40" s="686" t="s">
        <v>344</v>
      </c>
      <c r="AR40" s="687"/>
      <c r="AS40" s="687"/>
      <c r="AT40" s="687"/>
      <c r="AU40" s="687"/>
      <c r="AV40" s="687"/>
      <c r="AW40" s="687"/>
      <c r="AX40" s="687"/>
      <c r="AY40" s="688"/>
      <c r="AZ40" s="623" t="s">
        <v>239</v>
      </c>
      <c r="BA40" s="624"/>
      <c r="BB40" s="624"/>
      <c r="BC40" s="624"/>
      <c r="BD40" s="644"/>
      <c r="BE40" s="644"/>
      <c r="BF40" s="669"/>
      <c r="BG40" s="673" t="s">
        <v>345</v>
      </c>
      <c r="BH40" s="674"/>
      <c r="BI40" s="674"/>
      <c r="BJ40" s="674"/>
      <c r="BK40" s="674"/>
      <c r="BL40" s="223"/>
      <c r="BM40" s="621" t="s">
        <v>346</v>
      </c>
      <c r="BN40" s="621"/>
      <c r="BO40" s="621"/>
      <c r="BP40" s="621"/>
      <c r="BQ40" s="621"/>
      <c r="BR40" s="621"/>
      <c r="BS40" s="621"/>
      <c r="BT40" s="621"/>
      <c r="BU40" s="622"/>
      <c r="BV40" s="623">
        <v>90</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30000</v>
      </c>
      <c r="CS40" s="624"/>
      <c r="CT40" s="624"/>
      <c r="CU40" s="624"/>
      <c r="CV40" s="624"/>
      <c r="CW40" s="624"/>
      <c r="CX40" s="624"/>
      <c r="CY40" s="625"/>
      <c r="CZ40" s="628">
        <v>0.3</v>
      </c>
      <c r="DA40" s="656"/>
      <c r="DB40" s="656"/>
      <c r="DC40" s="658"/>
      <c r="DD40" s="632" t="s">
        <v>239</v>
      </c>
      <c r="DE40" s="624"/>
      <c r="DF40" s="624"/>
      <c r="DG40" s="624"/>
      <c r="DH40" s="624"/>
      <c r="DI40" s="624"/>
      <c r="DJ40" s="624"/>
      <c r="DK40" s="625"/>
      <c r="DL40" s="632" t="s">
        <v>128</v>
      </c>
      <c r="DM40" s="624"/>
      <c r="DN40" s="624"/>
      <c r="DO40" s="624"/>
      <c r="DP40" s="624"/>
      <c r="DQ40" s="624"/>
      <c r="DR40" s="624"/>
      <c r="DS40" s="624"/>
      <c r="DT40" s="624"/>
      <c r="DU40" s="624"/>
      <c r="DV40" s="625"/>
      <c r="DW40" s="628" t="s">
        <v>239</v>
      </c>
      <c r="DX40" s="656"/>
      <c r="DY40" s="656"/>
      <c r="DZ40" s="656"/>
      <c r="EA40" s="656"/>
      <c r="EB40" s="656"/>
      <c r="EC40" s="657"/>
    </row>
    <row r="41" spans="2:133" ht="11.25" customHeight="1" x14ac:dyDescent="0.2">
      <c r="B41" s="646" t="s">
        <v>348</v>
      </c>
      <c r="C41" s="647"/>
      <c r="D41" s="647"/>
      <c r="E41" s="647"/>
      <c r="F41" s="647"/>
      <c r="G41" s="647"/>
      <c r="H41" s="647"/>
      <c r="I41" s="647"/>
      <c r="J41" s="647"/>
      <c r="K41" s="647"/>
      <c r="L41" s="647"/>
      <c r="M41" s="647"/>
      <c r="N41" s="647"/>
      <c r="O41" s="647"/>
      <c r="P41" s="647"/>
      <c r="Q41" s="648"/>
      <c r="R41" s="695">
        <v>9085150</v>
      </c>
      <c r="S41" s="696"/>
      <c r="T41" s="696"/>
      <c r="U41" s="696"/>
      <c r="V41" s="696"/>
      <c r="W41" s="696"/>
      <c r="X41" s="696"/>
      <c r="Y41" s="700"/>
      <c r="Z41" s="701">
        <v>100</v>
      </c>
      <c r="AA41" s="701"/>
      <c r="AB41" s="701"/>
      <c r="AC41" s="701"/>
      <c r="AD41" s="702">
        <v>5443096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191282</v>
      </c>
      <c r="BA41" s="624"/>
      <c r="BB41" s="624"/>
      <c r="BC41" s="624"/>
      <c r="BD41" s="644"/>
      <c r="BE41" s="644"/>
      <c r="BF41" s="669"/>
      <c r="BG41" s="673"/>
      <c r="BH41" s="674"/>
      <c r="BI41" s="674"/>
      <c r="BJ41" s="674"/>
      <c r="BK41" s="674"/>
      <c r="BL41" s="223"/>
      <c r="BM41" s="621" t="s">
        <v>350</v>
      </c>
      <c r="BN41" s="621"/>
      <c r="BO41" s="621"/>
      <c r="BP41" s="621"/>
      <c r="BQ41" s="621"/>
      <c r="BR41" s="621"/>
      <c r="BS41" s="621"/>
      <c r="BT41" s="621"/>
      <c r="BU41" s="622"/>
      <c r="BV41" s="623" t="s">
        <v>128</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128</v>
      </c>
      <c r="CS41" s="644"/>
      <c r="CT41" s="644"/>
      <c r="CU41" s="644"/>
      <c r="CV41" s="644"/>
      <c r="CW41" s="644"/>
      <c r="CX41" s="644"/>
      <c r="CY41" s="645"/>
      <c r="CZ41" s="628" t="s">
        <v>128</v>
      </c>
      <c r="DA41" s="656"/>
      <c r="DB41" s="656"/>
      <c r="DC41" s="658"/>
      <c r="DD41" s="632" t="s">
        <v>128</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347147</v>
      </c>
      <c r="BA42" s="696"/>
      <c r="BB42" s="696"/>
      <c r="BC42" s="696"/>
      <c r="BD42" s="682"/>
      <c r="BE42" s="682"/>
      <c r="BF42" s="684"/>
      <c r="BG42" s="675"/>
      <c r="BH42" s="676"/>
      <c r="BI42" s="676"/>
      <c r="BJ42" s="676"/>
      <c r="BK42" s="676"/>
      <c r="BL42" s="224"/>
      <c r="BM42" s="647" t="s">
        <v>353</v>
      </c>
      <c r="BN42" s="647"/>
      <c r="BO42" s="647"/>
      <c r="BP42" s="647"/>
      <c r="BQ42" s="647"/>
      <c r="BR42" s="647"/>
      <c r="BS42" s="647"/>
      <c r="BT42" s="647"/>
      <c r="BU42" s="648"/>
      <c r="BV42" s="695">
        <v>320</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667408</v>
      </c>
      <c r="CS42" s="644"/>
      <c r="CT42" s="644"/>
      <c r="CU42" s="644"/>
      <c r="CV42" s="644"/>
      <c r="CW42" s="644"/>
      <c r="CX42" s="644"/>
      <c r="CY42" s="645"/>
      <c r="CZ42" s="628">
        <v>7.6</v>
      </c>
      <c r="DA42" s="656"/>
      <c r="DB42" s="656"/>
      <c r="DC42" s="658"/>
      <c r="DD42" s="632">
        <v>446131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53593</v>
      </c>
      <c r="CS43" s="644"/>
      <c r="CT43" s="644"/>
      <c r="CU43" s="644"/>
      <c r="CV43" s="644"/>
      <c r="CW43" s="644"/>
      <c r="CX43" s="644"/>
      <c r="CY43" s="645"/>
      <c r="CZ43" s="628">
        <v>0.6</v>
      </c>
      <c r="DA43" s="656"/>
      <c r="DB43" s="656"/>
      <c r="DC43" s="658"/>
      <c r="DD43" s="632">
        <v>53593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358</v>
      </c>
      <c r="CG44" s="621"/>
      <c r="CH44" s="621"/>
      <c r="CI44" s="621"/>
      <c r="CJ44" s="621"/>
      <c r="CK44" s="621"/>
      <c r="CL44" s="621"/>
      <c r="CM44" s="621"/>
      <c r="CN44" s="621"/>
      <c r="CO44" s="621"/>
      <c r="CP44" s="621"/>
      <c r="CQ44" s="622"/>
      <c r="CR44" s="623">
        <v>661638</v>
      </c>
      <c r="CS44" s="624"/>
      <c r="CT44" s="624"/>
      <c r="CU44" s="624"/>
      <c r="CV44" s="624"/>
      <c r="CW44" s="624"/>
      <c r="CX44" s="624"/>
      <c r="CY44" s="625"/>
      <c r="CZ44" s="628">
        <v>7.5</v>
      </c>
      <c r="DA44" s="629"/>
      <c r="DB44" s="629"/>
      <c r="DC44" s="635"/>
      <c r="DD44" s="632">
        <v>440361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360</v>
      </c>
      <c r="CG45" s="621"/>
      <c r="CH45" s="621"/>
      <c r="CI45" s="621"/>
      <c r="CJ45" s="621"/>
      <c r="CK45" s="621"/>
      <c r="CL45" s="621"/>
      <c r="CM45" s="621"/>
      <c r="CN45" s="621"/>
      <c r="CO45" s="621"/>
      <c r="CP45" s="621"/>
      <c r="CQ45" s="622"/>
      <c r="CR45" s="623">
        <v>204794</v>
      </c>
      <c r="CS45" s="644"/>
      <c r="CT45" s="644"/>
      <c r="CU45" s="644"/>
      <c r="CV45" s="644"/>
      <c r="CW45" s="644"/>
      <c r="CX45" s="644"/>
      <c r="CY45" s="645"/>
      <c r="CZ45" s="628">
        <v>2.2999999999999998</v>
      </c>
      <c r="DA45" s="656"/>
      <c r="DB45" s="656"/>
      <c r="DC45" s="658"/>
      <c r="DD45" s="632">
        <v>31817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361</v>
      </c>
      <c r="CG46" s="621"/>
      <c r="CH46" s="621"/>
      <c r="CI46" s="621"/>
      <c r="CJ46" s="621"/>
      <c r="CK46" s="621"/>
      <c r="CL46" s="621"/>
      <c r="CM46" s="621"/>
      <c r="CN46" s="621"/>
      <c r="CO46" s="621"/>
      <c r="CP46" s="621"/>
      <c r="CQ46" s="622"/>
      <c r="CR46" s="623">
        <v>434043</v>
      </c>
      <c r="CS46" s="624"/>
      <c r="CT46" s="624"/>
      <c r="CU46" s="624"/>
      <c r="CV46" s="624"/>
      <c r="CW46" s="624"/>
      <c r="CX46" s="624"/>
      <c r="CY46" s="625"/>
      <c r="CZ46" s="628">
        <v>4.9000000000000004</v>
      </c>
      <c r="DA46" s="629"/>
      <c r="DB46" s="629"/>
      <c r="DC46" s="635"/>
      <c r="DD46" s="632">
        <v>401843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362</v>
      </c>
      <c r="CG47" s="621"/>
      <c r="CH47" s="621"/>
      <c r="CI47" s="621"/>
      <c r="CJ47" s="621"/>
      <c r="CK47" s="621"/>
      <c r="CL47" s="621"/>
      <c r="CM47" s="621"/>
      <c r="CN47" s="621"/>
      <c r="CO47" s="621"/>
      <c r="CP47" s="621"/>
      <c r="CQ47" s="622"/>
      <c r="CR47" s="623">
        <v>5770</v>
      </c>
      <c r="CS47" s="644"/>
      <c r="CT47" s="644"/>
      <c r="CU47" s="644"/>
      <c r="CV47" s="644"/>
      <c r="CW47" s="644"/>
      <c r="CX47" s="644"/>
      <c r="CY47" s="645"/>
      <c r="CZ47" s="628">
        <v>0.1</v>
      </c>
      <c r="DA47" s="656"/>
      <c r="DB47" s="656"/>
      <c r="DC47" s="658"/>
      <c r="DD47" s="632">
        <v>5770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8" t="s">
        <v>128</v>
      </c>
      <c r="DA48" s="629"/>
      <c r="DB48" s="629"/>
      <c r="DC48" s="635"/>
      <c r="DD48" s="632" t="s">
        <v>364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365</v>
      </c>
      <c r="CE49" s="647"/>
      <c r="CF49" s="647"/>
      <c r="CG49" s="647"/>
      <c r="CH49" s="647"/>
      <c r="CI49" s="647"/>
      <c r="CJ49" s="647"/>
      <c r="CK49" s="647"/>
      <c r="CL49" s="647"/>
      <c r="CM49" s="647"/>
      <c r="CN49" s="647"/>
      <c r="CO49" s="647"/>
      <c r="CP49" s="647"/>
      <c r="CQ49" s="648"/>
      <c r="CR49" s="695">
        <v>8814909</v>
      </c>
      <c r="CS49" s="682"/>
      <c r="CT49" s="682"/>
      <c r="CU49" s="682"/>
      <c r="CV49" s="682"/>
      <c r="CW49" s="682"/>
      <c r="CX49" s="682"/>
      <c r="CY49" s="711"/>
      <c r="CZ49" s="703">
        <v>100</v>
      </c>
      <c r="DA49" s="712"/>
      <c r="DB49" s="712"/>
      <c r="DC49" s="713"/>
      <c r="DD49" s="714">
        <v>6331000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qAUXYBxji6jBfKRsqI86nzdNrcwA5ySukVFF6DdvupJUWsPwy30cN+ymoLveWdLUi77dPcngrZfGoDWIE6tEg==" saltValue="MA0CYlUBCVoPxXsRTmtM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V79" zoomScale="55" zoomScaleNormal="55" zoomScaleSheetLayoutView="70" workbookViewId="0">
      <selection activeCell="BQ104" sqref="BQ104:DZ104"/>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9085</v>
      </c>
      <c r="R7" s="753"/>
      <c r="S7" s="753"/>
      <c r="T7" s="753"/>
      <c r="U7" s="753"/>
      <c r="V7" s="753">
        <v>8815</v>
      </c>
      <c r="W7" s="753"/>
      <c r="X7" s="753"/>
      <c r="Y7" s="753"/>
      <c r="Z7" s="753"/>
      <c r="AA7" s="753">
        <v>270</v>
      </c>
      <c r="AB7" s="753"/>
      <c r="AC7" s="753"/>
      <c r="AD7" s="753"/>
      <c r="AE7" s="754"/>
      <c r="AF7" s="755">
        <v>239</v>
      </c>
      <c r="AG7" s="756"/>
      <c r="AH7" s="756"/>
      <c r="AI7" s="756"/>
      <c r="AJ7" s="757"/>
      <c r="AK7" s="758">
        <v>86</v>
      </c>
      <c r="AL7" s="759"/>
      <c r="AM7" s="759"/>
      <c r="AN7" s="759"/>
      <c r="AO7" s="759"/>
      <c r="AP7" s="759">
        <v>5404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62"/>
      <c r="CH7" s="743">
        <v>14</v>
      </c>
      <c r="CI7" s="744"/>
      <c r="CJ7" s="744"/>
      <c r="CK7" s="744"/>
      <c r="CL7" s="745"/>
      <c r="CM7" s="743">
        <v>153</v>
      </c>
      <c r="CN7" s="744"/>
      <c r="CO7" s="744"/>
      <c r="CP7" s="744"/>
      <c r="CQ7" s="745"/>
      <c r="CR7" s="743">
        <v>50</v>
      </c>
      <c r="CS7" s="744"/>
      <c r="CT7" s="744"/>
      <c r="CU7" s="744"/>
      <c r="CV7" s="745"/>
      <c r="CW7" s="743">
        <v>17</v>
      </c>
      <c r="CX7" s="744"/>
      <c r="CY7" s="744"/>
      <c r="CZ7" s="744"/>
      <c r="DA7" s="745"/>
      <c r="DB7" s="743" t="s">
        <v>519</v>
      </c>
      <c r="DC7" s="744"/>
      <c r="DD7" s="744"/>
      <c r="DE7" s="744"/>
      <c r="DF7" s="745"/>
      <c r="DG7" s="743" t="s">
        <v>519</v>
      </c>
      <c r="DH7" s="744"/>
      <c r="DI7" s="744"/>
      <c r="DJ7" s="744"/>
      <c r="DK7" s="745"/>
      <c r="DL7" s="743" t="s">
        <v>519</v>
      </c>
      <c r="DM7" s="744"/>
      <c r="DN7" s="744"/>
      <c r="DO7" s="744"/>
      <c r="DP7" s="745"/>
      <c r="DQ7" s="743" t="s">
        <v>519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v>9085</v>
      </c>
      <c r="R23" s="793"/>
      <c r="S23" s="793"/>
      <c r="T23" s="793"/>
      <c r="U23" s="793"/>
      <c r="V23" s="793">
        <v>8815</v>
      </c>
      <c r="W23" s="793"/>
      <c r="X23" s="793"/>
      <c r="Y23" s="793"/>
      <c r="Z23" s="793"/>
      <c r="AA23" s="793">
        <v>270</v>
      </c>
      <c r="AB23" s="793"/>
      <c r="AC23" s="793"/>
      <c r="AD23" s="793"/>
      <c r="AE23" s="794"/>
      <c r="AF23" s="795">
        <v>239</v>
      </c>
      <c r="AG23" s="793"/>
      <c r="AH23" s="793"/>
      <c r="AI23" s="793"/>
      <c r="AJ23" s="796"/>
      <c r="AK23" s="797"/>
      <c r="AL23" s="798"/>
      <c r="AM23" s="798"/>
      <c r="AN23" s="798"/>
      <c r="AO23" s="798"/>
      <c r="AP23" s="793">
        <v>5404</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2688</v>
      </c>
      <c r="R28" s="823"/>
      <c r="S28" s="823"/>
      <c r="T28" s="823"/>
      <c r="U28" s="823"/>
      <c r="V28" s="823">
        <v>2636</v>
      </c>
      <c r="W28" s="823"/>
      <c r="X28" s="823"/>
      <c r="Y28" s="823"/>
      <c r="Z28" s="823"/>
      <c r="AA28" s="823">
        <v>51</v>
      </c>
      <c r="AB28" s="823"/>
      <c r="AC28" s="823"/>
      <c r="AD28" s="823"/>
      <c r="AE28" s="824"/>
      <c r="AF28" s="825">
        <v>51</v>
      </c>
      <c r="AG28" s="823"/>
      <c r="AH28" s="823"/>
      <c r="AI28" s="823"/>
      <c r="AJ28" s="826"/>
      <c r="AK28" s="827">
        <v>183</v>
      </c>
      <c r="AL28" s="828"/>
      <c r="AM28" s="828"/>
      <c r="AN28" s="828"/>
      <c r="AO28" s="828"/>
      <c r="AP28" s="828" t="s">
        <v>583</v>
      </c>
      <c r="AQ28" s="828"/>
      <c r="AR28" s="828"/>
      <c r="AS28" s="828"/>
      <c r="AT28" s="828"/>
      <c r="AU28" s="828" t="s">
        <v>583</v>
      </c>
      <c r="AV28" s="828"/>
      <c r="AW28" s="828"/>
      <c r="AX28" s="828"/>
      <c r="AY28" s="828"/>
      <c r="AZ28" s="829" t="s">
        <v>584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1736</v>
      </c>
      <c r="R29" s="784"/>
      <c r="S29" s="784"/>
      <c r="T29" s="784"/>
      <c r="U29" s="784"/>
      <c r="V29" s="784">
        <v>1577</v>
      </c>
      <c r="W29" s="784"/>
      <c r="X29" s="784"/>
      <c r="Y29" s="784"/>
      <c r="Z29" s="784"/>
      <c r="AA29" s="784">
        <v>160</v>
      </c>
      <c r="AB29" s="784"/>
      <c r="AC29" s="784"/>
      <c r="AD29" s="784"/>
      <c r="AE29" s="785"/>
      <c r="AF29" s="786">
        <v>160</v>
      </c>
      <c r="AG29" s="787"/>
      <c r="AH29" s="787"/>
      <c r="AI29" s="787"/>
      <c r="AJ29" s="788"/>
      <c r="AK29" s="834">
        <v>253</v>
      </c>
      <c r="AL29" s="830"/>
      <c r="AM29" s="830"/>
      <c r="AN29" s="830"/>
      <c r="AO29" s="830"/>
      <c r="AP29" s="830" t="s">
        <v>583</v>
      </c>
      <c r="AQ29" s="830"/>
      <c r="AR29" s="830"/>
      <c r="AS29" s="830"/>
      <c r="AT29" s="830"/>
      <c r="AU29" s="830" t="s">
        <v>583</v>
      </c>
      <c r="AV29" s="830"/>
      <c r="AW29" s="830"/>
      <c r="AX29" s="830"/>
      <c r="AY29" s="830"/>
      <c r="AZ29" s="831" t="s">
        <v>519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240</v>
      </c>
      <c r="R30" s="784"/>
      <c r="S30" s="784"/>
      <c r="T30" s="784"/>
      <c r="U30" s="784"/>
      <c r="V30" s="784">
        <v>239</v>
      </c>
      <c r="W30" s="784"/>
      <c r="X30" s="784"/>
      <c r="Y30" s="784"/>
      <c r="Z30" s="784"/>
      <c r="AA30" s="784">
        <v>1</v>
      </c>
      <c r="AB30" s="784"/>
      <c r="AC30" s="784"/>
      <c r="AD30" s="784"/>
      <c r="AE30" s="785"/>
      <c r="AF30" s="786">
        <v>1</v>
      </c>
      <c r="AG30" s="787"/>
      <c r="AH30" s="787"/>
      <c r="AI30" s="787"/>
      <c r="AJ30" s="788"/>
      <c r="AK30" s="834">
        <v>59</v>
      </c>
      <c r="AL30" s="830"/>
      <c r="AM30" s="830"/>
      <c r="AN30" s="830"/>
      <c r="AO30" s="830"/>
      <c r="AP30" s="830" t="s">
        <v>583</v>
      </c>
      <c r="AQ30" s="830"/>
      <c r="AR30" s="830"/>
      <c r="AS30" s="830"/>
      <c r="AT30" s="830"/>
      <c r="AU30" s="830" t="s">
        <v>583</v>
      </c>
      <c r="AV30" s="830"/>
      <c r="AW30" s="830"/>
      <c r="AX30" s="830"/>
      <c r="AY30" s="830"/>
      <c r="AZ30" s="831" t="s">
        <v>519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786</v>
      </c>
      <c r="R31" s="784"/>
      <c r="S31" s="784"/>
      <c r="T31" s="784"/>
      <c r="U31" s="784"/>
      <c r="V31" s="784">
        <v>780</v>
      </c>
      <c r="W31" s="784"/>
      <c r="X31" s="784"/>
      <c r="Y31" s="784"/>
      <c r="Z31" s="784"/>
      <c r="AA31" s="784">
        <v>6</v>
      </c>
      <c r="AB31" s="784"/>
      <c r="AC31" s="784"/>
      <c r="AD31" s="784"/>
      <c r="AE31" s="785"/>
      <c r="AF31" s="786">
        <v>6</v>
      </c>
      <c r="AG31" s="787"/>
      <c r="AH31" s="787"/>
      <c r="AI31" s="787"/>
      <c r="AJ31" s="788"/>
      <c r="AK31" s="834">
        <v>144</v>
      </c>
      <c r="AL31" s="830"/>
      <c r="AM31" s="830"/>
      <c r="AN31" s="830"/>
      <c r="AO31" s="830"/>
      <c r="AP31" s="830">
        <v>2097</v>
      </c>
      <c r="AQ31" s="830"/>
      <c r="AR31" s="830"/>
      <c r="AS31" s="830"/>
      <c r="AT31" s="830"/>
      <c r="AU31" s="830">
        <v>1973</v>
      </c>
      <c r="AV31" s="830"/>
      <c r="AW31" s="830"/>
      <c r="AX31" s="830"/>
      <c r="AY31" s="830"/>
      <c r="AZ31" s="831" t="s">
        <v>519</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408</v>
      </c>
      <c r="C32" s="781"/>
      <c r="D32" s="781"/>
      <c r="E32" s="781"/>
      <c r="F32" s="781"/>
      <c r="G32" s="781"/>
      <c r="H32" s="781"/>
      <c r="I32" s="781"/>
      <c r="J32" s="781"/>
      <c r="K32" s="781"/>
      <c r="L32" s="781"/>
      <c r="M32" s="781"/>
      <c r="N32" s="781"/>
      <c r="O32" s="781"/>
      <c r="P32" s="782"/>
      <c r="Q32" s="783">
        <v>107</v>
      </c>
      <c r="R32" s="784"/>
      <c r="S32" s="784"/>
      <c r="T32" s="784"/>
      <c r="U32" s="784"/>
      <c r="V32" s="784">
        <v>105</v>
      </c>
      <c r="W32" s="784"/>
      <c r="X32" s="784"/>
      <c r="Y32" s="784"/>
      <c r="Z32" s="784"/>
      <c r="AA32" s="784">
        <v>2</v>
      </c>
      <c r="AB32" s="784"/>
      <c r="AC32" s="784"/>
      <c r="AD32" s="784"/>
      <c r="AE32" s="785"/>
      <c r="AF32" s="786">
        <v>2</v>
      </c>
      <c r="AG32" s="787"/>
      <c r="AH32" s="787"/>
      <c r="AI32" s="787"/>
      <c r="AJ32" s="788"/>
      <c r="AK32" s="834">
        <v>71</v>
      </c>
      <c r="AL32" s="830"/>
      <c r="AM32" s="830"/>
      <c r="AN32" s="830"/>
      <c r="AO32" s="830"/>
      <c r="AP32" s="830">
        <v>396</v>
      </c>
      <c r="AQ32" s="830"/>
      <c r="AR32" s="830"/>
      <c r="AS32" s="830"/>
      <c r="AT32" s="830"/>
      <c r="AU32" s="830">
        <v>396</v>
      </c>
      <c r="AV32" s="830"/>
      <c r="AW32" s="830"/>
      <c r="AX32" s="830"/>
      <c r="AY32" s="830"/>
      <c r="AZ32" s="831" t="s">
        <v>519</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221</v>
      </c>
      <c r="AG63" s="844"/>
      <c r="AH63" s="844"/>
      <c r="AI63" s="844"/>
      <c r="AJ63" s="845"/>
      <c r="AK63" s="846"/>
      <c r="AL63" s="841"/>
      <c r="AM63" s="841"/>
      <c r="AN63" s="841"/>
      <c r="AO63" s="841"/>
      <c r="AP63" s="844">
        <v>2493</v>
      </c>
      <c r="AQ63" s="844"/>
      <c r="AR63" s="844"/>
      <c r="AS63" s="844"/>
      <c r="AT63" s="844"/>
      <c r="AU63" s="844">
        <v>2369</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586</v>
      </c>
      <c r="C68" s="870"/>
      <c r="D68" s="870"/>
      <c r="E68" s="870"/>
      <c r="F68" s="870"/>
      <c r="G68" s="870"/>
      <c r="H68" s="870"/>
      <c r="I68" s="870"/>
      <c r="J68" s="870"/>
      <c r="K68" s="870"/>
      <c r="L68" s="870"/>
      <c r="M68" s="870"/>
      <c r="N68" s="870"/>
      <c r="O68" s="870"/>
      <c r="P68" s="871"/>
      <c r="Q68" s="872">
        <v>245</v>
      </c>
      <c r="R68" s="866"/>
      <c r="S68" s="866"/>
      <c r="T68" s="866"/>
      <c r="U68" s="866"/>
      <c r="V68" s="866">
        <v>218</v>
      </c>
      <c r="W68" s="866"/>
      <c r="X68" s="866"/>
      <c r="Y68" s="866"/>
      <c r="Z68" s="866"/>
      <c r="AA68" s="866">
        <v>27</v>
      </c>
      <c r="AB68" s="866"/>
      <c r="AC68" s="866"/>
      <c r="AD68" s="866"/>
      <c r="AE68" s="866"/>
      <c r="AF68" s="866">
        <v>27</v>
      </c>
      <c r="AG68" s="866"/>
      <c r="AH68" s="866"/>
      <c r="AI68" s="866"/>
      <c r="AJ68" s="866"/>
      <c r="AK68" s="866">
        <v>30</v>
      </c>
      <c r="AL68" s="866"/>
      <c r="AM68" s="866"/>
      <c r="AN68" s="866"/>
      <c r="AO68" s="866"/>
      <c r="AP68" s="866" t="s">
        <v>583</v>
      </c>
      <c r="AQ68" s="866"/>
      <c r="AR68" s="866"/>
      <c r="AS68" s="866"/>
      <c r="AT68" s="866"/>
      <c r="AU68" s="866" t="s">
        <v>583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587</v>
      </c>
      <c r="C69" s="874"/>
      <c r="D69" s="874"/>
      <c r="E69" s="874"/>
      <c r="F69" s="874"/>
      <c r="G69" s="874"/>
      <c r="H69" s="874"/>
      <c r="I69" s="874"/>
      <c r="J69" s="874"/>
      <c r="K69" s="874"/>
      <c r="L69" s="874"/>
      <c r="M69" s="874"/>
      <c r="N69" s="874"/>
      <c r="O69" s="874"/>
      <c r="P69" s="875"/>
      <c r="Q69" s="876">
        <v>1752</v>
      </c>
      <c r="R69" s="830"/>
      <c r="S69" s="830"/>
      <c r="T69" s="830"/>
      <c r="U69" s="830"/>
      <c r="V69" s="830">
        <v>339</v>
      </c>
      <c r="W69" s="830"/>
      <c r="X69" s="830"/>
      <c r="Y69" s="830"/>
      <c r="Z69" s="830"/>
      <c r="AA69" s="830">
        <v>1413</v>
      </c>
      <c r="AB69" s="830"/>
      <c r="AC69" s="830"/>
      <c r="AD69" s="830"/>
      <c r="AE69" s="830"/>
      <c r="AF69" s="830">
        <v>1413</v>
      </c>
      <c r="AG69" s="830"/>
      <c r="AH69" s="830"/>
      <c r="AI69" s="830"/>
      <c r="AJ69" s="830"/>
      <c r="AK69" s="830" t="s">
        <v>583</v>
      </c>
      <c r="AL69" s="830"/>
      <c r="AM69" s="830"/>
      <c r="AN69" s="830"/>
      <c r="AO69" s="830"/>
      <c r="AP69" s="830">
        <v>1691</v>
      </c>
      <c r="AQ69" s="830"/>
      <c r="AR69" s="830"/>
      <c r="AS69" s="830"/>
      <c r="AT69" s="830"/>
      <c r="AU69" s="830">
        <v>800</v>
      </c>
      <c r="AV69" s="830"/>
      <c r="AW69" s="830"/>
      <c r="AX69" s="830"/>
      <c r="AY69" s="830"/>
      <c r="AZ69" s="832" t="s">
        <v>602</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588</v>
      </c>
      <c r="C70" s="874"/>
      <c r="D70" s="874"/>
      <c r="E70" s="874"/>
      <c r="F70" s="874"/>
      <c r="G70" s="874"/>
      <c r="H70" s="874"/>
      <c r="I70" s="874"/>
      <c r="J70" s="874"/>
      <c r="K70" s="874"/>
      <c r="L70" s="874"/>
      <c r="M70" s="874"/>
      <c r="N70" s="874"/>
      <c r="O70" s="874"/>
      <c r="P70" s="875"/>
      <c r="Q70" s="876">
        <v>7703</v>
      </c>
      <c r="R70" s="830"/>
      <c r="S70" s="830"/>
      <c r="T70" s="830"/>
      <c r="U70" s="830"/>
      <c r="V70" s="830">
        <v>7520</v>
      </c>
      <c r="W70" s="830"/>
      <c r="X70" s="830"/>
      <c r="Y70" s="830"/>
      <c r="Z70" s="830"/>
      <c r="AA70" s="830">
        <v>182</v>
      </c>
      <c r="AB70" s="830"/>
      <c r="AC70" s="830"/>
      <c r="AD70" s="830"/>
      <c r="AE70" s="830"/>
      <c r="AF70" s="830">
        <v>182</v>
      </c>
      <c r="AG70" s="830"/>
      <c r="AH70" s="830"/>
      <c r="AI70" s="830"/>
      <c r="AJ70" s="830"/>
      <c r="AK70" s="830">
        <v>11</v>
      </c>
      <c r="AL70" s="830"/>
      <c r="AM70" s="830"/>
      <c r="AN70" s="830"/>
      <c r="AO70" s="830"/>
      <c r="AP70" s="830" t="s">
        <v>583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589</v>
      </c>
      <c r="C71" s="874"/>
      <c r="D71" s="874"/>
      <c r="E71" s="874"/>
      <c r="F71" s="874"/>
      <c r="G71" s="874"/>
      <c r="H71" s="874"/>
      <c r="I71" s="874"/>
      <c r="J71" s="874"/>
      <c r="K71" s="874"/>
      <c r="L71" s="874"/>
      <c r="M71" s="874"/>
      <c r="N71" s="874"/>
      <c r="O71" s="874"/>
      <c r="P71" s="875"/>
      <c r="Q71" s="876">
        <v>25</v>
      </c>
      <c r="R71" s="830"/>
      <c r="S71" s="830"/>
      <c r="T71" s="830"/>
      <c r="U71" s="830"/>
      <c r="V71" s="830">
        <v>20</v>
      </c>
      <c r="W71" s="830"/>
      <c r="X71" s="830"/>
      <c r="Y71" s="830"/>
      <c r="Z71" s="830"/>
      <c r="AA71" s="830">
        <v>5</v>
      </c>
      <c r="AB71" s="830"/>
      <c r="AC71" s="830"/>
      <c r="AD71" s="830"/>
      <c r="AE71" s="830"/>
      <c r="AF71" s="830">
        <v>5</v>
      </c>
      <c r="AG71" s="830"/>
      <c r="AH71" s="830"/>
      <c r="AI71" s="830"/>
      <c r="AJ71" s="830"/>
      <c r="AK71" s="830">
        <v>7</v>
      </c>
      <c r="AL71" s="830"/>
      <c r="AM71" s="830"/>
      <c r="AN71" s="830"/>
      <c r="AO71" s="830"/>
      <c r="AP71" s="830" t="s">
        <v>583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590</v>
      </c>
      <c r="C72" s="874"/>
      <c r="D72" s="874"/>
      <c r="E72" s="874"/>
      <c r="F72" s="874"/>
      <c r="G72" s="874"/>
      <c r="H72" s="874"/>
      <c r="I72" s="874"/>
      <c r="J72" s="874"/>
      <c r="K72" s="874"/>
      <c r="L72" s="874"/>
      <c r="M72" s="874"/>
      <c r="N72" s="874"/>
      <c r="O72" s="874"/>
      <c r="P72" s="875"/>
      <c r="Q72" s="876">
        <v>181</v>
      </c>
      <c r="R72" s="830"/>
      <c r="S72" s="830"/>
      <c r="T72" s="830"/>
      <c r="U72" s="830"/>
      <c r="V72" s="830">
        <v>172</v>
      </c>
      <c r="W72" s="830"/>
      <c r="X72" s="830"/>
      <c r="Y72" s="830"/>
      <c r="Z72" s="830"/>
      <c r="AA72" s="830">
        <v>9</v>
      </c>
      <c r="AB72" s="830"/>
      <c r="AC72" s="830"/>
      <c r="AD72" s="830"/>
      <c r="AE72" s="830"/>
      <c r="AF72" s="830">
        <v>9</v>
      </c>
      <c r="AG72" s="830"/>
      <c r="AH72" s="830"/>
      <c r="AI72" s="830"/>
      <c r="AJ72" s="830"/>
      <c r="AK72" s="830">
        <v>61</v>
      </c>
      <c r="AL72" s="830"/>
      <c r="AM72" s="830"/>
      <c r="AN72" s="830"/>
      <c r="AO72" s="830"/>
      <c r="AP72" s="830" t="s">
        <v>583</v>
      </c>
      <c r="AQ72" s="830"/>
      <c r="AR72" s="830"/>
      <c r="AS72" s="830"/>
      <c r="AT72" s="830"/>
      <c r="AU72" s="830" t="s">
        <v>583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591</v>
      </c>
      <c r="C73" s="874"/>
      <c r="D73" s="874"/>
      <c r="E73" s="874"/>
      <c r="F73" s="874"/>
      <c r="G73" s="874"/>
      <c r="H73" s="874"/>
      <c r="I73" s="874"/>
      <c r="J73" s="874"/>
      <c r="K73" s="874"/>
      <c r="L73" s="874"/>
      <c r="M73" s="874"/>
      <c r="N73" s="874"/>
      <c r="O73" s="874"/>
      <c r="P73" s="875"/>
      <c r="Q73" s="876">
        <v>230672</v>
      </c>
      <c r="R73" s="830"/>
      <c r="S73" s="830"/>
      <c r="T73" s="830"/>
      <c r="U73" s="830"/>
      <c r="V73" s="830">
        <v>226071</v>
      </c>
      <c r="W73" s="830"/>
      <c r="X73" s="830"/>
      <c r="Y73" s="830"/>
      <c r="Z73" s="830"/>
      <c r="AA73" s="830">
        <v>4601</v>
      </c>
      <c r="AB73" s="830"/>
      <c r="AC73" s="830"/>
      <c r="AD73" s="830"/>
      <c r="AE73" s="830"/>
      <c r="AF73" s="830">
        <v>4601</v>
      </c>
      <c r="AG73" s="830"/>
      <c r="AH73" s="830"/>
      <c r="AI73" s="830"/>
      <c r="AJ73" s="830"/>
      <c r="AK73" s="830">
        <v>2777</v>
      </c>
      <c r="AL73" s="830"/>
      <c r="AM73" s="830"/>
      <c r="AN73" s="830"/>
      <c r="AO73" s="830"/>
      <c r="AP73" s="830" t="s">
        <v>583</v>
      </c>
      <c r="AQ73" s="830"/>
      <c r="AR73" s="830"/>
      <c r="AS73" s="830"/>
      <c r="AT73" s="830"/>
      <c r="AU73" s="830" t="s">
        <v>583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592</v>
      </c>
      <c r="C74" s="874"/>
      <c r="D74" s="874"/>
      <c r="E74" s="874"/>
      <c r="F74" s="874"/>
      <c r="G74" s="874"/>
      <c r="H74" s="874"/>
      <c r="I74" s="874"/>
      <c r="J74" s="874"/>
      <c r="K74" s="874"/>
      <c r="L74" s="874"/>
      <c r="M74" s="874"/>
      <c r="N74" s="874"/>
      <c r="O74" s="874"/>
      <c r="P74" s="875"/>
      <c r="Q74" s="876">
        <v>3355</v>
      </c>
      <c r="R74" s="830"/>
      <c r="S74" s="830"/>
      <c r="T74" s="830"/>
      <c r="U74" s="830"/>
      <c r="V74" s="830">
        <v>3164</v>
      </c>
      <c r="W74" s="830"/>
      <c r="X74" s="830"/>
      <c r="Y74" s="830"/>
      <c r="Z74" s="830"/>
      <c r="AA74" s="830">
        <v>191</v>
      </c>
      <c r="AB74" s="830"/>
      <c r="AC74" s="830"/>
      <c r="AD74" s="830"/>
      <c r="AE74" s="830"/>
      <c r="AF74" s="830">
        <v>174</v>
      </c>
      <c r="AG74" s="830"/>
      <c r="AH74" s="830"/>
      <c r="AI74" s="830"/>
      <c r="AJ74" s="830"/>
      <c r="AK74" s="830" t="s">
        <v>583</v>
      </c>
      <c r="AL74" s="830"/>
      <c r="AM74" s="830"/>
      <c r="AN74" s="830"/>
      <c r="AO74" s="830"/>
      <c r="AP74" s="830">
        <v>1736</v>
      </c>
      <c r="AQ74" s="830"/>
      <c r="AR74" s="830"/>
      <c r="AS74" s="830"/>
      <c r="AT74" s="830"/>
      <c r="AU74" s="830">
        <v>259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593</v>
      </c>
      <c r="C75" s="874"/>
      <c r="D75" s="874"/>
      <c r="E75" s="874"/>
      <c r="F75" s="874"/>
      <c r="G75" s="874"/>
      <c r="H75" s="874"/>
      <c r="I75" s="874"/>
      <c r="J75" s="874"/>
      <c r="K75" s="874"/>
      <c r="L75" s="874"/>
      <c r="M75" s="874"/>
      <c r="N75" s="874"/>
      <c r="O75" s="874"/>
      <c r="P75" s="875"/>
      <c r="Q75" s="877">
        <v>962</v>
      </c>
      <c r="R75" s="878"/>
      <c r="S75" s="878"/>
      <c r="T75" s="878"/>
      <c r="U75" s="834"/>
      <c r="V75" s="879">
        <v>841</v>
      </c>
      <c r="W75" s="878"/>
      <c r="X75" s="878"/>
      <c r="Y75" s="878"/>
      <c r="Z75" s="834"/>
      <c r="AA75" s="879">
        <v>122</v>
      </c>
      <c r="AB75" s="878"/>
      <c r="AC75" s="878"/>
      <c r="AD75" s="878"/>
      <c r="AE75" s="834"/>
      <c r="AF75" s="879">
        <v>122</v>
      </c>
      <c r="AG75" s="878"/>
      <c r="AH75" s="878"/>
      <c r="AI75" s="878"/>
      <c r="AJ75" s="834"/>
      <c r="AK75" s="879" t="s">
        <v>583</v>
      </c>
      <c r="AL75" s="878"/>
      <c r="AM75" s="878"/>
      <c r="AN75" s="878"/>
      <c r="AO75" s="834"/>
      <c r="AP75" s="879">
        <v>929</v>
      </c>
      <c r="AQ75" s="878"/>
      <c r="AR75" s="878"/>
      <c r="AS75" s="878"/>
      <c r="AT75" s="834"/>
      <c r="AU75" s="879">
        <v>128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594</v>
      </c>
      <c r="C76" s="874"/>
      <c r="D76" s="874"/>
      <c r="E76" s="874"/>
      <c r="F76" s="874"/>
      <c r="G76" s="874"/>
      <c r="H76" s="874"/>
      <c r="I76" s="874"/>
      <c r="J76" s="874"/>
      <c r="K76" s="874"/>
      <c r="L76" s="874"/>
      <c r="M76" s="874"/>
      <c r="N76" s="874"/>
      <c r="O76" s="874"/>
      <c r="P76" s="875"/>
      <c r="Q76" s="877">
        <v>3</v>
      </c>
      <c r="R76" s="878"/>
      <c r="S76" s="878"/>
      <c r="T76" s="878"/>
      <c r="U76" s="834"/>
      <c r="V76" s="879">
        <v>2</v>
      </c>
      <c r="W76" s="878"/>
      <c r="X76" s="878"/>
      <c r="Y76" s="878"/>
      <c r="Z76" s="834"/>
      <c r="AA76" s="879">
        <v>1</v>
      </c>
      <c r="AB76" s="878"/>
      <c r="AC76" s="878"/>
      <c r="AD76" s="878"/>
      <c r="AE76" s="834"/>
      <c r="AF76" s="879">
        <v>1</v>
      </c>
      <c r="AG76" s="878"/>
      <c r="AH76" s="878"/>
      <c r="AI76" s="878"/>
      <c r="AJ76" s="834"/>
      <c r="AK76" s="879" t="s">
        <v>583</v>
      </c>
      <c r="AL76" s="878"/>
      <c r="AM76" s="878"/>
      <c r="AN76" s="878"/>
      <c r="AO76" s="834"/>
      <c r="AP76" s="879" t="s">
        <v>583</v>
      </c>
      <c r="AQ76" s="878"/>
      <c r="AR76" s="878"/>
      <c r="AS76" s="878"/>
      <c r="AT76" s="834"/>
      <c r="AU76" s="879" t="s">
        <v>583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595</v>
      </c>
      <c r="C77" s="874"/>
      <c r="D77" s="874"/>
      <c r="E77" s="874"/>
      <c r="F77" s="874"/>
      <c r="G77" s="874"/>
      <c r="H77" s="874"/>
      <c r="I77" s="874"/>
      <c r="J77" s="874"/>
      <c r="K77" s="874"/>
      <c r="L77" s="874"/>
      <c r="M77" s="874"/>
      <c r="N77" s="874"/>
      <c r="O77" s="874"/>
      <c r="P77" s="875"/>
      <c r="Q77" s="877">
        <v>16</v>
      </c>
      <c r="R77" s="878"/>
      <c r="S77" s="878"/>
      <c r="T77" s="878"/>
      <c r="U77" s="834"/>
      <c r="V77" s="879">
        <v>13</v>
      </c>
      <c r="W77" s="878"/>
      <c r="X77" s="878"/>
      <c r="Y77" s="878"/>
      <c r="Z77" s="834"/>
      <c r="AA77" s="879">
        <v>3</v>
      </c>
      <c r="AB77" s="878"/>
      <c r="AC77" s="878"/>
      <c r="AD77" s="878"/>
      <c r="AE77" s="834"/>
      <c r="AF77" s="879">
        <v>3</v>
      </c>
      <c r="AG77" s="878"/>
      <c r="AH77" s="878"/>
      <c r="AI77" s="878"/>
      <c r="AJ77" s="834"/>
      <c r="AK77" s="879" t="s">
        <v>583</v>
      </c>
      <c r="AL77" s="878"/>
      <c r="AM77" s="878"/>
      <c r="AN77" s="878"/>
      <c r="AO77" s="834"/>
      <c r="AP77" s="879" t="s">
        <v>583</v>
      </c>
      <c r="AQ77" s="878"/>
      <c r="AR77" s="878"/>
      <c r="AS77" s="878"/>
      <c r="AT77" s="834"/>
      <c r="AU77" s="879" t="s">
        <v>583</v>
      </c>
      <c r="AV77" s="878"/>
      <c r="AW77" s="878"/>
      <c r="AX77" s="878"/>
      <c r="AY77" s="834"/>
      <c r="AZ77" s="832" t="s">
        <v>601</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390</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6537</v>
      </c>
      <c r="AG88" s="844"/>
      <c r="AH88" s="844"/>
      <c r="AI88" s="844"/>
      <c r="AJ88" s="844"/>
      <c r="AK88" s="841"/>
      <c r="AL88" s="841"/>
      <c r="AM88" s="841"/>
      <c r="AN88" s="841"/>
      <c r="AO88" s="841"/>
      <c r="AP88" s="844">
        <v>4356</v>
      </c>
      <c r="AQ88" s="844"/>
      <c r="AR88" s="844"/>
      <c r="AS88" s="844"/>
      <c r="AT88" s="844"/>
      <c r="AU88" s="844">
        <v>1187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v>
      </c>
      <c r="CS102" s="852"/>
      <c r="CT102" s="852"/>
      <c r="CU102" s="852"/>
      <c r="CV102" s="891"/>
      <c r="CW102" s="890">
        <v>17</v>
      </c>
      <c r="CX102" s="852"/>
      <c r="CY102" s="852"/>
      <c r="CZ102" s="852"/>
      <c r="DA102" s="891"/>
      <c r="DB102" s="890" t="s">
        <v>583</v>
      </c>
      <c r="DC102" s="852"/>
      <c r="DD102" s="852"/>
      <c r="DE102" s="852"/>
      <c r="DF102" s="891"/>
      <c r="DG102" s="890" t="s">
        <v>583</v>
      </c>
      <c r="DH102" s="852"/>
      <c r="DI102" s="852"/>
      <c r="DJ102" s="852"/>
      <c r="DK102" s="891"/>
      <c r="DL102" s="890" t="s">
        <v>583</v>
      </c>
      <c r="DM102" s="852"/>
      <c r="DN102" s="852"/>
      <c r="DO102" s="852"/>
      <c r="DP102" s="891"/>
      <c r="DQ102" s="890" t="s">
        <v>583</v>
      </c>
      <c r="DR102" s="852"/>
      <c r="DS102" s="852"/>
      <c r="DT102" s="852"/>
      <c r="DU102" s="891"/>
      <c r="DV102" s="789" t="s">
        <v>583</v>
      </c>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307</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307</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307</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714793</v>
      </c>
      <c r="AB110" s="900"/>
      <c r="AC110" s="900"/>
      <c r="AD110" s="900"/>
      <c r="AE110" s="901"/>
      <c r="AF110" s="902">
        <v>714154</v>
      </c>
      <c r="AG110" s="900"/>
      <c r="AH110" s="900"/>
      <c r="AI110" s="900"/>
      <c r="AJ110" s="901"/>
      <c r="AK110" s="902">
        <v>718966</v>
      </c>
      <c r="AL110" s="900"/>
      <c r="AM110" s="900"/>
      <c r="AN110" s="900"/>
      <c r="AO110" s="901"/>
      <c r="AP110" s="903">
        <v>15</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6394675</v>
      </c>
      <c r="BR110" s="931"/>
      <c r="BS110" s="931"/>
      <c r="BT110" s="931"/>
      <c r="BU110" s="931"/>
      <c r="BV110" s="931">
        <v>5934028</v>
      </c>
      <c r="BW110" s="931"/>
      <c r="BX110" s="931"/>
      <c r="BY110" s="931"/>
      <c r="BZ110" s="931"/>
      <c r="CA110" s="931">
        <v>5404116</v>
      </c>
      <c r="CB110" s="931"/>
      <c r="CC110" s="931"/>
      <c r="CD110" s="931"/>
      <c r="CE110" s="931"/>
      <c r="CF110" s="944">
        <v>112.5</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440</v>
      </c>
      <c r="DM110" s="931"/>
      <c r="DN110" s="931"/>
      <c r="DO110" s="931"/>
      <c r="DP110" s="931"/>
      <c r="DQ110" s="931" t="s">
        <v>441</v>
      </c>
      <c r="DR110" s="931"/>
      <c r="DS110" s="931"/>
      <c r="DT110" s="931"/>
      <c r="DU110" s="931"/>
      <c r="DV110" s="932" t="s">
        <v>442</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439</v>
      </c>
      <c r="AB111" s="938"/>
      <c r="AC111" s="938"/>
      <c r="AD111" s="938"/>
      <c r="AE111" s="939"/>
      <c r="AF111" s="940" t="s">
        <v>439</v>
      </c>
      <c r="AG111" s="938"/>
      <c r="AH111" s="938"/>
      <c r="AI111" s="938"/>
      <c r="AJ111" s="939"/>
      <c r="AK111" s="940" t="s">
        <v>444</v>
      </c>
      <c r="AL111" s="938"/>
      <c r="AM111" s="938"/>
      <c r="AN111" s="938"/>
      <c r="AO111" s="939"/>
      <c r="AP111" s="941" t="s">
        <v>442</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441</v>
      </c>
      <c r="BR111" s="926"/>
      <c r="BS111" s="926"/>
      <c r="BT111" s="926"/>
      <c r="BU111" s="926"/>
      <c r="BV111" s="926" t="s">
        <v>442</v>
      </c>
      <c r="BW111" s="926"/>
      <c r="BX111" s="926"/>
      <c r="BY111" s="926"/>
      <c r="BZ111" s="926"/>
      <c r="CA111" s="926" t="s">
        <v>444</v>
      </c>
      <c r="CB111" s="926"/>
      <c r="CC111" s="926"/>
      <c r="CD111" s="926"/>
      <c r="CE111" s="926"/>
      <c r="CF111" s="920" t="s">
        <v>442</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392</v>
      </c>
      <c r="DH111" s="926"/>
      <c r="DI111" s="926"/>
      <c r="DJ111" s="926"/>
      <c r="DK111" s="926"/>
      <c r="DL111" s="926" t="s">
        <v>442</v>
      </c>
      <c r="DM111" s="926"/>
      <c r="DN111" s="926"/>
      <c r="DO111" s="926"/>
      <c r="DP111" s="926"/>
      <c r="DQ111" s="926" t="s">
        <v>442</v>
      </c>
      <c r="DR111" s="926"/>
      <c r="DS111" s="926"/>
      <c r="DT111" s="926"/>
      <c r="DU111" s="926"/>
      <c r="DV111" s="927" t="s">
        <v>447</v>
      </c>
      <c r="DW111" s="927"/>
      <c r="DX111" s="927"/>
      <c r="DY111" s="927"/>
      <c r="DZ111" s="928"/>
    </row>
    <row r="112" spans="1:131" s="230" customFormat="1" ht="26.25" customHeight="1" x14ac:dyDescent="0.2">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440</v>
      </c>
      <c r="AB112" s="959"/>
      <c r="AC112" s="959"/>
      <c r="AD112" s="959"/>
      <c r="AE112" s="960"/>
      <c r="AF112" s="961" t="s">
        <v>441</v>
      </c>
      <c r="AG112" s="959"/>
      <c r="AH112" s="959"/>
      <c r="AI112" s="959"/>
      <c r="AJ112" s="960"/>
      <c r="AK112" s="961" t="s">
        <v>441</v>
      </c>
      <c r="AL112" s="959"/>
      <c r="AM112" s="959"/>
      <c r="AN112" s="959"/>
      <c r="AO112" s="960"/>
      <c r="AP112" s="962" t="s">
        <v>440</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2266659</v>
      </c>
      <c r="BR112" s="926"/>
      <c r="BS112" s="926"/>
      <c r="BT112" s="926"/>
      <c r="BU112" s="926"/>
      <c r="BV112" s="926">
        <v>2248079</v>
      </c>
      <c r="BW112" s="926"/>
      <c r="BX112" s="926"/>
      <c r="BY112" s="926"/>
      <c r="BZ112" s="926"/>
      <c r="CA112" s="926">
        <v>2369007</v>
      </c>
      <c r="CB112" s="926"/>
      <c r="CC112" s="926"/>
      <c r="CD112" s="926"/>
      <c r="CE112" s="926"/>
      <c r="CF112" s="920">
        <v>49.3</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392</v>
      </c>
      <c r="DH112" s="926"/>
      <c r="DI112" s="926"/>
      <c r="DJ112" s="926"/>
      <c r="DK112" s="926"/>
      <c r="DL112" s="926" t="s">
        <v>392</v>
      </c>
      <c r="DM112" s="926"/>
      <c r="DN112" s="926"/>
      <c r="DO112" s="926"/>
      <c r="DP112" s="926"/>
      <c r="DQ112" s="926" t="s">
        <v>440</v>
      </c>
      <c r="DR112" s="926"/>
      <c r="DS112" s="926"/>
      <c r="DT112" s="926"/>
      <c r="DU112" s="926"/>
      <c r="DV112" s="927" t="s">
        <v>442</v>
      </c>
      <c r="DW112" s="927"/>
      <c r="DX112" s="927"/>
      <c r="DY112" s="927"/>
      <c r="DZ112" s="928"/>
    </row>
    <row r="113" spans="1:130" s="230" customFormat="1" ht="26.25" customHeight="1" x14ac:dyDescent="0.2">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182460</v>
      </c>
      <c r="AB113" s="938"/>
      <c r="AC113" s="938"/>
      <c r="AD113" s="938"/>
      <c r="AE113" s="939"/>
      <c r="AF113" s="940">
        <v>179573</v>
      </c>
      <c r="AG113" s="938"/>
      <c r="AH113" s="938"/>
      <c r="AI113" s="938"/>
      <c r="AJ113" s="939"/>
      <c r="AK113" s="940">
        <v>184436</v>
      </c>
      <c r="AL113" s="938"/>
      <c r="AM113" s="938"/>
      <c r="AN113" s="938"/>
      <c r="AO113" s="939"/>
      <c r="AP113" s="941">
        <v>3.8</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610110</v>
      </c>
      <c r="BR113" s="926"/>
      <c r="BS113" s="926"/>
      <c r="BT113" s="926"/>
      <c r="BU113" s="926"/>
      <c r="BV113" s="926">
        <v>537366</v>
      </c>
      <c r="BW113" s="926"/>
      <c r="BX113" s="926"/>
      <c r="BY113" s="926"/>
      <c r="BZ113" s="926"/>
      <c r="CA113" s="926">
        <v>459561</v>
      </c>
      <c r="CB113" s="926"/>
      <c r="CC113" s="926"/>
      <c r="CD113" s="926"/>
      <c r="CE113" s="926"/>
      <c r="CF113" s="920">
        <v>9.6</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442</v>
      </c>
      <c r="DM113" s="959"/>
      <c r="DN113" s="959"/>
      <c r="DO113" s="959"/>
      <c r="DP113" s="960"/>
      <c r="DQ113" s="961" t="s">
        <v>442</v>
      </c>
      <c r="DR113" s="959"/>
      <c r="DS113" s="959"/>
      <c r="DT113" s="959"/>
      <c r="DU113" s="960"/>
      <c r="DV113" s="962" t="s">
        <v>442</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61193</v>
      </c>
      <c r="AB114" s="959"/>
      <c r="AC114" s="959"/>
      <c r="AD114" s="959"/>
      <c r="AE114" s="960"/>
      <c r="AF114" s="961">
        <v>90396</v>
      </c>
      <c r="AG114" s="959"/>
      <c r="AH114" s="959"/>
      <c r="AI114" s="959"/>
      <c r="AJ114" s="960"/>
      <c r="AK114" s="961">
        <v>101432</v>
      </c>
      <c r="AL114" s="959"/>
      <c r="AM114" s="959"/>
      <c r="AN114" s="959"/>
      <c r="AO114" s="960"/>
      <c r="AP114" s="962">
        <v>2.1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1026478</v>
      </c>
      <c r="BR114" s="926"/>
      <c r="BS114" s="926"/>
      <c r="BT114" s="926"/>
      <c r="BU114" s="926"/>
      <c r="BV114" s="926">
        <v>1051961</v>
      </c>
      <c r="BW114" s="926"/>
      <c r="BX114" s="926"/>
      <c r="BY114" s="926"/>
      <c r="BZ114" s="926"/>
      <c r="CA114" s="926">
        <v>1021566</v>
      </c>
      <c r="CB114" s="926"/>
      <c r="CC114" s="926"/>
      <c r="CD114" s="926"/>
      <c r="CE114" s="926"/>
      <c r="CF114" s="920">
        <v>21.3</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442</v>
      </c>
      <c r="DR114" s="959"/>
      <c r="DS114" s="959"/>
      <c r="DT114" s="959"/>
      <c r="DU114" s="960"/>
      <c r="DV114" s="962" t="s">
        <v>440</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157</v>
      </c>
      <c r="AB115" s="938"/>
      <c r="AC115" s="938"/>
      <c r="AD115" s="938"/>
      <c r="AE115" s="939"/>
      <c r="AF115" s="940">
        <v>123</v>
      </c>
      <c r="AG115" s="938"/>
      <c r="AH115" s="938"/>
      <c r="AI115" s="938"/>
      <c r="AJ115" s="939"/>
      <c r="AK115" s="940">
        <v>113</v>
      </c>
      <c r="AL115" s="938"/>
      <c r="AM115" s="938"/>
      <c r="AN115" s="938"/>
      <c r="AO115" s="939"/>
      <c r="AP115" s="941">
        <v>0</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442</v>
      </c>
      <c r="BR115" s="926"/>
      <c r="BS115" s="926"/>
      <c r="BT115" s="926"/>
      <c r="BU115" s="926"/>
      <c r="BV115" s="926" t="s">
        <v>444</v>
      </c>
      <c r="BW115" s="926"/>
      <c r="BX115" s="926"/>
      <c r="BY115" s="926"/>
      <c r="BZ115" s="926"/>
      <c r="CA115" s="926" t="s">
        <v>442</v>
      </c>
      <c r="CB115" s="926"/>
      <c r="CC115" s="926"/>
      <c r="CD115" s="926"/>
      <c r="CE115" s="926"/>
      <c r="CF115" s="920" t="s">
        <v>392</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461</v>
      </c>
      <c r="DH115" s="959"/>
      <c r="DI115" s="959"/>
      <c r="DJ115" s="959"/>
      <c r="DK115" s="960"/>
      <c r="DL115" s="961" t="s">
        <v>442</v>
      </c>
      <c r="DM115" s="959"/>
      <c r="DN115" s="959"/>
      <c r="DO115" s="959"/>
      <c r="DP115" s="960"/>
      <c r="DQ115" s="961" t="s">
        <v>442</v>
      </c>
      <c r="DR115" s="959"/>
      <c r="DS115" s="959"/>
      <c r="DT115" s="959"/>
      <c r="DU115" s="960"/>
      <c r="DV115" s="962" t="s">
        <v>441</v>
      </c>
      <c r="DW115" s="963"/>
      <c r="DX115" s="963"/>
      <c r="DY115" s="963"/>
      <c r="DZ115" s="964"/>
    </row>
    <row r="116" spans="1:130" s="230" customFormat="1" ht="26.25" customHeight="1" x14ac:dyDescent="0.2">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392</v>
      </c>
      <c r="AG116" s="959"/>
      <c r="AH116" s="959"/>
      <c r="AI116" s="959"/>
      <c r="AJ116" s="960"/>
      <c r="AK116" s="961" t="s">
        <v>461</v>
      </c>
      <c r="AL116" s="959"/>
      <c r="AM116" s="959"/>
      <c r="AN116" s="959"/>
      <c r="AO116" s="960"/>
      <c r="AP116" s="962" t="s">
        <v>442</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441</v>
      </c>
      <c r="BW116" s="926"/>
      <c r="BX116" s="926"/>
      <c r="BY116" s="926"/>
      <c r="BZ116" s="926"/>
      <c r="CA116" s="926" t="s">
        <v>440</v>
      </c>
      <c r="CB116" s="926"/>
      <c r="CC116" s="926"/>
      <c r="CD116" s="926"/>
      <c r="CE116" s="926"/>
      <c r="CF116" s="920" t="s">
        <v>392</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439</v>
      </c>
      <c r="DH116" s="959"/>
      <c r="DI116" s="959"/>
      <c r="DJ116" s="959"/>
      <c r="DK116" s="960"/>
      <c r="DL116" s="961" t="s">
        <v>439</v>
      </c>
      <c r="DM116" s="959"/>
      <c r="DN116" s="959"/>
      <c r="DO116" s="959"/>
      <c r="DP116" s="960"/>
      <c r="DQ116" s="961" t="s">
        <v>441</v>
      </c>
      <c r="DR116" s="959"/>
      <c r="DS116" s="959"/>
      <c r="DT116" s="959"/>
      <c r="DU116" s="960"/>
      <c r="DV116" s="962" t="s">
        <v>441</v>
      </c>
      <c r="DW116" s="963"/>
      <c r="DX116" s="963"/>
      <c r="DY116" s="963"/>
      <c r="DZ116" s="964"/>
    </row>
    <row r="117" spans="1:130" s="230" customFormat="1" ht="26.25" customHeight="1" x14ac:dyDescent="0.2">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958603</v>
      </c>
      <c r="AB117" s="979"/>
      <c r="AC117" s="979"/>
      <c r="AD117" s="979"/>
      <c r="AE117" s="980"/>
      <c r="AF117" s="981">
        <v>984246</v>
      </c>
      <c r="AG117" s="979"/>
      <c r="AH117" s="979"/>
      <c r="AI117" s="979"/>
      <c r="AJ117" s="980"/>
      <c r="AK117" s="981">
        <v>1004947</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441</v>
      </c>
      <c r="BR117" s="926"/>
      <c r="BS117" s="926"/>
      <c r="BT117" s="926"/>
      <c r="BU117" s="926"/>
      <c r="BV117" s="926" t="s">
        <v>461</v>
      </c>
      <c r="BW117" s="926"/>
      <c r="BX117" s="926"/>
      <c r="BY117" s="926"/>
      <c r="BZ117" s="926"/>
      <c r="CA117" s="926" t="s">
        <v>442</v>
      </c>
      <c r="CB117" s="926"/>
      <c r="CC117" s="926"/>
      <c r="CD117" s="926"/>
      <c r="CE117" s="926"/>
      <c r="CF117" s="920" t="s">
        <v>442</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441</v>
      </c>
      <c r="DM117" s="959"/>
      <c r="DN117" s="959"/>
      <c r="DO117" s="959"/>
      <c r="DP117" s="960"/>
      <c r="DQ117" s="961" t="s">
        <v>442</v>
      </c>
      <c r="DR117" s="959"/>
      <c r="DS117" s="959"/>
      <c r="DT117" s="959"/>
      <c r="DU117" s="960"/>
      <c r="DV117" s="962" t="s">
        <v>392</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307</v>
      </c>
      <c r="AL118" s="893"/>
      <c r="AM118" s="893"/>
      <c r="AN118" s="893"/>
      <c r="AO118" s="894"/>
      <c r="AP118" s="970" t="s">
        <v>433</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392</v>
      </c>
      <c r="BR118" s="1000"/>
      <c r="BS118" s="1000"/>
      <c r="BT118" s="1000"/>
      <c r="BU118" s="1000"/>
      <c r="BV118" s="1000" t="s">
        <v>442</v>
      </c>
      <c r="BW118" s="1000"/>
      <c r="BX118" s="1000"/>
      <c r="BY118" s="1000"/>
      <c r="BZ118" s="1000"/>
      <c r="CA118" s="1000" t="s">
        <v>442</v>
      </c>
      <c r="CB118" s="1000"/>
      <c r="CC118" s="1000"/>
      <c r="CD118" s="1000"/>
      <c r="CE118" s="1000"/>
      <c r="CF118" s="920" t="s">
        <v>442</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441</v>
      </c>
      <c r="DM118" s="959"/>
      <c r="DN118" s="959"/>
      <c r="DO118" s="959"/>
      <c r="DP118" s="960"/>
      <c r="DQ118" s="961" t="s">
        <v>439</v>
      </c>
      <c r="DR118" s="959"/>
      <c r="DS118" s="959"/>
      <c r="DT118" s="959"/>
      <c r="DU118" s="960"/>
      <c r="DV118" s="962" t="s">
        <v>439</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442</v>
      </c>
      <c r="AB119" s="900"/>
      <c r="AC119" s="900"/>
      <c r="AD119" s="900"/>
      <c r="AE119" s="901"/>
      <c r="AF119" s="902" t="s">
        <v>441</v>
      </c>
      <c r="AG119" s="900"/>
      <c r="AH119" s="900"/>
      <c r="AI119" s="900"/>
      <c r="AJ119" s="901"/>
      <c r="AK119" s="902" t="s">
        <v>441</v>
      </c>
      <c r="AL119" s="900"/>
      <c r="AM119" s="900"/>
      <c r="AN119" s="900"/>
      <c r="AO119" s="901"/>
      <c r="AP119" s="903" t="s">
        <v>442</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470</v>
      </c>
      <c r="BP119" s="1005"/>
      <c r="BQ119" s="999">
        <v>10297922</v>
      </c>
      <c r="BR119" s="1000"/>
      <c r="BS119" s="1000"/>
      <c r="BT119" s="1000"/>
      <c r="BU119" s="1000"/>
      <c r="BV119" s="1000">
        <v>9771434</v>
      </c>
      <c r="BW119" s="1000"/>
      <c r="BX119" s="1000"/>
      <c r="BY119" s="1000"/>
      <c r="BZ119" s="1000"/>
      <c r="CA119" s="1000">
        <v>9254250</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392</v>
      </c>
      <c r="DM119" s="986"/>
      <c r="DN119" s="986"/>
      <c r="DO119" s="986"/>
      <c r="DP119" s="987"/>
      <c r="DQ119" s="985" t="s">
        <v>441</v>
      </c>
      <c r="DR119" s="986"/>
      <c r="DS119" s="986"/>
      <c r="DT119" s="986"/>
      <c r="DU119" s="987"/>
      <c r="DV119" s="988" t="s">
        <v>442</v>
      </c>
      <c r="DW119" s="989"/>
      <c r="DX119" s="989"/>
      <c r="DY119" s="989"/>
      <c r="DZ119" s="990"/>
    </row>
    <row r="120" spans="1:130" s="230" customFormat="1" ht="26.25" customHeight="1" x14ac:dyDescent="0.2">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441</v>
      </c>
      <c r="AB120" s="959"/>
      <c r="AC120" s="959"/>
      <c r="AD120" s="959"/>
      <c r="AE120" s="960"/>
      <c r="AF120" s="961" t="s">
        <v>442</v>
      </c>
      <c r="AG120" s="959"/>
      <c r="AH120" s="959"/>
      <c r="AI120" s="959"/>
      <c r="AJ120" s="960"/>
      <c r="AK120" s="961" t="s">
        <v>442</v>
      </c>
      <c r="AL120" s="959"/>
      <c r="AM120" s="959"/>
      <c r="AN120" s="959"/>
      <c r="AO120" s="960"/>
      <c r="AP120" s="962" t="s">
        <v>440</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1786382</v>
      </c>
      <c r="BR120" s="931"/>
      <c r="BS120" s="931"/>
      <c r="BT120" s="931"/>
      <c r="BU120" s="931"/>
      <c r="BV120" s="931">
        <v>2291607</v>
      </c>
      <c r="BW120" s="931"/>
      <c r="BX120" s="931"/>
      <c r="BY120" s="931"/>
      <c r="BZ120" s="931"/>
      <c r="CA120" s="931">
        <v>2955935</v>
      </c>
      <c r="CB120" s="931"/>
      <c r="CC120" s="931"/>
      <c r="CD120" s="931"/>
      <c r="CE120" s="931"/>
      <c r="CF120" s="944">
        <v>61.5</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1784146</v>
      </c>
      <c r="DH120" s="931"/>
      <c r="DI120" s="931"/>
      <c r="DJ120" s="931"/>
      <c r="DK120" s="931"/>
      <c r="DL120" s="931">
        <v>1807785</v>
      </c>
      <c r="DM120" s="931"/>
      <c r="DN120" s="931"/>
      <c r="DO120" s="931"/>
      <c r="DP120" s="931"/>
      <c r="DQ120" s="931">
        <v>1973205</v>
      </c>
      <c r="DR120" s="931"/>
      <c r="DS120" s="931"/>
      <c r="DT120" s="931"/>
      <c r="DU120" s="931"/>
      <c r="DV120" s="932">
        <v>41.1</v>
      </c>
      <c r="DW120" s="932"/>
      <c r="DX120" s="932"/>
      <c r="DY120" s="932"/>
      <c r="DZ120" s="933"/>
    </row>
    <row r="121" spans="1:130" s="230" customFormat="1" ht="26.25" customHeight="1" x14ac:dyDescent="0.2">
      <c r="A121" s="1057"/>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442</v>
      </c>
      <c r="AG121" s="959"/>
      <c r="AH121" s="959"/>
      <c r="AI121" s="959"/>
      <c r="AJ121" s="960"/>
      <c r="AK121" s="961" t="s">
        <v>441</v>
      </c>
      <c r="AL121" s="959"/>
      <c r="AM121" s="959"/>
      <c r="AN121" s="959"/>
      <c r="AO121" s="960"/>
      <c r="AP121" s="962" t="s">
        <v>461</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108709</v>
      </c>
      <c r="BR121" s="926"/>
      <c r="BS121" s="926"/>
      <c r="BT121" s="926"/>
      <c r="BU121" s="926"/>
      <c r="BV121" s="926">
        <v>89010</v>
      </c>
      <c r="BW121" s="926"/>
      <c r="BX121" s="926"/>
      <c r="BY121" s="926"/>
      <c r="BZ121" s="926"/>
      <c r="CA121" s="926">
        <v>75658</v>
      </c>
      <c r="CB121" s="926"/>
      <c r="CC121" s="926"/>
      <c r="CD121" s="926"/>
      <c r="CE121" s="926"/>
      <c r="CF121" s="920">
        <v>1.6</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482513</v>
      </c>
      <c r="DH121" s="926"/>
      <c r="DI121" s="926"/>
      <c r="DJ121" s="926"/>
      <c r="DK121" s="926"/>
      <c r="DL121" s="926">
        <v>440294</v>
      </c>
      <c r="DM121" s="926"/>
      <c r="DN121" s="926"/>
      <c r="DO121" s="926"/>
      <c r="DP121" s="926"/>
      <c r="DQ121" s="926">
        <v>395802</v>
      </c>
      <c r="DR121" s="926"/>
      <c r="DS121" s="926"/>
      <c r="DT121" s="926"/>
      <c r="DU121" s="926"/>
      <c r="DV121" s="927">
        <v>8.1999999999999993</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442</v>
      </c>
      <c r="AB122" s="959"/>
      <c r="AC122" s="959"/>
      <c r="AD122" s="959"/>
      <c r="AE122" s="960"/>
      <c r="AF122" s="961" t="s">
        <v>442</v>
      </c>
      <c r="AG122" s="959"/>
      <c r="AH122" s="959"/>
      <c r="AI122" s="959"/>
      <c r="AJ122" s="960"/>
      <c r="AK122" s="961" t="s">
        <v>442</v>
      </c>
      <c r="AL122" s="959"/>
      <c r="AM122" s="959"/>
      <c r="AN122" s="959"/>
      <c r="AO122" s="960"/>
      <c r="AP122" s="962" t="s">
        <v>444</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6566014</v>
      </c>
      <c r="BR122" s="1000"/>
      <c r="BS122" s="1000"/>
      <c r="BT122" s="1000"/>
      <c r="BU122" s="1000"/>
      <c r="BV122" s="1000">
        <v>6331622</v>
      </c>
      <c r="BW122" s="1000"/>
      <c r="BX122" s="1000"/>
      <c r="BY122" s="1000"/>
      <c r="BZ122" s="1000"/>
      <c r="CA122" s="1000">
        <v>5982387</v>
      </c>
      <c r="CB122" s="1000"/>
      <c r="CC122" s="1000"/>
      <c r="CD122" s="1000"/>
      <c r="CE122" s="1000"/>
      <c r="CF122" s="1017">
        <v>124.5</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441</v>
      </c>
      <c r="DH122" s="926"/>
      <c r="DI122" s="926"/>
      <c r="DJ122" s="926"/>
      <c r="DK122" s="926"/>
      <c r="DL122" s="926" t="s">
        <v>441</v>
      </c>
      <c r="DM122" s="926"/>
      <c r="DN122" s="926"/>
      <c r="DO122" s="926"/>
      <c r="DP122" s="926"/>
      <c r="DQ122" s="926" t="s">
        <v>441</v>
      </c>
      <c r="DR122" s="926"/>
      <c r="DS122" s="926"/>
      <c r="DT122" s="926"/>
      <c r="DU122" s="926"/>
      <c r="DV122" s="927" t="s">
        <v>439</v>
      </c>
      <c r="DW122" s="927"/>
      <c r="DX122" s="927"/>
      <c r="DY122" s="927"/>
      <c r="DZ122" s="928"/>
    </row>
    <row r="123" spans="1:130" s="230" customFormat="1" ht="26.25" customHeight="1" x14ac:dyDescent="0.2">
      <c r="A123" s="1057"/>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441</v>
      </c>
      <c r="AG123" s="959"/>
      <c r="AH123" s="959"/>
      <c r="AI123" s="959"/>
      <c r="AJ123" s="960"/>
      <c r="AK123" s="961" t="s">
        <v>442</v>
      </c>
      <c r="AL123" s="959"/>
      <c r="AM123" s="959"/>
      <c r="AN123" s="959"/>
      <c r="AO123" s="960"/>
      <c r="AP123" s="962" t="s">
        <v>442</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481</v>
      </c>
      <c r="BP123" s="1005"/>
      <c r="BQ123" s="1063">
        <v>8461105</v>
      </c>
      <c r="BR123" s="1064"/>
      <c r="BS123" s="1064"/>
      <c r="BT123" s="1064"/>
      <c r="BU123" s="1064"/>
      <c r="BV123" s="1064">
        <v>8712239</v>
      </c>
      <c r="BW123" s="1064"/>
      <c r="BX123" s="1064"/>
      <c r="BY123" s="1064"/>
      <c r="BZ123" s="1064"/>
      <c r="CA123" s="1064">
        <v>9013980</v>
      </c>
      <c r="CB123" s="1064"/>
      <c r="CC123" s="1064"/>
      <c r="CD123" s="1064"/>
      <c r="CE123" s="1064"/>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439</v>
      </c>
      <c r="DH123" s="959"/>
      <c r="DI123" s="959"/>
      <c r="DJ123" s="959"/>
      <c r="DK123" s="960"/>
      <c r="DL123" s="961" t="s">
        <v>442</v>
      </c>
      <c r="DM123" s="959"/>
      <c r="DN123" s="959"/>
      <c r="DO123" s="959"/>
      <c r="DP123" s="960"/>
      <c r="DQ123" s="961" t="s">
        <v>461</v>
      </c>
      <c r="DR123" s="959"/>
      <c r="DS123" s="959"/>
      <c r="DT123" s="959"/>
      <c r="DU123" s="960"/>
      <c r="DV123" s="962" t="s">
        <v>441</v>
      </c>
      <c r="DW123" s="963"/>
      <c r="DX123" s="963"/>
      <c r="DY123" s="963"/>
      <c r="DZ123" s="964"/>
    </row>
    <row r="124" spans="1:130" s="230" customFormat="1" ht="26.25" customHeight="1" thickBot="1" x14ac:dyDescent="0.25">
      <c r="A124" s="1057"/>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442</v>
      </c>
      <c r="AB124" s="959"/>
      <c r="AC124" s="959"/>
      <c r="AD124" s="959"/>
      <c r="AE124" s="960"/>
      <c r="AF124" s="961" t="s">
        <v>444</v>
      </c>
      <c r="AG124" s="959"/>
      <c r="AH124" s="959"/>
      <c r="AI124" s="959"/>
      <c r="AJ124" s="960"/>
      <c r="AK124" s="961" t="s">
        <v>442</v>
      </c>
      <c r="AL124" s="959"/>
      <c r="AM124" s="959"/>
      <c r="AN124" s="959"/>
      <c r="AO124" s="960"/>
      <c r="AP124" s="962" t="s">
        <v>444</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38.9</v>
      </c>
      <c r="BR124" s="1027"/>
      <c r="BS124" s="1027"/>
      <c r="BT124" s="1027"/>
      <c r="BU124" s="1027"/>
      <c r="BV124" s="1027">
        <v>21.1</v>
      </c>
      <c r="BW124" s="1027"/>
      <c r="BX124" s="1027"/>
      <c r="BY124" s="1027"/>
      <c r="BZ124" s="1027"/>
      <c r="CA124" s="1027">
        <v>5</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442</v>
      </c>
      <c r="DH124" s="986"/>
      <c r="DI124" s="986"/>
      <c r="DJ124" s="986"/>
      <c r="DK124" s="987"/>
      <c r="DL124" s="985" t="s">
        <v>441</v>
      </c>
      <c r="DM124" s="986"/>
      <c r="DN124" s="986"/>
      <c r="DO124" s="986"/>
      <c r="DP124" s="987"/>
      <c r="DQ124" s="985" t="s">
        <v>439</v>
      </c>
      <c r="DR124" s="986"/>
      <c r="DS124" s="986"/>
      <c r="DT124" s="986"/>
      <c r="DU124" s="987"/>
      <c r="DV124" s="988" t="s">
        <v>461</v>
      </c>
      <c r="DW124" s="989"/>
      <c r="DX124" s="989"/>
      <c r="DY124" s="989"/>
      <c r="DZ124" s="990"/>
    </row>
    <row r="125" spans="1:130" s="230" customFormat="1" ht="26.25" customHeight="1" x14ac:dyDescent="0.2">
      <c r="A125" s="1057"/>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441</v>
      </c>
      <c r="AB125" s="959"/>
      <c r="AC125" s="959"/>
      <c r="AD125" s="959"/>
      <c r="AE125" s="960"/>
      <c r="AF125" s="961" t="s">
        <v>441</v>
      </c>
      <c r="AG125" s="959"/>
      <c r="AH125" s="959"/>
      <c r="AI125" s="959"/>
      <c r="AJ125" s="960"/>
      <c r="AK125" s="961" t="s">
        <v>442</v>
      </c>
      <c r="AL125" s="959"/>
      <c r="AM125" s="959"/>
      <c r="AN125" s="959"/>
      <c r="AO125" s="960"/>
      <c r="AP125" s="962" t="s">
        <v>442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441</v>
      </c>
      <c r="DH125" s="931"/>
      <c r="DI125" s="931"/>
      <c r="DJ125" s="931"/>
      <c r="DK125" s="931"/>
      <c r="DL125" s="931" t="s">
        <v>441</v>
      </c>
      <c r="DM125" s="931"/>
      <c r="DN125" s="931"/>
      <c r="DO125" s="931"/>
      <c r="DP125" s="931"/>
      <c r="DQ125" s="931" t="s">
        <v>441</v>
      </c>
      <c r="DR125" s="931"/>
      <c r="DS125" s="931"/>
      <c r="DT125" s="931"/>
      <c r="DU125" s="931"/>
      <c r="DV125" s="932" t="s">
        <v>442</v>
      </c>
      <c r="DW125" s="932"/>
      <c r="DX125" s="932"/>
      <c r="DY125" s="932"/>
      <c r="DZ125" s="933"/>
    </row>
    <row r="126" spans="1:130" s="230" customFormat="1" ht="26.25" customHeight="1" thickBot="1" x14ac:dyDescent="0.25">
      <c r="A126" s="1057"/>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439</v>
      </c>
      <c r="AB126" s="959"/>
      <c r="AC126" s="959"/>
      <c r="AD126" s="959"/>
      <c r="AE126" s="960"/>
      <c r="AF126" s="961" t="s">
        <v>444</v>
      </c>
      <c r="AG126" s="959"/>
      <c r="AH126" s="959"/>
      <c r="AI126" s="959"/>
      <c r="AJ126" s="960"/>
      <c r="AK126" s="961" t="s">
        <v>442</v>
      </c>
      <c r="AL126" s="959"/>
      <c r="AM126" s="959"/>
      <c r="AN126" s="959"/>
      <c r="AO126" s="960"/>
      <c r="AP126" s="962" t="s">
        <v>461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442</v>
      </c>
      <c r="DH126" s="926"/>
      <c r="DI126" s="926"/>
      <c r="DJ126" s="926"/>
      <c r="DK126" s="926"/>
      <c r="DL126" s="926" t="s">
        <v>439</v>
      </c>
      <c r="DM126" s="926"/>
      <c r="DN126" s="926"/>
      <c r="DO126" s="926"/>
      <c r="DP126" s="926"/>
      <c r="DQ126" s="926" t="s">
        <v>461</v>
      </c>
      <c r="DR126" s="926"/>
      <c r="DS126" s="926"/>
      <c r="DT126" s="926"/>
      <c r="DU126" s="926"/>
      <c r="DV126" s="927" t="s">
        <v>444</v>
      </c>
      <c r="DW126" s="927"/>
      <c r="DX126" s="927"/>
      <c r="DY126" s="927"/>
      <c r="DZ126" s="928"/>
    </row>
    <row r="127" spans="1:130" s="230" customFormat="1" ht="26.25" customHeight="1" x14ac:dyDescent="0.2">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157</v>
      </c>
      <c r="AB127" s="959"/>
      <c r="AC127" s="959"/>
      <c r="AD127" s="959"/>
      <c r="AE127" s="960"/>
      <c r="AF127" s="961">
        <v>123</v>
      </c>
      <c r="AG127" s="959"/>
      <c r="AH127" s="959"/>
      <c r="AI127" s="959"/>
      <c r="AJ127" s="960"/>
      <c r="AK127" s="961">
        <v>113</v>
      </c>
      <c r="AL127" s="959"/>
      <c r="AM127" s="959"/>
      <c r="AN127" s="959"/>
      <c r="AO127" s="960"/>
      <c r="AP127" s="962">
        <v>0</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441</v>
      </c>
      <c r="DH127" s="926"/>
      <c r="DI127" s="926"/>
      <c r="DJ127" s="926"/>
      <c r="DK127" s="926"/>
      <c r="DL127" s="926" t="s">
        <v>441</v>
      </c>
      <c r="DM127" s="926"/>
      <c r="DN127" s="926"/>
      <c r="DO127" s="926"/>
      <c r="DP127" s="926"/>
      <c r="DQ127" s="926" t="s">
        <v>442</v>
      </c>
      <c r="DR127" s="926"/>
      <c r="DS127" s="926"/>
      <c r="DT127" s="926"/>
      <c r="DU127" s="926"/>
      <c r="DV127" s="927" t="s">
        <v>444</v>
      </c>
      <c r="DW127" s="927"/>
      <c r="DX127" s="927"/>
      <c r="DY127" s="927"/>
      <c r="DZ127" s="928"/>
    </row>
    <row r="128" spans="1:130" s="230" customFormat="1" ht="26.25" customHeight="1" thickBot="1" x14ac:dyDescent="0.25">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v>10058</v>
      </c>
      <c r="AB128" s="1046"/>
      <c r="AC128" s="1046"/>
      <c r="AD128" s="1046"/>
      <c r="AE128" s="1047"/>
      <c r="AF128" s="1048">
        <v>9885</v>
      </c>
      <c r="AG128" s="1046"/>
      <c r="AH128" s="1046"/>
      <c r="AI128" s="1046"/>
      <c r="AJ128" s="1047"/>
      <c r="AK128" s="1048">
        <v>8475</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441</v>
      </c>
      <c r="BG128" s="1053"/>
      <c r="BH128" s="1053"/>
      <c r="BI128" s="1053"/>
      <c r="BJ128" s="1053"/>
      <c r="BK128" s="1053"/>
      <c r="BL128" s="1054"/>
      <c r="BM128" s="1052">
        <v>14.74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461</v>
      </c>
      <c r="DH128" s="1038"/>
      <c r="DI128" s="1038"/>
      <c r="DJ128" s="1038"/>
      <c r="DK128" s="1038"/>
      <c r="DL128" s="1038" t="s">
        <v>439</v>
      </c>
      <c r="DM128" s="1038"/>
      <c r="DN128" s="1038"/>
      <c r="DO128" s="1038"/>
      <c r="DP128" s="1038"/>
      <c r="DQ128" s="1038" t="s">
        <v>439</v>
      </c>
      <c r="DR128" s="1038"/>
      <c r="DS128" s="1038"/>
      <c r="DT128" s="1038"/>
      <c r="DU128" s="1038"/>
      <c r="DV128" s="1039" t="s">
        <v>442</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5349762</v>
      </c>
      <c r="AB129" s="959"/>
      <c r="AC129" s="959"/>
      <c r="AD129" s="959"/>
      <c r="AE129" s="960"/>
      <c r="AF129" s="961">
        <v>5647894</v>
      </c>
      <c r="AG129" s="959"/>
      <c r="AH129" s="959"/>
      <c r="AI129" s="959"/>
      <c r="AJ129" s="960"/>
      <c r="AK129" s="961">
        <v>5421149</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441</v>
      </c>
      <c r="BG129" s="1067"/>
      <c r="BH129" s="1067"/>
      <c r="BI129" s="1067"/>
      <c r="BJ129" s="1067"/>
      <c r="BK129" s="1067"/>
      <c r="BL129" s="1068"/>
      <c r="BM129" s="1066">
        <v>19.739999999999998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501</v>
      </c>
      <c r="X130" s="1071"/>
      <c r="Y130" s="1071"/>
      <c r="Z130" s="1072"/>
      <c r="AA130" s="958">
        <v>637878</v>
      </c>
      <c r="AB130" s="959"/>
      <c r="AC130" s="959"/>
      <c r="AD130" s="959"/>
      <c r="AE130" s="960"/>
      <c r="AF130" s="961">
        <v>639970</v>
      </c>
      <c r="AG130" s="959"/>
      <c r="AH130" s="959"/>
      <c r="AI130" s="959"/>
      <c r="AJ130" s="960"/>
      <c r="AK130" s="961">
        <v>617018</v>
      </c>
      <c r="AL130" s="959"/>
      <c r="AM130" s="959"/>
      <c r="AN130" s="959"/>
      <c r="AO130" s="960"/>
      <c r="AP130" s="1073"/>
      <c r="AQ130" s="1074"/>
      <c r="AR130" s="1074"/>
      <c r="AS130" s="1074"/>
      <c r="AT130" s="1075"/>
      <c r="AU130" s="233"/>
      <c r="AV130" s="233"/>
      <c r="AW130" s="233"/>
      <c r="AX130" s="1065" t="s">
        <v>502</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503</v>
      </c>
      <c r="X131" s="1108"/>
      <c r="Y131" s="1108"/>
      <c r="Z131" s="1109"/>
      <c r="AA131" s="1004">
        <v>4711884</v>
      </c>
      <c r="AB131" s="986"/>
      <c r="AC131" s="986"/>
      <c r="AD131" s="986"/>
      <c r="AE131" s="987"/>
      <c r="AF131" s="985">
        <v>5007924</v>
      </c>
      <c r="AG131" s="986"/>
      <c r="AH131" s="986"/>
      <c r="AI131" s="986"/>
      <c r="AJ131" s="987"/>
      <c r="AK131" s="985">
        <v>4804131</v>
      </c>
      <c r="AL131" s="986"/>
      <c r="AM131" s="986"/>
      <c r="AN131" s="986"/>
      <c r="AO131" s="987"/>
      <c r="AP131" s="1110"/>
      <c r="AQ131" s="1111"/>
      <c r="AR131" s="1111"/>
      <c r="AS131" s="1111"/>
      <c r="AT131" s="1112"/>
      <c r="AU131" s="233"/>
      <c r="AV131" s="233"/>
      <c r="AW131" s="233"/>
      <c r="AX131" s="1083" t="s">
        <v>504</v>
      </c>
      <c r="AY131" s="726"/>
      <c r="AZ131" s="726"/>
      <c r="BA131" s="726"/>
      <c r="BB131" s="726"/>
      <c r="BC131" s="726"/>
      <c r="BD131" s="726"/>
      <c r="BE131" s="1036"/>
      <c r="BF131" s="1084">
        <v>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6.5932650290000003</v>
      </c>
      <c r="AB132" s="1097"/>
      <c r="AC132" s="1097"/>
      <c r="AD132" s="1097"/>
      <c r="AE132" s="1098"/>
      <c r="AF132" s="1099">
        <v>6.6772379129999999</v>
      </c>
      <c r="AG132" s="1097"/>
      <c r="AH132" s="1097"/>
      <c r="AI132" s="1097"/>
      <c r="AJ132" s="1098"/>
      <c r="AK132" s="1099">
        <v>7.8984940249999998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6.5</v>
      </c>
      <c r="AB133" s="1080"/>
      <c r="AC133" s="1080"/>
      <c r="AD133" s="1080"/>
      <c r="AE133" s="1081"/>
      <c r="AF133" s="1079">
        <v>6.7</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WdcKq/67k7kXPaYqSciGZzXRJA7i7tEWl/Dh9ofutTRNb0DEOODLG0eenJAu58fvXktrN3b1Q4UUtoIF3Dppg==" saltValue="yPXOdIrw2ETXPYP7ijK0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0FCD-4A07-4E37-88F2-09276D8EA57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vbtxP45/oddQ7LgsHmjI2JewSVKWccvWB7zOBVFnMVoVjxeeLZhr5vbHXyUDsz/zW1EDIEOQu2/feuUpR328A==" saltValue="szNqBygfBWhzQf+XD80e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3" zoomScale="55" zoomScaleNormal="55" zoomScaleSheetLayoutView="55" workbookViewId="0">
      <selection activeCell="AP78" sqref="AP78:AT78"/>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q106wGXBVkavGAxcW996L2PVqIImvnJT/UAQtmGNB0iHMDgy0vj3L3zTLxcR/GmDzC0mJ24FtlWxzcuMfyZag==" saltValue="QYF0peAYS1jfYObIew+FlA=="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election activeCell="AP78" sqref="AP78:AT78"/>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511</v>
      </c>
      <c r="AP7" s="272"/>
      <c r="AQ7" s="273" t="s">
        <v>512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513</v>
      </c>
      <c r="AQ8" s="279" t="s">
        <v>514</v>
      </c>
      <c r="AR8" s="280" t="s">
        <v>515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516</v>
      </c>
      <c r="AL9" s="1117"/>
      <c r="AM9" s="1117"/>
      <c r="AN9" s="1118"/>
      <c r="AO9" s="281">
        <v>1407113</v>
      </c>
      <c r="AP9" s="281">
        <v>64322</v>
      </c>
      <c r="AQ9" s="282">
        <v>76332</v>
      </c>
      <c r="AR9" s="283">
        <v>-15.7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517</v>
      </c>
      <c r="AL10" s="1117"/>
      <c r="AM10" s="1117"/>
      <c r="AN10" s="1118"/>
      <c r="AO10" s="284">
        <v>234667</v>
      </c>
      <c r="AP10" s="284">
        <v>10727</v>
      </c>
      <c r="AQ10" s="285">
        <v>8203</v>
      </c>
      <c r="AR10" s="286">
        <v>30.8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518</v>
      </c>
      <c r="AL11" s="1117"/>
      <c r="AM11" s="1117"/>
      <c r="AN11" s="1118"/>
      <c r="AO11" s="284" t="s">
        <v>519</v>
      </c>
      <c r="AP11" s="284" t="s">
        <v>519</v>
      </c>
      <c r="AQ11" s="285">
        <v>546</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519</v>
      </c>
      <c r="AP12" s="284" t="s">
        <v>519</v>
      </c>
      <c r="AQ12" s="285">
        <v>4</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521</v>
      </c>
      <c r="AL13" s="1117"/>
      <c r="AM13" s="1117"/>
      <c r="AN13" s="1118"/>
      <c r="AO13" s="284">
        <v>76439</v>
      </c>
      <c r="AP13" s="284">
        <v>3494</v>
      </c>
      <c r="AQ13" s="285">
        <v>2795</v>
      </c>
      <c r="AR13" s="286">
        <v>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522</v>
      </c>
      <c r="AL14" s="1117"/>
      <c r="AM14" s="1117"/>
      <c r="AN14" s="1118"/>
      <c r="AO14" s="284">
        <v>53593</v>
      </c>
      <c r="AP14" s="284">
        <v>2450</v>
      </c>
      <c r="AQ14" s="285">
        <v>1229</v>
      </c>
      <c r="AR14" s="286">
        <v>99.3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523</v>
      </c>
      <c r="AL15" s="1120"/>
      <c r="AM15" s="1120"/>
      <c r="AN15" s="1121"/>
      <c r="AO15" s="284">
        <v>-90368</v>
      </c>
      <c r="AP15" s="284">
        <v>-4131</v>
      </c>
      <c r="AQ15" s="285">
        <v>-5192</v>
      </c>
      <c r="AR15" s="286">
        <v>-20.399999999999999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1681444</v>
      </c>
      <c r="AP16" s="284">
        <v>76862</v>
      </c>
      <c r="AQ16" s="285">
        <v>83916</v>
      </c>
      <c r="AR16" s="286">
        <v>-8.4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528</v>
      </c>
      <c r="AL21" s="1123"/>
      <c r="AM21" s="1123"/>
      <c r="AN21" s="1124"/>
      <c r="AO21" s="297">
        <v>6.4</v>
      </c>
      <c r="AP21" s="298">
        <v>7.81</v>
      </c>
      <c r="AQ21" s="299">
        <v>-1.41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529</v>
      </c>
      <c r="AL22" s="1123"/>
      <c r="AM22" s="1123"/>
      <c r="AN22" s="1124"/>
      <c r="AO22" s="302">
        <v>95.7</v>
      </c>
      <c r="AP22" s="303">
        <v>97.3</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511</v>
      </c>
      <c r="AP30" s="272"/>
      <c r="AQ30" s="273" t="s">
        <v>512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533</v>
      </c>
      <c r="AL32" s="1131"/>
      <c r="AM32" s="1131"/>
      <c r="AN32" s="1132"/>
      <c r="AO32" s="312">
        <v>718966</v>
      </c>
      <c r="AP32" s="312">
        <v>32866</v>
      </c>
      <c r="AQ32" s="313">
        <v>34996</v>
      </c>
      <c r="AR32" s="314">
        <v>-6.1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534</v>
      </c>
      <c r="AL33" s="1131"/>
      <c r="AM33" s="1131"/>
      <c r="AN33" s="1132"/>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535</v>
      </c>
      <c r="AL34" s="1131"/>
      <c r="AM34" s="1131"/>
      <c r="AN34" s="1132"/>
      <c r="AO34" s="312" t="s">
        <v>519</v>
      </c>
      <c r="AP34" s="312" t="s">
        <v>519</v>
      </c>
      <c r="AQ34" s="313" t="s">
        <v>519</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536</v>
      </c>
      <c r="AL35" s="1131"/>
      <c r="AM35" s="1131"/>
      <c r="AN35" s="1132"/>
      <c r="AO35" s="312">
        <v>184436</v>
      </c>
      <c r="AP35" s="312">
        <v>8431</v>
      </c>
      <c r="AQ35" s="313">
        <v>11520</v>
      </c>
      <c r="AR35" s="314">
        <v>-26.8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537</v>
      </c>
      <c r="AL36" s="1131"/>
      <c r="AM36" s="1131"/>
      <c r="AN36" s="1132"/>
      <c r="AO36" s="312">
        <v>101432</v>
      </c>
      <c r="AP36" s="312">
        <v>4637</v>
      </c>
      <c r="AQ36" s="313">
        <v>3057</v>
      </c>
      <c r="AR36" s="314">
        <v>51.7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538</v>
      </c>
      <c r="AL37" s="1131"/>
      <c r="AM37" s="1131"/>
      <c r="AN37" s="1132"/>
      <c r="AO37" s="312">
        <v>113</v>
      </c>
      <c r="AP37" s="312">
        <v>5</v>
      </c>
      <c r="AQ37" s="313">
        <v>208</v>
      </c>
      <c r="AR37" s="314">
        <v>-97.6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539</v>
      </c>
      <c r="AL38" s="1134"/>
      <c r="AM38" s="1134"/>
      <c r="AN38" s="1135"/>
      <c r="AO38" s="315" t="s">
        <v>519</v>
      </c>
      <c r="AP38" s="315" t="s">
        <v>519</v>
      </c>
      <c r="AQ38" s="316">
        <v>0</v>
      </c>
      <c r="AR38" s="304" t="s">
        <v>519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540</v>
      </c>
      <c r="AL39" s="1134"/>
      <c r="AM39" s="1134"/>
      <c r="AN39" s="1135"/>
      <c r="AO39" s="312">
        <v>-8475</v>
      </c>
      <c r="AP39" s="312">
        <v>-387</v>
      </c>
      <c r="AQ39" s="313">
        <v>-2483</v>
      </c>
      <c r="AR39" s="314">
        <v>-84.4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541</v>
      </c>
      <c r="AL40" s="1131"/>
      <c r="AM40" s="1131"/>
      <c r="AN40" s="1132"/>
      <c r="AO40" s="312">
        <v>-617018</v>
      </c>
      <c r="AP40" s="312">
        <v>-28205</v>
      </c>
      <c r="AQ40" s="313">
        <v>-31447</v>
      </c>
      <c r="AR40" s="314">
        <v>-10.3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379454</v>
      </c>
      <c r="AP41" s="312">
        <v>17346</v>
      </c>
      <c r="AQ41" s="313">
        <v>15852</v>
      </c>
      <c r="AR41" s="314">
        <v>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511</v>
      </c>
      <c r="AN49" s="1127" t="s">
        <v>545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546</v>
      </c>
      <c r="AO50" s="329" t="s">
        <v>547</v>
      </c>
      <c r="AP50" s="330" t="s">
        <v>548</v>
      </c>
      <c r="AQ50" s="331" t="s">
        <v>549</v>
      </c>
      <c r="AR50" s="332" t="s">
        <v>550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1015579</v>
      </c>
      <c r="AN51" s="334">
        <v>43824</v>
      </c>
      <c r="AO51" s="335">
        <v>-7.3</v>
      </c>
      <c r="AP51" s="336">
        <v>53869</v>
      </c>
      <c r="AQ51" s="337">
        <v>0.4</v>
      </c>
      <c r="AR51" s="338">
        <v>-7.7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446533</v>
      </c>
      <c r="AN52" s="342">
        <v>19269</v>
      </c>
      <c r="AO52" s="343">
        <v>-22.3</v>
      </c>
      <c r="AP52" s="344">
        <v>35046</v>
      </c>
      <c r="AQ52" s="345">
        <v>7.1</v>
      </c>
      <c r="AR52" s="346">
        <v>-29.4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1455513</v>
      </c>
      <c r="AN53" s="334">
        <v>63618</v>
      </c>
      <c r="AO53" s="335">
        <v>45.2</v>
      </c>
      <c r="AP53" s="336">
        <v>59119</v>
      </c>
      <c r="AQ53" s="337">
        <v>9.6999999999999993</v>
      </c>
      <c r="AR53" s="338">
        <v>35.5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438304</v>
      </c>
      <c r="AN54" s="342">
        <v>19157</v>
      </c>
      <c r="AO54" s="343">
        <v>-0.6</v>
      </c>
      <c r="AP54" s="344">
        <v>29900</v>
      </c>
      <c r="AQ54" s="345">
        <v>-14.7</v>
      </c>
      <c r="AR54" s="346">
        <v>14.1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677582</v>
      </c>
      <c r="AN55" s="334">
        <v>30075</v>
      </c>
      <c r="AO55" s="335">
        <v>-52.7</v>
      </c>
      <c r="AP55" s="336">
        <v>53895</v>
      </c>
      <c r="AQ55" s="337">
        <v>-8.8000000000000007</v>
      </c>
      <c r="AR55" s="338">
        <v>-43.9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247745</v>
      </c>
      <c r="AN56" s="342">
        <v>10996</v>
      </c>
      <c r="AO56" s="343">
        <v>-42.6</v>
      </c>
      <c r="AP56" s="344">
        <v>31224</v>
      </c>
      <c r="AQ56" s="345">
        <v>4.4000000000000004</v>
      </c>
      <c r="AR56" s="346">
        <v>-47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598497</v>
      </c>
      <c r="AN57" s="334">
        <v>26964</v>
      </c>
      <c r="AO57" s="335">
        <v>-10.3</v>
      </c>
      <c r="AP57" s="336">
        <v>56181</v>
      </c>
      <c r="AQ57" s="337">
        <v>4.2</v>
      </c>
      <c r="AR57" s="338">
        <v>-14.5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323041</v>
      </c>
      <c r="AN58" s="342">
        <v>14554</v>
      </c>
      <c r="AO58" s="343">
        <v>32.4</v>
      </c>
      <c r="AP58" s="344">
        <v>32039</v>
      </c>
      <c r="AQ58" s="345">
        <v>2.6</v>
      </c>
      <c r="AR58" s="346">
        <v>29.8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661638</v>
      </c>
      <c r="AN59" s="334">
        <v>30245</v>
      </c>
      <c r="AO59" s="335">
        <v>12.2</v>
      </c>
      <c r="AP59" s="336">
        <v>47730</v>
      </c>
      <c r="AQ59" s="337">
        <v>-15</v>
      </c>
      <c r="AR59" s="338">
        <v>27.2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434043</v>
      </c>
      <c r="AN60" s="342">
        <v>19841</v>
      </c>
      <c r="AO60" s="343">
        <v>36.299999999999997</v>
      </c>
      <c r="AP60" s="344">
        <v>26378</v>
      </c>
      <c r="AQ60" s="345">
        <v>-17.7</v>
      </c>
      <c r="AR60" s="346">
        <v>54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881762</v>
      </c>
      <c r="AN61" s="349">
        <v>38945</v>
      </c>
      <c r="AO61" s="350">
        <v>-2.6</v>
      </c>
      <c r="AP61" s="351">
        <v>54159</v>
      </c>
      <c r="AQ61" s="352">
        <v>-1.9</v>
      </c>
      <c r="AR61" s="338">
        <v>-0.7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377933</v>
      </c>
      <c r="AN62" s="342">
        <v>16763</v>
      </c>
      <c r="AO62" s="343">
        <v>0.6</v>
      </c>
      <c r="AP62" s="344">
        <v>30917</v>
      </c>
      <c r="AQ62" s="345">
        <v>-3.7</v>
      </c>
      <c r="AR62" s="346">
        <v>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ftH5gqQDbBpQBLryMjTXXjbS3q7hVvzrd7OVY8uhGCIgHdSde1Nau2qZ06CYHWPJdRanTuJr/o4esQk2VHQ6w==" saltValue="m3+JAX400PE6oasbIACo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55" zoomScaleNormal="55" zoomScaleSheetLayoutView="55" workbookViewId="0">
      <selection activeCell="AP78" sqref="AP78:AT78"/>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XpOC9DgdBRUD70eeZ5eU0KPIhBI+3YnqrV3R+QzGatxwR1fhp/qar/M3CUu+iylKHjjKGZSCge++gaKR23RZ8g==" saltValue="YtdSSHmXGGJcWQnfWAed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71" zoomScale="55" zoomScaleNormal="55" zoomScaleSheetLayoutView="55" workbookViewId="0">
      <selection activeCell="AP78" sqref="AP78:AT78"/>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UFgiYKjVAdAMidfmUffsZkxDp9cUCPOQaOwevObfMaEXh9ZImENMFVr8/zf3teWD8GXx8bKxHb/oCsohvuLcKw==" saltValue="2xQzNQN68DTU2fVrCW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40" zoomScaleNormal="40" zoomScaleSheetLayoutView="100" workbookViewId="0">
      <selection activeCell="AP78" sqref="AP78:AT7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18.25</v>
      </c>
      <c r="G47" s="12">
        <v>17.420000000000002</v>
      </c>
      <c r="H47" s="12">
        <v>19.53</v>
      </c>
      <c r="I47" s="12">
        <v>24.52</v>
      </c>
      <c r="J47" s="13">
        <v>31.63</v>
      </c>
    </row>
    <row r="48" spans="2:10" ht="57.75" customHeight="1" x14ac:dyDescent="0.2">
      <c r="B48" s="14"/>
      <c r="C48" s="1141" t="s">
        <v>4</v>
      </c>
      <c r="D48" s="1141"/>
      <c r="E48" s="1142"/>
      <c r="F48" s="15">
        <v>7.76</v>
      </c>
      <c r="G48" s="16">
        <v>6.14</v>
      </c>
      <c r="H48" s="16">
        <v>9.18</v>
      </c>
      <c r="I48" s="16">
        <v>11.56</v>
      </c>
      <c r="J48" s="17">
        <v>4.4000000000000004</v>
      </c>
    </row>
    <row r="49" spans="2:10" ht="57.75" customHeight="1" thickBot="1" x14ac:dyDescent="0.25">
      <c r="B49" s="18"/>
      <c r="C49" s="1143" t="s">
        <v>5</v>
      </c>
      <c r="D49" s="1143"/>
      <c r="E49" s="1144"/>
      <c r="F49" s="19" t="s">
        <v>566</v>
      </c>
      <c r="G49" s="20" t="s">
        <v>567</v>
      </c>
      <c r="H49" s="20">
        <v>3.35</v>
      </c>
      <c r="I49" s="20">
        <v>4.46</v>
      </c>
      <c r="J49" s="21" t="s">
        <v>568</v>
      </c>
    </row>
    <row r="50" spans="2:10" ht="13" x14ac:dyDescent="0.2"/>
  </sheetData>
  <sheetProtection algorithmName="SHA-512" hashValue="+sy8Z8x4GSWP2J+YpudbKFzsW11dbi1BIapnbvDdZhfhlgvdBaUi8ZEcwjmuSOmwXyiAMSu5eN6Bi7FZ4RDPwA==" saltValue="j4qlKWTNk8T1cVeT12He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election activeCell="AP78" sqref="AP78:AT78"/>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569</v>
      </c>
      <c r="D34" s="1151"/>
      <c r="E34" s="1152"/>
      <c r="F34" s="32">
        <v>7.76</v>
      </c>
      <c r="G34" s="33">
        <v>6.14</v>
      </c>
      <c r="H34" s="33">
        <v>9.17</v>
      </c>
      <c r="I34" s="33">
        <v>11.56</v>
      </c>
      <c r="J34" s="34">
        <v>4.4000000000000004</v>
      </c>
      <c r="K34" s="22"/>
      <c r="L34" s="22"/>
      <c r="M34" s="22"/>
      <c r="N34" s="22"/>
      <c r="O34" s="22"/>
      <c r="P34" s="22"/>
    </row>
    <row r="35" spans="1:16" ht="39" customHeight="1" x14ac:dyDescent="0.2">
      <c r="A35" s="22"/>
      <c r="B35" s="35"/>
      <c r="C35" s="1145" t="s">
        <v>570</v>
      </c>
      <c r="D35" s="1146"/>
      <c r="E35" s="1147"/>
      <c r="F35" s="36">
        <v>0.77</v>
      </c>
      <c r="G35" s="37">
        <v>0.82</v>
      </c>
      <c r="H35" s="37">
        <v>0.21</v>
      </c>
      <c r="I35" s="37">
        <v>1.7</v>
      </c>
      <c r="J35" s="38">
        <v>2.94</v>
      </c>
      <c r="K35" s="22"/>
      <c r="L35" s="22"/>
      <c r="M35" s="22"/>
      <c r="N35" s="22"/>
      <c r="O35" s="22"/>
      <c r="P35" s="22"/>
    </row>
    <row r="36" spans="1:16" ht="39" customHeight="1" x14ac:dyDescent="0.2">
      <c r="A36" s="22"/>
      <c r="B36" s="35"/>
      <c r="C36" s="1145" t="s">
        <v>571</v>
      </c>
      <c r="D36" s="1146"/>
      <c r="E36" s="1147"/>
      <c r="F36" s="36">
        <v>1.0900000000000001</v>
      </c>
      <c r="G36" s="37">
        <v>0.96</v>
      </c>
      <c r="H36" s="37">
        <v>0.82</v>
      </c>
      <c r="I36" s="37">
        <v>0.86</v>
      </c>
      <c r="J36" s="38">
        <v>0.94</v>
      </c>
      <c r="K36" s="22"/>
      <c r="L36" s="22"/>
      <c r="M36" s="22"/>
      <c r="N36" s="22"/>
      <c r="O36" s="22"/>
      <c r="P36" s="22"/>
    </row>
    <row r="37" spans="1:16" ht="39" customHeight="1" x14ac:dyDescent="0.2">
      <c r="A37" s="22"/>
      <c r="B37" s="35"/>
      <c r="C37" s="1145" t="s">
        <v>572</v>
      </c>
      <c r="D37" s="1146"/>
      <c r="E37" s="1147"/>
      <c r="F37" s="36">
        <v>0.25</v>
      </c>
      <c r="G37" s="37">
        <v>7.0000000000000007E-2</v>
      </c>
      <c r="H37" s="37">
        <v>0.25</v>
      </c>
      <c r="I37" s="37">
        <v>0.33</v>
      </c>
      <c r="J37" s="38">
        <v>0.11</v>
      </c>
      <c r="K37" s="22"/>
      <c r="L37" s="22"/>
      <c r="M37" s="22"/>
      <c r="N37" s="22"/>
      <c r="O37" s="22"/>
      <c r="P37" s="22"/>
    </row>
    <row r="38" spans="1:16" ht="39" customHeight="1" x14ac:dyDescent="0.2">
      <c r="A38" s="22"/>
      <c r="B38" s="35"/>
      <c r="C38" s="1145" t="s">
        <v>573</v>
      </c>
      <c r="D38" s="1146"/>
      <c r="E38" s="1147"/>
      <c r="F38" s="36">
        <v>0.02</v>
      </c>
      <c r="G38" s="37">
        <v>0.06</v>
      </c>
      <c r="H38" s="37">
        <v>0.08</v>
      </c>
      <c r="I38" s="37">
        <v>0.08</v>
      </c>
      <c r="J38" s="38">
        <v>0.03</v>
      </c>
      <c r="K38" s="22"/>
      <c r="L38" s="22"/>
      <c r="M38" s="22"/>
      <c r="N38" s="22"/>
      <c r="O38" s="22"/>
      <c r="P38" s="22"/>
    </row>
    <row r="39" spans="1:16" ht="39" customHeight="1" x14ac:dyDescent="0.2">
      <c r="A39" s="22"/>
      <c r="B39" s="35"/>
      <c r="C39" s="1145" t="s">
        <v>574</v>
      </c>
      <c r="D39" s="1146"/>
      <c r="E39" s="1147"/>
      <c r="F39" s="36">
        <v>0.02</v>
      </c>
      <c r="G39" s="37">
        <v>0.01</v>
      </c>
      <c r="H39" s="37">
        <v>0</v>
      </c>
      <c r="I39" s="37">
        <v>0.01</v>
      </c>
      <c r="J39" s="38">
        <v>0.01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575</v>
      </c>
      <c r="D42" s="1146"/>
      <c r="E42" s="1147"/>
      <c r="F42" s="36" t="s">
        <v>519</v>
      </c>
      <c r="G42" s="37" t="s">
        <v>519</v>
      </c>
      <c r="H42" s="37" t="s">
        <v>519</v>
      </c>
      <c r="I42" s="37" t="s">
        <v>519</v>
      </c>
      <c r="J42" s="38" t="s">
        <v>519</v>
      </c>
      <c r="K42" s="22"/>
      <c r="L42" s="22"/>
      <c r="M42" s="22"/>
      <c r="N42" s="22"/>
      <c r="O42" s="22"/>
      <c r="P42" s="22"/>
    </row>
    <row r="43" spans="1:16" ht="39" customHeight="1" thickBot="1" x14ac:dyDescent="0.25">
      <c r="A43" s="22"/>
      <c r="B43" s="40"/>
      <c r="C43" s="1148" t="s">
        <v>576</v>
      </c>
      <c r="D43" s="1149"/>
      <c r="E43" s="1150"/>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3+A7dR9vhJMzomJvYbxvhxKq2wP8AlO3gTjvZR64FhHNOaXSBB1+1zHkdkRzkUpmM4tDnBcCEYeRl0yHDNreQ==" saltValue="RHe0TIYoFvkHq8VuaP4M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8" zoomScale="55" zoomScaleNormal="55" zoomScaleSheetLayoutView="55" workbookViewId="0">
      <selection activeCell="AP78" sqref="AP78:AT7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701</v>
      </c>
      <c r="L45" s="60">
        <v>719</v>
      </c>
      <c r="M45" s="60">
        <v>715</v>
      </c>
      <c r="N45" s="60">
        <v>714</v>
      </c>
      <c r="O45" s="61">
        <v>719</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2">
      <c r="A48" s="48"/>
      <c r="B48" s="1155"/>
      <c r="C48" s="1156"/>
      <c r="D48" s="62"/>
      <c r="E48" s="1161" t="s">
        <v>15</v>
      </c>
      <c r="F48" s="1161"/>
      <c r="G48" s="1161"/>
      <c r="H48" s="1161"/>
      <c r="I48" s="1161"/>
      <c r="J48" s="1162"/>
      <c r="K48" s="63">
        <v>196</v>
      </c>
      <c r="L48" s="64">
        <v>187</v>
      </c>
      <c r="M48" s="64">
        <v>182</v>
      </c>
      <c r="N48" s="64">
        <v>180</v>
      </c>
      <c r="O48" s="65">
        <v>184</v>
      </c>
      <c r="P48" s="48"/>
      <c r="Q48" s="48"/>
      <c r="R48" s="48"/>
      <c r="S48" s="48"/>
      <c r="T48" s="48"/>
      <c r="U48" s="48"/>
    </row>
    <row r="49" spans="1:21" ht="30.75" customHeight="1" x14ac:dyDescent="0.2">
      <c r="A49" s="48"/>
      <c r="B49" s="1155"/>
      <c r="C49" s="1156"/>
      <c r="D49" s="62"/>
      <c r="E49" s="1161" t="s">
        <v>16</v>
      </c>
      <c r="F49" s="1161"/>
      <c r="G49" s="1161"/>
      <c r="H49" s="1161"/>
      <c r="I49" s="1161"/>
      <c r="J49" s="1162"/>
      <c r="K49" s="63">
        <v>46</v>
      </c>
      <c r="L49" s="64">
        <v>55</v>
      </c>
      <c r="M49" s="64">
        <v>61</v>
      </c>
      <c r="N49" s="64">
        <v>90</v>
      </c>
      <c r="O49" s="65">
        <v>101</v>
      </c>
      <c r="P49" s="48"/>
      <c r="Q49" s="48"/>
      <c r="R49" s="48"/>
      <c r="S49" s="48"/>
      <c r="T49" s="48"/>
      <c r="U49" s="48"/>
    </row>
    <row r="50" spans="1:21" ht="30.75" customHeight="1" x14ac:dyDescent="0.2">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666</v>
      </c>
      <c r="L52" s="64">
        <v>656</v>
      </c>
      <c r="M52" s="64">
        <v>648</v>
      </c>
      <c r="N52" s="64">
        <v>650</v>
      </c>
      <c r="O52" s="65">
        <v>625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277</v>
      </c>
      <c r="L53" s="69">
        <v>305</v>
      </c>
      <c r="M53" s="69">
        <v>310</v>
      </c>
      <c r="N53" s="69">
        <v>334</v>
      </c>
      <c r="O53" s="70">
        <v>379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3">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Bnq27SoGH8Qh3sZ47jDL58Zp7ZMVFeAQ+1QHYyHjZ5ORm32QCtokGYXYHf37qP4hHX1vGM8FXQRNW3XOMKDog==" saltValue="r6xvEEMTz/ptlzsnGr+H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P78" sqref="AP78:AT78"/>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84" t="s">
        <v>32</v>
      </c>
      <c r="C41" s="1185"/>
      <c r="D41" s="105"/>
      <c r="E41" s="1190" t="s">
        <v>33</v>
      </c>
      <c r="F41" s="1190"/>
      <c r="G41" s="1190"/>
      <c r="H41" s="1191"/>
      <c r="I41" s="355">
        <v>6742</v>
      </c>
      <c r="J41" s="356">
        <v>6674</v>
      </c>
      <c r="K41" s="356">
        <v>6395</v>
      </c>
      <c r="L41" s="356">
        <v>5934</v>
      </c>
      <c r="M41" s="357">
        <v>5404</v>
      </c>
    </row>
    <row r="42" spans="2:13" ht="27.75" customHeight="1" x14ac:dyDescent="0.2">
      <c r="B42" s="1186"/>
      <c r="C42" s="1187"/>
      <c r="D42" s="106"/>
      <c r="E42" s="1192" t="s">
        <v>34</v>
      </c>
      <c r="F42" s="1192"/>
      <c r="G42" s="1192"/>
      <c r="H42" s="1193"/>
      <c r="I42" s="358" t="s">
        <v>519</v>
      </c>
      <c r="J42" s="359" t="s">
        <v>519</v>
      </c>
      <c r="K42" s="359" t="s">
        <v>519</v>
      </c>
      <c r="L42" s="359" t="s">
        <v>519</v>
      </c>
      <c r="M42" s="360" t="s">
        <v>519</v>
      </c>
    </row>
    <row r="43" spans="2:13" ht="27.75" customHeight="1" x14ac:dyDescent="0.2">
      <c r="B43" s="1186"/>
      <c r="C43" s="1187"/>
      <c r="D43" s="106"/>
      <c r="E43" s="1192" t="s">
        <v>35</v>
      </c>
      <c r="F43" s="1192"/>
      <c r="G43" s="1192"/>
      <c r="H43" s="1193"/>
      <c r="I43" s="358">
        <v>2394</v>
      </c>
      <c r="J43" s="359">
        <v>2347</v>
      </c>
      <c r="K43" s="359">
        <v>2267</v>
      </c>
      <c r="L43" s="359">
        <v>2248</v>
      </c>
      <c r="M43" s="360">
        <v>2369</v>
      </c>
    </row>
    <row r="44" spans="2:13" ht="27.75" customHeight="1" x14ac:dyDescent="0.2">
      <c r="B44" s="1186"/>
      <c r="C44" s="1187"/>
      <c r="D44" s="106"/>
      <c r="E44" s="1192" t="s">
        <v>36</v>
      </c>
      <c r="F44" s="1192"/>
      <c r="G44" s="1192"/>
      <c r="H44" s="1193"/>
      <c r="I44" s="358">
        <v>655</v>
      </c>
      <c r="J44" s="359">
        <v>654</v>
      </c>
      <c r="K44" s="359">
        <v>610</v>
      </c>
      <c r="L44" s="359">
        <v>537</v>
      </c>
      <c r="M44" s="360">
        <v>460</v>
      </c>
    </row>
    <row r="45" spans="2:13" ht="27.75" customHeight="1" x14ac:dyDescent="0.2">
      <c r="B45" s="1186"/>
      <c r="C45" s="1187"/>
      <c r="D45" s="106"/>
      <c r="E45" s="1192" t="s">
        <v>37</v>
      </c>
      <c r="F45" s="1192"/>
      <c r="G45" s="1192"/>
      <c r="H45" s="1193"/>
      <c r="I45" s="358">
        <v>1106</v>
      </c>
      <c r="J45" s="359">
        <v>1046</v>
      </c>
      <c r="K45" s="359">
        <v>1026</v>
      </c>
      <c r="L45" s="359">
        <v>1052</v>
      </c>
      <c r="M45" s="360">
        <v>1022</v>
      </c>
    </row>
    <row r="46" spans="2:13" ht="27.75" customHeight="1" x14ac:dyDescent="0.2">
      <c r="B46" s="1186"/>
      <c r="C46" s="1187"/>
      <c r="D46" s="107"/>
      <c r="E46" s="1192" t="s">
        <v>38</v>
      </c>
      <c r="F46" s="1192"/>
      <c r="G46" s="1192"/>
      <c r="H46" s="1193"/>
      <c r="I46" s="358" t="s">
        <v>519</v>
      </c>
      <c r="J46" s="359" t="s">
        <v>519</v>
      </c>
      <c r="K46" s="359" t="s">
        <v>519</v>
      </c>
      <c r="L46" s="359" t="s">
        <v>519</v>
      </c>
      <c r="M46" s="360" t="s">
        <v>519</v>
      </c>
    </row>
    <row r="47" spans="2:13" ht="27.75" customHeight="1" x14ac:dyDescent="0.2">
      <c r="B47" s="1186"/>
      <c r="C47" s="1187"/>
      <c r="D47" s="108"/>
      <c r="E47" s="1194" t="s">
        <v>39</v>
      </c>
      <c r="F47" s="1195"/>
      <c r="G47" s="1195"/>
      <c r="H47" s="1196"/>
      <c r="I47" s="358" t="s">
        <v>519</v>
      </c>
      <c r="J47" s="359" t="s">
        <v>519</v>
      </c>
      <c r="K47" s="359" t="s">
        <v>519</v>
      </c>
      <c r="L47" s="359" t="s">
        <v>519</v>
      </c>
      <c r="M47" s="360" t="s">
        <v>519</v>
      </c>
    </row>
    <row r="48" spans="2:13" ht="27.75" customHeight="1" x14ac:dyDescent="0.2">
      <c r="B48" s="1186"/>
      <c r="C48" s="1187"/>
      <c r="D48" s="106"/>
      <c r="E48" s="1192" t="s">
        <v>40</v>
      </c>
      <c r="F48" s="1192"/>
      <c r="G48" s="1192"/>
      <c r="H48" s="1193"/>
      <c r="I48" s="358" t="s">
        <v>519</v>
      </c>
      <c r="J48" s="359" t="s">
        <v>519</v>
      </c>
      <c r="K48" s="359" t="s">
        <v>519</v>
      </c>
      <c r="L48" s="359" t="s">
        <v>519</v>
      </c>
      <c r="M48" s="360" t="s">
        <v>519</v>
      </c>
    </row>
    <row r="49" spans="2:13" ht="27.75" customHeight="1" x14ac:dyDescent="0.2">
      <c r="B49" s="1188"/>
      <c r="C49" s="1189"/>
      <c r="D49" s="106"/>
      <c r="E49" s="1192" t="s">
        <v>41</v>
      </c>
      <c r="F49" s="1192"/>
      <c r="G49" s="1192"/>
      <c r="H49" s="1193"/>
      <c r="I49" s="358" t="s">
        <v>519</v>
      </c>
      <c r="J49" s="359" t="s">
        <v>519</v>
      </c>
      <c r="K49" s="359" t="s">
        <v>519</v>
      </c>
      <c r="L49" s="359" t="s">
        <v>519</v>
      </c>
      <c r="M49" s="360" t="s">
        <v>519</v>
      </c>
    </row>
    <row r="50" spans="2:13" ht="27.75" customHeight="1" x14ac:dyDescent="0.2">
      <c r="B50" s="1197" t="s">
        <v>42</v>
      </c>
      <c r="C50" s="1198"/>
      <c r="D50" s="109"/>
      <c r="E50" s="1192" t="s">
        <v>43</v>
      </c>
      <c r="F50" s="1192"/>
      <c r="G50" s="1192"/>
      <c r="H50" s="1193"/>
      <c r="I50" s="358">
        <v>1695</v>
      </c>
      <c r="J50" s="359">
        <v>1620</v>
      </c>
      <c r="K50" s="359">
        <v>1786</v>
      </c>
      <c r="L50" s="359">
        <v>2292</v>
      </c>
      <c r="M50" s="360">
        <v>2956</v>
      </c>
    </row>
    <row r="51" spans="2:13" ht="27.75" customHeight="1" x14ac:dyDescent="0.2">
      <c r="B51" s="1186"/>
      <c r="C51" s="1187"/>
      <c r="D51" s="106"/>
      <c r="E51" s="1192" t="s">
        <v>44</v>
      </c>
      <c r="F51" s="1192"/>
      <c r="G51" s="1192"/>
      <c r="H51" s="1193"/>
      <c r="I51" s="358">
        <v>128</v>
      </c>
      <c r="J51" s="359">
        <v>127</v>
      </c>
      <c r="K51" s="359">
        <v>109</v>
      </c>
      <c r="L51" s="359">
        <v>89</v>
      </c>
      <c r="M51" s="360">
        <v>76</v>
      </c>
    </row>
    <row r="52" spans="2:13" ht="27.75" customHeight="1" x14ac:dyDescent="0.2">
      <c r="B52" s="1188"/>
      <c r="C52" s="1189"/>
      <c r="D52" s="106"/>
      <c r="E52" s="1192" t="s">
        <v>45</v>
      </c>
      <c r="F52" s="1192"/>
      <c r="G52" s="1192"/>
      <c r="H52" s="1193"/>
      <c r="I52" s="358">
        <v>6981</v>
      </c>
      <c r="J52" s="359">
        <v>6760</v>
      </c>
      <c r="K52" s="359">
        <v>6566</v>
      </c>
      <c r="L52" s="359">
        <v>6332</v>
      </c>
      <c r="M52" s="360">
        <v>5982</v>
      </c>
    </row>
    <row r="53" spans="2:13" ht="27.75" customHeight="1" thickBot="1" x14ac:dyDescent="0.25">
      <c r="B53" s="1199" t="s">
        <v>46</v>
      </c>
      <c r="C53" s="1200"/>
      <c r="D53" s="110"/>
      <c r="E53" s="1201" t="s">
        <v>47</v>
      </c>
      <c r="F53" s="1201"/>
      <c r="G53" s="1201"/>
      <c r="H53" s="1202"/>
      <c r="I53" s="361">
        <v>2093</v>
      </c>
      <c r="J53" s="362">
        <v>2215</v>
      </c>
      <c r="K53" s="362">
        <v>1837</v>
      </c>
      <c r="L53" s="362">
        <v>1059</v>
      </c>
      <c r="M53" s="363">
        <v>240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wx5EqO8WUHqn7wCiWffa4qE5O7NfojPc/NzHCuYE6jatPhwqXSLkAPFConT+f0Dp6nBOvhRzKzRqDDyIYHGOsg==" saltValue="DtzyQmE9Af27Bx/yB+/d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9" zoomScale="40" zoomScaleNormal="40" zoomScaleSheetLayoutView="100" workbookViewId="0">
      <selection activeCell="AP78" sqref="AP78:AT7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563</v>
      </c>
      <c r="G54" s="119" t="s">
        <v>564</v>
      </c>
      <c r="H54" s="120" t="s">
        <v>565</v>
      </c>
    </row>
    <row r="55" spans="2:8" ht="52.5" customHeight="1" x14ac:dyDescent="0.2">
      <c r="B55" s="121"/>
      <c r="C55" s="1211" t="s">
        <v>50</v>
      </c>
      <c r="D55" s="1211"/>
      <c r="E55" s="1212"/>
      <c r="F55" s="122">
        <v>1045</v>
      </c>
      <c r="G55" s="122">
        <v>1385</v>
      </c>
      <c r="H55" s="123">
        <v>1715</v>
      </c>
    </row>
    <row r="56" spans="2:8" ht="52.5" customHeight="1" x14ac:dyDescent="0.2">
      <c r="B56" s="124"/>
      <c r="C56" s="1213" t="s">
        <v>51</v>
      </c>
      <c r="D56" s="1213"/>
      <c r="E56" s="1214"/>
      <c r="F56" s="125">
        <v>16</v>
      </c>
      <c r="G56" s="125">
        <v>16</v>
      </c>
      <c r="H56" s="126">
        <v>16</v>
      </c>
    </row>
    <row r="57" spans="2:8" ht="53.25" customHeight="1" x14ac:dyDescent="0.2">
      <c r="B57" s="124"/>
      <c r="C57" s="1215" t="s">
        <v>52</v>
      </c>
      <c r="D57" s="1215"/>
      <c r="E57" s="1216"/>
      <c r="F57" s="127">
        <v>122</v>
      </c>
      <c r="G57" s="127">
        <v>221</v>
      </c>
      <c r="H57" s="128">
        <v>519</v>
      </c>
    </row>
    <row r="58" spans="2:8" ht="45.75" customHeight="1" x14ac:dyDescent="0.2">
      <c r="B58" s="129"/>
      <c r="C58" s="1203" t="s">
        <v>596</v>
      </c>
      <c r="D58" s="1204"/>
      <c r="E58" s="1205"/>
      <c r="F58" s="130" t="s">
        <v>583</v>
      </c>
      <c r="G58" s="130">
        <v>90</v>
      </c>
      <c r="H58" s="131">
        <v>390</v>
      </c>
    </row>
    <row r="59" spans="2:8" ht="45.75" customHeight="1" x14ac:dyDescent="0.2">
      <c r="B59" s="129"/>
      <c r="C59" s="1203" t="s">
        <v>597</v>
      </c>
      <c r="D59" s="1204"/>
      <c r="E59" s="1205"/>
      <c r="F59" s="130">
        <v>84</v>
      </c>
      <c r="G59" s="130">
        <v>84</v>
      </c>
      <c r="H59" s="131">
        <v>84</v>
      </c>
    </row>
    <row r="60" spans="2:8" ht="45.75" customHeight="1" x14ac:dyDescent="0.2">
      <c r="B60" s="129"/>
      <c r="C60" s="1203" t="s">
        <v>598</v>
      </c>
      <c r="D60" s="1204"/>
      <c r="E60" s="1205"/>
      <c r="F60" s="130">
        <v>24</v>
      </c>
      <c r="G60" s="130">
        <v>29</v>
      </c>
      <c r="H60" s="131">
        <v>25</v>
      </c>
    </row>
    <row r="61" spans="2:8" ht="45.75" customHeight="1" x14ac:dyDescent="0.2">
      <c r="B61" s="129"/>
      <c r="C61" s="1203" t="s">
        <v>599</v>
      </c>
      <c r="D61" s="1204"/>
      <c r="E61" s="1205"/>
      <c r="F61" s="130">
        <v>7</v>
      </c>
      <c r="G61" s="130">
        <v>10</v>
      </c>
      <c r="H61" s="131">
        <v>14</v>
      </c>
    </row>
    <row r="62" spans="2:8" ht="45.75" customHeight="1" thickBot="1" x14ac:dyDescent="0.25">
      <c r="B62" s="132"/>
      <c r="C62" s="1206" t="s">
        <v>600</v>
      </c>
      <c r="D62" s="1207"/>
      <c r="E62" s="1208"/>
      <c r="F62" s="133">
        <v>3</v>
      </c>
      <c r="G62" s="133">
        <v>3</v>
      </c>
      <c r="H62" s="134">
        <v>3</v>
      </c>
    </row>
    <row r="63" spans="2:8" ht="52.5" customHeight="1" thickBot="1" x14ac:dyDescent="0.25">
      <c r="B63" s="135"/>
      <c r="C63" s="1209" t="s">
        <v>53</v>
      </c>
      <c r="D63" s="1209"/>
      <c r="E63" s="1210"/>
      <c r="F63" s="136">
        <v>1183</v>
      </c>
      <c r="G63" s="136">
        <v>1622</v>
      </c>
      <c r="H63" s="137">
        <v>2250</v>
      </c>
    </row>
    <row r="64" spans="2:8" ht="13" x14ac:dyDescent="0.2"/>
  </sheetData>
  <sheetProtection algorithmName="SHA-512" hashValue="uYXgvpisY5oZM8p2B4Bc3yq/ofjR0X0YPEh60801BjT3GWNORgeG75ZkHf1M2Yot5Fa6trvfY+owBAzNP10Uyg==" saltValue="RGiOnYTQlUoBOTBGREU6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26B9-2DC7-47B0-8123-FA7E9C273F13}">
  <sheetPr>
    <pageSetUpPr fitToPage="1"/>
  </sheetPr>
  <dimension ref="A1:DE85"/>
  <sheetViews>
    <sheetView showGridLines="0" tabSelected="1" zoomScale="80" zoomScaleNormal="80" zoomScaleSheetLayoutView="55" workbookViewId="0">
      <selection activeCell="DD65" sqref="DD65"/>
    </sheetView>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603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604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606</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561</v>
      </c>
      <c r="BQ50" s="1250"/>
      <c r="BR50" s="1250"/>
      <c r="BS50" s="1250"/>
      <c r="BT50" s="1250"/>
      <c r="BU50" s="1250"/>
      <c r="BV50" s="1250"/>
      <c r="BW50" s="1250"/>
      <c r="BX50" s="1250" t="s">
        <v>562</v>
      </c>
      <c r="BY50" s="1250"/>
      <c r="BZ50" s="1250"/>
      <c r="CA50" s="1250"/>
      <c r="CB50" s="1250"/>
      <c r="CC50" s="1250"/>
      <c r="CD50" s="1250"/>
      <c r="CE50" s="1250"/>
      <c r="CF50" s="1250" t="s">
        <v>563</v>
      </c>
      <c r="CG50" s="1250"/>
      <c r="CH50" s="1250"/>
      <c r="CI50" s="1250"/>
      <c r="CJ50" s="1250"/>
      <c r="CK50" s="1250"/>
      <c r="CL50" s="1250"/>
      <c r="CM50" s="1250"/>
      <c r="CN50" s="1250" t="s">
        <v>564</v>
      </c>
      <c r="CO50" s="1250"/>
      <c r="CP50" s="1250"/>
      <c r="CQ50" s="1250"/>
      <c r="CR50" s="1250"/>
      <c r="CS50" s="1250"/>
      <c r="CT50" s="1250"/>
      <c r="CU50" s="1250"/>
      <c r="CV50" s="1250" t="s">
        <v>565</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607</v>
      </c>
      <c r="AO51" s="1254"/>
      <c r="AP51" s="1254"/>
      <c r="AQ51" s="1254"/>
      <c r="AR51" s="1254"/>
      <c r="AS51" s="1254"/>
      <c r="AT51" s="1254"/>
      <c r="AU51" s="1254"/>
      <c r="AV51" s="1254"/>
      <c r="AW51" s="1254"/>
      <c r="AX51" s="1254"/>
      <c r="AY51" s="1254"/>
      <c r="AZ51" s="1254"/>
      <c r="BA51" s="1254"/>
      <c r="BB51" s="1254" t="s">
        <v>608</v>
      </c>
      <c r="BC51" s="1254"/>
      <c r="BD51" s="1254"/>
      <c r="BE51" s="1254"/>
      <c r="BF51" s="1254"/>
      <c r="BG51" s="1254"/>
      <c r="BH51" s="1254"/>
      <c r="BI51" s="1254"/>
      <c r="BJ51" s="1254"/>
      <c r="BK51" s="1254"/>
      <c r="BL51" s="1254"/>
      <c r="BM51" s="1254"/>
      <c r="BN51" s="1254"/>
      <c r="BO51" s="1254"/>
      <c r="BP51" s="1255">
        <v>46.8</v>
      </c>
      <c r="BQ51" s="1255"/>
      <c r="BR51" s="1255"/>
      <c r="BS51" s="1255"/>
      <c r="BT51" s="1255"/>
      <c r="BU51" s="1255"/>
      <c r="BV51" s="1255"/>
      <c r="BW51" s="1255"/>
      <c r="BX51" s="1255">
        <v>49.9</v>
      </c>
      <c r="BY51" s="1255"/>
      <c r="BZ51" s="1255"/>
      <c r="CA51" s="1255"/>
      <c r="CB51" s="1255"/>
      <c r="CC51" s="1255"/>
      <c r="CD51" s="1255"/>
      <c r="CE51" s="1255"/>
      <c r="CF51" s="1255">
        <v>38.9</v>
      </c>
      <c r="CG51" s="1255"/>
      <c r="CH51" s="1255"/>
      <c r="CI51" s="1255"/>
      <c r="CJ51" s="1255"/>
      <c r="CK51" s="1255"/>
      <c r="CL51" s="1255"/>
      <c r="CM51" s="1255"/>
      <c r="CN51" s="1255">
        <v>21.1</v>
      </c>
      <c r="CO51" s="1255"/>
      <c r="CP51" s="1255"/>
      <c r="CQ51" s="1255"/>
      <c r="CR51" s="1255"/>
      <c r="CS51" s="1255"/>
      <c r="CT51" s="1255"/>
      <c r="CU51" s="1255"/>
      <c r="CV51" s="1255">
        <v>5</v>
      </c>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609</v>
      </c>
      <c r="BC53" s="1254"/>
      <c r="BD53" s="1254"/>
      <c r="BE53" s="1254"/>
      <c r="BF53" s="1254"/>
      <c r="BG53" s="1254"/>
      <c r="BH53" s="1254"/>
      <c r="BI53" s="1254"/>
      <c r="BJ53" s="1254"/>
      <c r="BK53" s="1254"/>
      <c r="BL53" s="1254"/>
      <c r="BM53" s="1254"/>
      <c r="BN53" s="1254"/>
      <c r="BO53" s="1254"/>
      <c r="BP53" s="1255">
        <v>47.4</v>
      </c>
      <c r="BQ53" s="1255"/>
      <c r="BR53" s="1255"/>
      <c r="BS53" s="1255"/>
      <c r="BT53" s="1255"/>
      <c r="BU53" s="1255"/>
      <c r="BV53" s="1255"/>
      <c r="BW53" s="1255"/>
      <c r="BX53" s="1255">
        <v>48.7</v>
      </c>
      <c r="BY53" s="1255"/>
      <c r="BZ53" s="1255"/>
      <c r="CA53" s="1255"/>
      <c r="CB53" s="1255"/>
      <c r="CC53" s="1255"/>
      <c r="CD53" s="1255"/>
      <c r="CE53" s="1255"/>
      <c r="CF53" s="1255">
        <v>50.7</v>
      </c>
      <c r="CG53" s="1255"/>
      <c r="CH53" s="1255"/>
      <c r="CI53" s="1255"/>
      <c r="CJ53" s="1255"/>
      <c r="CK53" s="1255"/>
      <c r="CL53" s="1255"/>
      <c r="CM53" s="1255"/>
      <c r="CN53" s="1255">
        <v>52.8</v>
      </c>
      <c r="CO53" s="1255"/>
      <c r="CP53" s="1255"/>
      <c r="CQ53" s="1255"/>
      <c r="CR53" s="1255"/>
      <c r="CS53" s="1255"/>
      <c r="CT53" s="1255"/>
      <c r="CU53" s="1255"/>
      <c r="CV53" s="1255">
        <v>54.8</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610</v>
      </c>
      <c r="AO55" s="1250"/>
      <c r="AP55" s="1250"/>
      <c r="AQ55" s="1250"/>
      <c r="AR55" s="1250"/>
      <c r="AS55" s="1250"/>
      <c r="AT55" s="1250"/>
      <c r="AU55" s="1250"/>
      <c r="AV55" s="1250"/>
      <c r="AW55" s="1250"/>
      <c r="AX55" s="1250"/>
      <c r="AY55" s="1250"/>
      <c r="AZ55" s="1250"/>
      <c r="BA55" s="1250"/>
      <c r="BB55" s="1254" t="s">
        <v>608</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609</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611</v>
      </c>
    </row>
    <row r="64" spans="1:109" ht="13" x14ac:dyDescent="0.2">
      <c r="B64" s="1225"/>
      <c r="G64" s="1232"/>
      <c r="I64" s="1265"/>
      <c r="J64" s="1265"/>
      <c r="K64" s="1265"/>
      <c r="L64" s="1265"/>
      <c r="M64" s="1265"/>
      <c r="N64" s="1266"/>
      <c r="AM64" s="1232"/>
      <c r="AN64" s="1232" t="s">
        <v>604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34" t="s">
        <v>612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0"/>
      <c r="I71" s="1271"/>
      <c r="J71" s="1268"/>
      <c r="K71" s="1268"/>
      <c r="L71" s="1269"/>
      <c r="M71" s="1268"/>
      <c r="N71" s="1269"/>
      <c r="AM71" s="1270"/>
      <c r="AN71" s="1219" t="s">
        <v>606</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561</v>
      </c>
      <c r="BQ72" s="1250"/>
      <c r="BR72" s="1250"/>
      <c r="BS72" s="1250"/>
      <c r="BT72" s="1250"/>
      <c r="BU72" s="1250"/>
      <c r="BV72" s="1250"/>
      <c r="BW72" s="1250"/>
      <c r="BX72" s="1250" t="s">
        <v>562</v>
      </c>
      <c r="BY72" s="1250"/>
      <c r="BZ72" s="1250"/>
      <c r="CA72" s="1250"/>
      <c r="CB72" s="1250"/>
      <c r="CC72" s="1250"/>
      <c r="CD72" s="1250"/>
      <c r="CE72" s="1250"/>
      <c r="CF72" s="1250" t="s">
        <v>563</v>
      </c>
      <c r="CG72" s="1250"/>
      <c r="CH72" s="1250"/>
      <c r="CI72" s="1250"/>
      <c r="CJ72" s="1250"/>
      <c r="CK72" s="1250"/>
      <c r="CL72" s="1250"/>
      <c r="CM72" s="1250"/>
      <c r="CN72" s="1250" t="s">
        <v>564</v>
      </c>
      <c r="CO72" s="1250"/>
      <c r="CP72" s="1250"/>
      <c r="CQ72" s="1250"/>
      <c r="CR72" s="1250"/>
      <c r="CS72" s="1250"/>
      <c r="CT72" s="1250"/>
      <c r="CU72" s="1250"/>
      <c r="CV72" s="1250" t="s">
        <v>565</v>
      </c>
      <c r="CW72" s="1250"/>
      <c r="CX72" s="1250"/>
      <c r="CY72" s="1250"/>
      <c r="CZ72" s="1250"/>
      <c r="DA72" s="1250"/>
      <c r="DB72" s="1250"/>
      <c r="DC72" s="1250"/>
    </row>
    <row r="73" spans="2:107" ht="13" x14ac:dyDescent="0.2">
      <c r="B73" s="1225"/>
      <c r="G73" s="1251"/>
      <c r="H73" s="1251"/>
      <c r="I73" s="1251"/>
      <c r="J73" s="1251"/>
      <c r="K73" s="1272"/>
      <c r="L73" s="1272"/>
      <c r="M73" s="1272"/>
      <c r="N73" s="1272"/>
      <c r="AM73" s="1243"/>
      <c r="AN73" s="1254" t="s">
        <v>607</v>
      </c>
      <c r="AO73" s="1254"/>
      <c r="AP73" s="1254"/>
      <c r="AQ73" s="1254"/>
      <c r="AR73" s="1254"/>
      <c r="AS73" s="1254"/>
      <c r="AT73" s="1254"/>
      <c r="AU73" s="1254"/>
      <c r="AV73" s="1254"/>
      <c r="AW73" s="1254"/>
      <c r="AX73" s="1254"/>
      <c r="AY73" s="1254"/>
      <c r="AZ73" s="1254"/>
      <c r="BA73" s="1254"/>
      <c r="BB73" s="1254" t="s">
        <v>608</v>
      </c>
      <c r="BC73" s="1254"/>
      <c r="BD73" s="1254"/>
      <c r="BE73" s="1254"/>
      <c r="BF73" s="1254"/>
      <c r="BG73" s="1254"/>
      <c r="BH73" s="1254"/>
      <c r="BI73" s="1254"/>
      <c r="BJ73" s="1254"/>
      <c r="BK73" s="1254"/>
      <c r="BL73" s="1254"/>
      <c r="BM73" s="1254"/>
      <c r="BN73" s="1254"/>
      <c r="BO73" s="1254"/>
      <c r="BP73" s="1255">
        <v>46.8</v>
      </c>
      <c r="BQ73" s="1255"/>
      <c r="BR73" s="1255"/>
      <c r="BS73" s="1255"/>
      <c r="BT73" s="1255"/>
      <c r="BU73" s="1255"/>
      <c r="BV73" s="1255"/>
      <c r="BW73" s="1255"/>
      <c r="BX73" s="1255">
        <v>49.9</v>
      </c>
      <c r="BY73" s="1255"/>
      <c r="BZ73" s="1255"/>
      <c r="CA73" s="1255"/>
      <c r="CB73" s="1255"/>
      <c r="CC73" s="1255"/>
      <c r="CD73" s="1255"/>
      <c r="CE73" s="1255"/>
      <c r="CF73" s="1255">
        <v>38.9</v>
      </c>
      <c r="CG73" s="1255"/>
      <c r="CH73" s="1255"/>
      <c r="CI73" s="1255"/>
      <c r="CJ73" s="1255"/>
      <c r="CK73" s="1255"/>
      <c r="CL73" s="1255"/>
      <c r="CM73" s="1255"/>
      <c r="CN73" s="1255">
        <v>21.1</v>
      </c>
      <c r="CO73" s="1255"/>
      <c r="CP73" s="1255"/>
      <c r="CQ73" s="1255"/>
      <c r="CR73" s="1255"/>
      <c r="CS73" s="1255"/>
      <c r="CT73" s="1255"/>
      <c r="CU73" s="1255"/>
      <c r="CV73" s="1255">
        <v>5</v>
      </c>
      <c r="CW73" s="1255"/>
      <c r="CX73" s="1255"/>
      <c r="CY73" s="1255"/>
      <c r="CZ73" s="1255"/>
      <c r="DA73" s="1255"/>
      <c r="DB73" s="1255"/>
      <c r="DC73" s="1255"/>
    </row>
    <row r="74" spans="2:107" ht="13"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613</v>
      </c>
      <c r="BC75" s="1254"/>
      <c r="BD75" s="1254"/>
      <c r="BE75" s="1254"/>
      <c r="BF75" s="1254"/>
      <c r="BG75" s="1254"/>
      <c r="BH75" s="1254"/>
      <c r="BI75" s="1254"/>
      <c r="BJ75" s="1254"/>
      <c r="BK75" s="1254"/>
      <c r="BL75" s="1254"/>
      <c r="BM75" s="1254"/>
      <c r="BN75" s="1254"/>
      <c r="BO75" s="1254"/>
      <c r="BP75" s="1255">
        <v>7</v>
      </c>
      <c r="BQ75" s="1255"/>
      <c r="BR75" s="1255"/>
      <c r="BS75" s="1255"/>
      <c r="BT75" s="1255"/>
      <c r="BU75" s="1255"/>
      <c r="BV75" s="1255"/>
      <c r="BW75" s="1255"/>
      <c r="BX75" s="1255">
        <v>6.9</v>
      </c>
      <c r="BY75" s="1255"/>
      <c r="BZ75" s="1255"/>
      <c r="CA75" s="1255"/>
      <c r="CB75" s="1255"/>
      <c r="CC75" s="1255"/>
      <c r="CD75" s="1255"/>
      <c r="CE75" s="1255"/>
      <c r="CF75" s="1255">
        <v>6.5</v>
      </c>
      <c r="CG75" s="1255"/>
      <c r="CH75" s="1255"/>
      <c r="CI75" s="1255"/>
      <c r="CJ75" s="1255"/>
      <c r="CK75" s="1255"/>
      <c r="CL75" s="1255"/>
      <c r="CM75" s="1255"/>
      <c r="CN75" s="1255">
        <v>6.7</v>
      </c>
      <c r="CO75" s="1255"/>
      <c r="CP75" s="1255"/>
      <c r="CQ75" s="1255"/>
      <c r="CR75" s="1255"/>
      <c r="CS75" s="1255"/>
      <c r="CT75" s="1255"/>
      <c r="CU75" s="1255"/>
      <c r="CV75" s="1255">
        <v>7</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2"/>
      <c r="L77" s="1272"/>
      <c r="M77" s="1272"/>
      <c r="N77" s="1272"/>
      <c r="AN77" s="1250" t="s">
        <v>610</v>
      </c>
      <c r="AO77" s="1250"/>
      <c r="AP77" s="1250"/>
      <c r="AQ77" s="1250"/>
      <c r="AR77" s="1250"/>
      <c r="AS77" s="1250"/>
      <c r="AT77" s="1250"/>
      <c r="AU77" s="1250"/>
      <c r="AV77" s="1250"/>
      <c r="AW77" s="1250"/>
      <c r="AX77" s="1250"/>
      <c r="AY77" s="1250"/>
      <c r="AZ77" s="1250"/>
      <c r="BA77" s="1250"/>
      <c r="BB77" s="1254" t="s">
        <v>608</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ht="13"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613</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ht="13"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iRGBura7GMnVcfdjfwa3ya7Q82lnbJTFhyg/JFHnipIK/Y31JsUdtV6+WKI+VRFy9d/MwnC6hH1SFU2r94XrYg==" saltValue="W0tgaXeeAJXIxcp5Eyag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51BC-B052-4425-9B77-63E23D26F150}">
  <sheetPr>
    <pageSetUpPr fitToPage="1"/>
  </sheetPr>
  <dimension ref="A1:DR125"/>
  <sheetViews>
    <sheetView showGridLines="0" zoomScale="80" zoomScaleNormal="80" zoomScaleSheetLayoutView="70" workbookViewId="0">
      <selection activeCell="AF109" sqref="AF10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iFTPTYxb40C4VKioUKi5vBqYiqHL0+G0c6f2u7FZ09nvskYihQMzVQ5LQmcp2Pm2XWLjEgR1NIin0PbIwcpo+g==" saltValue="6+zLrCc3Q2DSOR+KUSce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15BCD-B60B-4203-ADF7-F58DCACE95FE}">
  <sheetPr>
    <pageSetUpPr fitToPage="1"/>
  </sheetPr>
  <dimension ref="A1:DR125"/>
  <sheetViews>
    <sheetView showGridLines="0" topLeftCell="A77" zoomScale="80" zoomScaleNormal="80" zoomScaleSheetLayoutView="55" workbookViewId="0">
      <selection activeCell="BK112" sqref="BK11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D8e+LtVJGlMjTilwp6NoPAWuUJID3NMyQEfFOPysoppbw7OJ4Jv+A+RC8cMX4eIe6Fd+twL1mQOL3C2VjF+TQ==" saltValue="sBEXdzZhNv1bSb9XD1z9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558</v>
      </c>
      <c r="G2" s="151"/>
      <c r="H2" s="152"/>
    </row>
    <row r="3" spans="1:8" x14ac:dyDescent="0.2">
      <c r="A3" s="148" t="s">
        <v>551</v>
      </c>
      <c r="B3" s="153"/>
      <c r="C3" s="154"/>
      <c r="D3" s="155">
        <v>43824</v>
      </c>
      <c r="E3" s="156"/>
      <c r="F3" s="157">
        <v>53869</v>
      </c>
      <c r="G3" s="158"/>
      <c r="H3" s="159"/>
    </row>
    <row r="4" spans="1:8" x14ac:dyDescent="0.2">
      <c r="A4" s="160"/>
      <c r="B4" s="161"/>
      <c r="C4" s="162"/>
      <c r="D4" s="163">
        <v>19269</v>
      </c>
      <c r="E4" s="164"/>
      <c r="F4" s="165">
        <v>35046</v>
      </c>
      <c r="G4" s="166"/>
      <c r="H4" s="167"/>
    </row>
    <row r="5" spans="1:8" x14ac:dyDescent="0.2">
      <c r="A5" s="148" t="s">
        <v>553</v>
      </c>
      <c r="B5" s="153"/>
      <c r="C5" s="154"/>
      <c r="D5" s="155">
        <v>63618</v>
      </c>
      <c r="E5" s="156"/>
      <c r="F5" s="157">
        <v>59119</v>
      </c>
      <c r="G5" s="158"/>
      <c r="H5" s="159"/>
    </row>
    <row r="6" spans="1:8" x14ac:dyDescent="0.2">
      <c r="A6" s="160"/>
      <c r="B6" s="161"/>
      <c r="C6" s="162"/>
      <c r="D6" s="163">
        <v>19157</v>
      </c>
      <c r="E6" s="164"/>
      <c r="F6" s="165">
        <v>29900</v>
      </c>
      <c r="G6" s="166"/>
      <c r="H6" s="167"/>
    </row>
    <row r="7" spans="1:8" x14ac:dyDescent="0.2">
      <c r="A7" s="148" t="s">
        <v>554</v>
      </c>
      <c r="B7" s="153"/>
      <c r="C7" s="154"/>
      <c r="D7" s="155">
        <v>30075</v>
      </c>
      <c r="E7" s="156"/>
      <c r="F7" s="157">
        <v>53895</v>
      </c>
      <c r="G7" s="158"/>
      <c r="H7" s="159"/>
    </row>
    <row r="8" spans="1:8" x14ac:dyDescent="0.2">
      <c r="A8" s="160"/>
      <c r="B8" s="161"/>
      <c r="C8" s="162"/>
      <c r="D8" s="163">
        <v>10996</v>
      </c>
      <c r="E8" s="164"/>
      <c r="F8" s="165">
        <v>31224</v>
      </c>
      <c r="G8" s="166"/>
      <c r="H8" s="167"/>
    </row>
    <row r="9" spans="1:8" x14ac:dyDescent="0.2">
      <c r="A9" s="148" t="s">
        <v>555</v>
      </c>
      <c r="B9" s="153"/>
      <c r="C9" s="154"/>
      <c r="D9" s="155">
        <v>26964</v>
      </c>
      <c r="E9" s="156"/>
      <c r="F9" s="157">
        <v>56181</v>
      </c>
      <c r="G9" s="158"/>
      <c r="H9" s="159"/>
    </row>
    <row r="10" spans="1:8" x14ac:dyDescent="0.2">
      <c r="A10" s="160"/>
      <c r="B10" s="161"/>
      <c r="C10" s="162"/>
      <c r="D10" s="163">
        <v>14554</v>
      </c>
      <c r="E10" s="164"/>
      <c r="F10" s="165">
        <v>32039</v>
      </c>
      <c r="G10" s="166"/>
      <c r="H10" s="167"/>
    </row>
    <row r="11" spans="1:8" x14ac:dyDescent="0.2">
      <c r="A11" s="148" t="s">
        <v>556</v>
      </c>
      <c r="B11" s="153"/>
      <c r="C11" s="154"/>
      <c r="D11" s="155">
        <v>30245</v>
      </c>
      <c r="E11" s="156"/>
      <c r="F11" s="157">
        <v>47730</v>
      </c>
      <c r="G11" s="158"/>
      <c r="H11" s="159"/>
    </row>
    <row r="12" spans="1:8" x14ac:dyDescent="0.2">
      <c r="A12" s="160"/>
      <c r="B12" s="161"/>
      <c r="C12" s="168"/>
      <c r="D12" s="163">
        <v>19841</v>
      </c>
      <c r="E12" s="164"/>
      <c r="F12" s="165">
        <v>26378</v>
      </c>
      <c r="G12" s="166"/>
      <c r="H12" s="167"/>
    </row>
    <row r="13" spans="1:8" x14ac:dyDescent="0.2">
      <c r="A13" s="148"/>
      <c r="B13" s="153"/>
      <c r="C13" s="169"/>
      <c r="D13" s="170">
        <v>38945</v>
      </c>
      <c r="E13" s="171"/>
      <c r="F13" s="172">
        <v>54159</v>
      </c>
      <c r="G13" s="173"/>
      <c r="H13" s="159"/>
    </row>
    <row r="14" spans="1:8" x14ac:dyDescent="0.2">
      <c r="A14" s="160"/>
      <c r="B14" s="161"/>
      <c r="C14" s="162"/>
      <c r="D14" s="163">
        <v>16763</v>
      </c>
      <c r="E14" s="164"/>
      <c r="F14" s="165">
        <v>30917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7.76</v>
      </c>
      <c r="C19" s="174">
        <f>ROUND(VALUE(SUBSTITUTE(実質収支比率等に係る経年分析!G$48,"▲","-")),2)</f>
        <v>6.14</v>
      </c>
      <c r="D19" s="174">
        <f>ROUND(VALUE(SUBSTITUTE(実質収支比率等に係る経年分析!H$48,"▲","-")),2)</f>
        <v>9.18</v>
      </c>
      <c r="E19" s="174">
        <f>ROUND(VALUE(SUBSTITUTE(実質収支比率等に係る経年分析!I$48,"▲","-")),2)</f>
        <v>11.56</v>
      </c>
      <c r="F19" s="174">
        <f>ROUND(VALUE(SUBSTITUTE(実質収支比率等に係る経年分析!J$48,"▲","-")),2)</f>
        <v>4.4000000000000004</v>
      </c>
    </row>
    <row r="20" spans="1:11" x14ac:dyDescent="0.2">
      <c r="A20" s="174" t="s">
        <v>57</v>
      </c>
      <c r="B20" s="174">
        <f>ROUND(VALUE(SUBSTITUTE(実質収支比率等に係る経年分析!F$47,"▲","-")),2)</f>
        <v>18.25</v>
      </c>
      <c r="C20" s="174">
        <f>ROUND(VALUE(SUBSTITUTE(実質収支比率等に係る経年分析!G$47,"▲","-")),2)</f>
        <v>17.420000000000002</v>
      </c>
      <c r="D20" s="174">
        <f>ROUND(VALUE(SUBSTITUTE(実質収支比率等に係る経年分析!H$47,"▲","-")),2)</f>
        <v>19.53</v>
      </c>
      <c r="E20" s="174">
        <f>ROUND(VALUE(SUBSTITUTE(実質収支比率等に係る経年分析!I$47,"▲","-")),2)</f>
        <v>24.52</v>
      </c>
      <c r="F20" s="174">
        <f>ROUND(VALUE(SUBSTITUTE(実質収支比率等に係る経年分析!J$47,"▲","-")),2)</f>
        <v>31.63</v>
      </c>
    </row>
    <row r="21" spans="1:11" x14ac:dyDescent="0.2">
      <c r="A21" s="174" t="s">
        <v>58</v>
      </c>
      <c r="B21" s="174">
        <f>IF(ISNUMBER(VALUE(SUBSTITUTE(実質収支比率等に係る経年分析!F$49,"▲","-"))),ROUND(VALUE(SUBSTITUTE(実質収支比率等に係る経年分析!F$49,"▲","-")),2),NA())</f>
        <v>-6.77</v>
      </c>
      <c r="C21" s="174">
        <f>IF(ISNUMBER(VALUE(SUBSTITUTE(実質収支比率等に係る経年分析!G$49,"▲","-"))),ROUND(VALUE(SUBSTITUTE(実質収支比率等に係る経年分析!G$49,"▲","-")),2),NA())</f>
        <v>-6.6</v>
      </c>
      <c r="D21" s="174">
        <f>IF(ISNUMBER(VALUE(SUBSTITUTE(実質収支比率等に係る経年分析!H$49,"▲","-"))),ROUND(VALUE(SUBSTITUTE(実質収支比率等に係る経年分析!H$49,"▲","-")),2),NA())</f>
        <v>3.35</v>
      </c>
      <c r="E21" s="174">
        <f>IF(ISNUMBER(VALUE(SUBSTITUTE(実質収支比率等に係る経年分析!I$49,"▲","-"))),ROUND(VALUE(SUBSTITUTE(実質収支比率等に係る経年分析!I$49,"▲","-")),2),NA())</f>
        <v>4.46</v>
      </c>
      <c r="F21" s="174">
        <f>IF(ISNUMBER(VALUE(SUBSTITUTE(実質収支比率等に係る経年分析!J$49,"▲","-"))),ROUND(VALUE(SUBSTITUTE(実質収支比率等に係る経年分析!J$49,"▲","-")),2),NA())</f>
        <v>-7.64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4.4000000000000004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666</v>
      </c>
      <c r="E42" s="176"/>
      <c r="F42" s="176"/>
      <c r="G42" s="176">
        <f>'実質公債費比率（分子）の構造'!L$52</f>
        <v>656</v>
      </c>
      <c r="H42" s="176"/>
      <c r="I42" s="176"/>
      <c r="J42" s="176">
        <f>'実質公債費比率（分子）の構造'!M$52</f>
        <v>648</v>
      </c>
      <c r="K42" s="176"/>
      <c r="L42" s="176"/>
      <c r="M42" s="176">
        <f>'実質公債費比率（分子）の構造'!N$52</f>
        <v>650</v>
      </c>
      <c r="N42" s="176"/>
      <c r="O42" s="176"/>
      <c r="P42" s="176">
        <f>'実質公債費比率（分子）の構造'!O$52</f>
        <v>625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46</v>
      </c>
      <c r="C45" s="176"/>
      <c r="D45" s="176"/>
      <c r="E45" s="176">
        <f>'実質公債費比率（分子）の構造'!L$49</f>
        <v>55</v>
      </c>
      <c r="F45" s="176"/>
      <c r="G45" s="176"/>
      <c r="H45" s="176">
        <f>'実質公債費比率（分子）の構造'!M$49</f>
        <v>61</v>
      </c>
      <c r="I45" s="176"/>
      <c r="J45" s="176"/>
      <c r="K45" s="176">
        <f>'実質公債費比率（分子）の構造'!N$49</f>
        <v>90</v>
      </c>
      <c r="L45" s="176"/>
      <c r="M45" s="176"/>
      <c r="N45" s="176">
        <f>'実質公債費比率（分子）の構造'!O$49</f>
        <v>101</v>
      </c>
      <c r="O45" s="176"/>
      <c r="P45" s="176"/>
    </row>
    <row r="46" spans="1:16" x14ac:dyDescent="0.2">
      <c r="A46" s="176" t="s">
        <v>69</v>
      </c>
      <c r="B46" s="176">
        <f>'実質公債費比率（分子）の構造'!K$48</f>
        <v>196</v>
      </c>
      <c r="C46" s="176"/>
      <c r="D46" s="176"/>
      <c r="E46" s="176">
        <f>'実質公債費比率（分子）の構造'!L$48</f>
        <v>187</v>
      </c>
      <c r="F46" s="176"/>
      <c r="G46" s="176"/>
      <c r="H46" s="176">
        <f>'実質公債費比率（分子）の構造'!M$48</f>
        <v>182</v>
      </c>
      <c r="I46" s="176"/>
      <c r="J46" s="176"/>
      <c r="K46" s="176">
        <f>'実質公債費比率（分子）の構造'!N$48</f>
        <v>180</v>
      </c>
      <c r="L46" s="176"/>
      <c r="M46" s="176"/>
      <c r="N46" s="176">
        <f>'実質公債費比率（分子）の構造'!O$48</f>
        <v>184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701</v>
      </c>
      <c r="C49" s="176"/>
      <c r="D49" s="176"/>
      <c r="E49" s="176">
        <f>'実質公債費比率（分子）の構造'!L$45</f>
        <v>719</v>
      </c>
      <c r="F49" s="176"/>
      <c r="G49" s="176"/>
      <c r="H49" s="176">
        <f>'実質公債費比率（分子）の構造'!M$45</f>
        <v>715</v>
      </c>
      <c r="I49" s="176"/>
      <c r="J49" s="176"/>
      <c r="K49" s="176">
        <f>'実質公債費比率（分子）の構造'!N$45</f>
        <v>714</v>
      </c>
      <c r="L49" s="176"/>
      <c r="M49" s="176"/>
      <c r="N49" s="176">
        <f>'実質公債費比率（分子）の構造'!O$45</f>
        <v>719</v>
      </c>
      <c r="O49" s="176"/>
      <c r="P49" s="176"/>
    </row>
    <row r="50" spans="1:16" x14ac:dyDescent="0.2">
      <c r="A50" s="176" t="s">
        <v>73</v>
      </c>
      <c r="B50" s="176" t="e">
        <f>NA()</f>
        <v>#N/A</v>
      </c>
      <c r="C50" s="176">
        <f>IF(ISNUMBER('実質公債費比率（分子）の構造'!K$53),'実質公債費比率（分子）の構造'!K$53,NA())</f>
        <v>277</v>
      </c>
      <c r="D50" s="176" t="e">
        <f>NA()</f>
        <v>#N/A</v>
      </c>
      <c r="E50" s="176" t="e">
        <f>NA()</f>
        <v>#N/A</v>
      </c>
      <c r="F50" s="176">
        <f>IF(ISNUMBER('実質公債費比率（分子）の構造'!L$53),'実質公債費比率（分子）の構造'!L$53,NA())</f>
        <v>305</v>
      </c>
      <c r="G50" s="176" t="e">
        <f>NA()</f>
        <v>#N/A</v>
      </c>
      <c r="H50" s="176" t="e">
        <f>NA()</f>
        <v>#N/A</v>
      </c>
      <c r="I50" s="176">
        <f>IF(ISNUMBER('実質公債費比率（分子）の構造'!M$53),'実質公債費比率（分子）の構造'!M$53,NA())</f>
        <v>310</v>
      </c>
      <c r="J50" s="176" t="e">
        <f>NA()</f>
        <v>#N/A</v>
      </c>
      <c r="K50" s="176" t="e">
        <f>NA()</f>
        <v>#N/A</v>
      </c>
      <c r="L50" s="176">
        <f>IF(ISNUMBER('実質公債費比率（分子）の構造'!N$53),'実質公債費比率（分子）の構造'!N$53,NA())</f>
        <v>334</v>
      </c>
      <c r="M50" s="176" t="e">
        <f>NA()</f>
        <v>#N/A</v>
      </c>
      <c r="N50" s="176" t="e">
        <f>NA()</f>
        <v>#N/A</v>
      </c>
      <c r="O50" s="176">
        <f>IF(ISNUMBER('実質公債費比率（分子）の構造'!O$53),'実質公債費比率（分子）の構造'!O$53,NA())</f>
        <v>379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6981</v>
      </c>
      <c r="E56" s="175"/>
      <c r="F56" s="175"/>
      <c r="G56" s="175">
        <f>'将来負担比率（分子）の構造'!J$52</f>
        <v>6760</v>
      </c>
      <c r="H56" s="175"/>
      <c r="I56" s="175"/>
      <c r="J56" s="175">
        <f>'将来負担比率（分子）の構造'!K$52</f>
        <v>6566</v>
      </c>
      <c r="K56" s="175"/>
      <c r="L56" s="175"/>
      <c r="M56" s="175">
        <f>'将来負担比率（分子）の構造'!L$52</f>
        <v>6332</v>
      </c>
      <c r="N56" s="175"/>
      <c r="O56" s="175"/>
      <c r="P56" s="175">
        <f>'将来負担比率（分子）の構造'!M$52</f>
        <v>5982</v>
      </c>
    </row>
    <row r="57" spans="1:16" x14ac:dyDescent="0.2">
      <c r="A57" s="175" t="s">
        <v>44</v>
      </c>
      <c r="B57" s="175"/>
      <c r="C57" s="175"/>
      <c r="D57" s="175">
        <f>'将来負担比率（分子）の構造'!I$51</f>
        <v>128</v>
      </c>
      <c r="E57" s="175"/>
      <c r="F57" s="175"/>
      <c r="G57" s="175">
        <f>'将来負担比率（分子）の構造'!J$51</f>
        <v>127</v>
      </c>
      <c r="H57" s="175"/>
      <c r="I57" s="175"/>
      <c r="J57" s="175">
        <f>'将来負担比率（分子）の構造'!K$51</f>
        <v>109</v>
      </c>
      <c r="K57" s="175"/>
      <c r="L57" s="175"/>
      <c r="M57" s="175">
        <f>'将来負担比率（分子）の構造'!L$51</f>
        <v>89</v>
      </c>
      <c r="N57" s="175"/>
      <c r="O57" s="175"/>
      <c r="P57" s="175">
        <f>'将来負担比率（分子）の構造'!M$51</f>
        <v>76</v>
      </c>
    </row>
    <row r="58" spans="1:16" x14ac:dyDescent="0.2">
      <c r="A58" s="175" t="s">
        <v>43</v>
      </c>
      <c r="B58" s="175"/>
      <c r="C58" s="175"/>
      <c r="D58" s="175">
        <f>'将来負担比率（分子）の構造'!I$50</f>
        <v>1695</v>
      </c>
      <c r="E58" s="175"/>
      <c r="F58" s="175"/>
      <c r="G58" s="175">
        <f>'将来負担比率（分子）の構造'!J$50</f>
        <v>1620</v>
      </c>
      <c r="H58" s="175"/>
      <c r="I58" s="175"/>
      <c r="J58" s="175">
        <f>'将来負担比率（分子）の構造'!K$50</f>
        <v>1786</v>
      </c>
      <c r="K58" s="175"/>
      <c r="L58" s="175"/>
      <c r="M58" s="175">
        <f>'将来負担比率（分子）の構造'!L$50</f>
        <v>2292</v>
      </c>
      <c r="N58" s="175"/>
      <c r="O58" s="175"/>
      <c r="P58" s="175">
        <f>'将来負担比率（分子）の構造'!M$50</f>
        <v>2956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1106</v>
      </c>
      <c r="C62" s="175"/>
      <c r="D62" s="175"/>
      <c r="E62" s="175">
        <f>'将来負担比率（分子）の構造'!J$45</f>
        <v>1046</v>
      </c>
      <c r="F62" s="175"/>
      <c r="G62" s="175"/>
      <c r="H62" s="175">
        <f>'将来負担比率（分子）の構造'!K$45</f>
        <v>1026</v>
      </c>
      <c r="I62" s="175"/>
      <c r="J62" s="175"/>
      <c r="K62" s="175">
        <f>'将来負担比率（分子）の構造'!L$45</f>
        <v>1052</v>
      </c>
      <c r="L62" s="175"/>
      <c r="M62" s="175"/>
      <c r="N62" s="175">
        <f>'将来負担比率（分子）の構造'!M$45</f>
        <v>1022</v>
      </c>
      <c r="O62" s="175"/>
      <c r="P62" s="175"/>
    </row>
    <row r="63" spans="1:16" x14ac:dyDescent="0.2">
      <c r="A63" s="175" t="s">
        <v>36</v>
      </c>
      <c r="B63" s="175">
        <f>'将来負担比率（分子）の構造'!I$44</f>
        <v>655</v>
      </c>
      <c r="C63" s="175"/>
      <c r="D63" s="175"/>
      <c r="E63" s="175">
        <f>'将来負担比率（分子）の構造'!J$44</f>
        <v>654</v>
      </c>
      <c r="F63" s="175"/>
      <c r="G63" s="175"/>
      <c r="H63" s="175">
        <f>'将来負担比率（分子）の構造'!K$44</f>
        <v>610</v>
      </c>
      <c r="I63" s="175"/>
      <c r="J63" s="175"/>
      <c r="K63" s="175">
        <f>'将来負担比率（分子）の構造'!L$44</f>
        <v>537</v>
      </c>
      <c r="L63" s="175"/>
      <c r="M63" s="175"/>
      <c r="N63" s="175">
        <f>'将来負担比率（分子）の構造'!M$44</f>
        <v>460</v>
      </c>
      <c r="O63" s="175"/>
      <c r="P63" s="175"/>
    </row>
    <row r="64" spans="1:16" x14ac:dyDescent="0.2">
      <c r="A64" s="175" t="s">
        <v>35</v>
      </c>
      <c r="B64" s="175">
        <f>'将来負担比率（分子）の構造'!I$43</f>
        <v>2394</v>
      </c>
      <c r="C64" s="175"/>
      <c r="D64" s="175"/>
      <c r="E64" s="175">
        <f>'将来負担比率（分子）の構造'!J$43</f>
        <v>2347</v>
      </c>
      <c r="F64" s="175"/>
      <c r="G64" s="175"/>
      <c r="H64" s="175">
        <f>'将来負担比率（分子）の構造'!K$43</f>
        <v>2267</v>
      </c>
      <c r="I64" s="175"/>
      <c r="J64" s="175"/>
      <c r="K64" s="175">
        <f>'将来負担比率（分子）の構造'!L$43</f>
        <v>2248</v>
      </c>
      <c r="L64" s="175"/>
      <c r="M64" s="175"/>
      <c r="N64" s="175">
        <f>'将来負担比率（分子）の構造'!M$43</f>
        <v>2369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6742</v>
      </c>
      <c r="C66" s="175"/>
      <c r="D66" s="175"/>
      <c r="E66" s="175">
        <f>'将来負担比率（分子）の構造'!J$41</f>
        <v>6674</v>
      </c>
      <c r="F66" s="175"/>
      <c r="G66" s="175"/>
      <c r="H66" s="175">
        <f>'将来負担比率（分子）の構造'!K$41</f>
        <v>6395</v>
      </c>
      <c r="I66" s="175"/>
      <c r="J66" s="175"/>
      <c r="K66" s="175">
        <f>'将来負担比率（分子）の構造'!L$41</f>
        <v>5934</v>
      </c>
      <c r="L66" s="175"/>
      <c r="M66" s="175"/>
      <c r="N66" s="175">
        <f>'将来負担比率（分子）の構造'!M$41</f>
        <v>5404</v>
      </c>
      <c r="O66" s="175"/>
      <c r="P66" s="175"/>
    </row>
    <row r="67" spans="1:16" x14ac:dyDescent="0.2">
      <c r="A67" s="175" t="s">
        <v>77</v>
      </c>
      <c r="B67" s="175" t="e">
        <f>NA()</f>
        <v>#N/A</v>
      </c>
      <c r="C67" s="175">
        <f>IF(ISNUMBER('将来負担比率（分子）の構造'!I$53), IF('将来負担比率（分子）の構造'!I$53 &lt; 0, 0, '将来負担比率（分子）の構造'!I$53), NA())</f>
        <v>2093</v>
      </c>
      <c r="D67" s="175" t="e">
        <f>NA()</f>
        <v>#N/A</v>
      </c>
      <c r="E67" s="175" t="e">
        <f>NA()</f>
        <v>#N/A</v>
      </c>
      <c r="F67" s="175">
        <f>IF(ISNUMBER('将来負担比率（分子）の構造'!J$53), IF('将来負担比率（分子）の構造'!J$53 &lt; 0, 0, '将来負担比率（分子）の構造'!J$53), NA())</f>
        <v>2215</v>
      </c>
      <c r="G67" s="175" t="e">
        <f>NA()</f>
        <v>#N/A</v>
      </c>
      <c r="H67" s="175" t="e">
        <f>NA()</f>
        <v>#N/A</v>
      </c>
      <c r="I67" s="175">
        <f>IF(ISNUMBER('将来負担比率（分子）の構造'!K$53), IF('将来負担比率（分子）の構造'!K$53 &lt; 0, 0, '将来負担比率（分子）の構造'!K$53), NA())</f>
        <v>1837</v>
      </c>
      <c r="J67" s="175" t="e">
        <f>NA()</f>
        <v>#N/A</v>
      </c>
      <c r="K67" s="175" t="e">
        <f>NA()</f>
        <v>#N/A</v>
      </c>
      <c r="L67" s="175">
        <f>IF(ISNUMBER('将来負担比率（分子）の構造'!L$53), IF('将来負担比率（分子）の構造'!L$53 &lt; 0, 0, '将来負担比率（分子）の構造'!L$53), NA())</f>
        <v>1059</v>
      </c>
      <c r="M67" s="175" t="e">
        <f>NA()</f>
        <v>#N/A</v>
      </c>
      <c r="N67" s="175" t="e">
        <f>NA()</f>
        <v>#N/A</v>
      </c>
      <c r="O67" s="175">
        <f>IF(ISNUMBER('将来負担比率（分子）の構造'!M$53), IF('将来負担比率（分子）の構造'!M$53 &lt; 0, 0, '将来負担比率（分子）の構造'!M$53), NA())</f>
        <v>240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1045</v>
      </c>
      <c r="C72" s="179">
        <f>基金残高に係る経年分析!G55</f>
        <v>1385</v>
      </c>
      <c r="D72" s="179">
        <f>基金残高に係る経年分析!H55</f>
        <v>1715</v>
      </c>
    </row>
    <row r="73" spans="1:16" x14ac:dyDescent="0.2">
      <c r="A73" s="178" t="s">
        <v>80</v>
      </c>
      <c r="B73" s="179">
        <f>基金残高に係る経年分析!F56</f>
        <v>16</v>
      </c>
      <c r="C73" s="179">
        <f>基金残高に係る経年分析!G56</f>
        <v>16</v>
      </c>
      <c r="D73" s="179">
        <f>基金残高に係る経年分析!H56</f>
        <v>16</v>
      </c>
    </row>
    <row r="74" spans="1:16" x14ac:dyDescent="0.2">
      <c r="A74" s="178" t="s">
        <v>81</v>
      </c>
      <c r="B74" s="179">
        <f>基金残高に係る経年分析!F57</f>
        <v>122</v>
      </c>
      <c r="C74" s="179">
        <f>基金残高に係る経年分析!G57</f>
        <v>221</v>
      </c>
      <c r="D74" s="179">
        <f>基金残高に係る経年分析!H57</f>
        <v>519</v>
      </c>
    </row>
  </sheetData>
  <sheetProtection algorithmName="SHA-512" hashValue="KIXFvcgt/pn5eXFCV33B9vdJmYpM2bTJEhy5lUzNiiIMwC95CLsRmT7OWjCEWOdtqCxyOX6jnOXeqrEtoX+IaQ==" saltValue="m2OS56qa7gJhoeRpcHM7r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巧</cp:lastModifiedBy>
  <dcterms:modified xsi:type="dcterms:W3CDTF">2024-09-18T07:33:56Z</dcterms:modified>
</cp:coreProperties>
</file>