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例年）市町村財政比較分析表\R4決算\R60828 2回目\★提出\"/>
    </mc:Choice>
  </mc:AlternateContent>
  <bookViews>
    <workbookView xWindow="0" yWindow="0" windowWidth="20496" windowHeight="7632" tabRatio="813"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9" l="1"/>
  <c r="AP63" i="9"/>
  <c r="DG43" i="7"/>
  <c r="CQ43" i="7"/>
  <c r="CO43" i="7" s="1"/>
  <c r="BY43" i="7"/>
  <c r="BW43" i="7"/>
  <c r="BE43" i="7"/>
  <c r="AM43" i="7"/>
  <c r="U43" i="7"/>
  <c r="E43" i="7"/>
  <c r="C43" i="7"/>
  <c r="DG42" i="7"/>
  <c r="CQ42" i="7"/>
  <c r="CO42" i="7"/>
  <c r="BY42" i="7"/>
  <c r="BW42" i="7" s="1"/>
  <c r="BE42" i="7"/>
  <c r="AM42" i="7"/>
  <c r="U42" i="7"/>
  <c r="E42" i="7"/>
  <c r="C42" i="7"/>
  <c r="DG41" i="7"/>
  <c r="CQ41" i="7"/>
  <c r="CO41" i="7" s="1"/>
  <c r="BY41" i="7"/>
  <c r="BW41" i="7"/>
  <c r="BE41" i="7"/>
  <c r="AM41" i="7"/>
  <c r="U41" i="7"/>
  <c r="E41" i="7"/>
  <c r="C41" i="7"/>
  <c r="DG40" i="7"/>
  <c r="CQ40" i="7"/>
  <c r="CO40" i="7"/>
  <c r="BY40" i="7"/>
  <c r="BW40" i="7" s="1"/>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c r="DG34" i="7"/>
  <c r="CQ34" i="7"/>
  <c r="BY34" i="7"/>
  <c r="BG34" i="7"/>
  <c r="AO34" i="7"/>
  <c r="W34" i="7"/>
  <c r="E34" i="7"/>
  <c r="C34" i="7"/>
  <c r="U34" i="7" l="1"/>
  <c r="U35" i="7" l="1"/>
  <c r="U36" i="7" l="1"/>
  <c r="AM34" i="7" l="1"/>
  <c r="AM35" i="7" l="1"/>
  <c r="BE34" i="7"/>
  <c r="BW34" i="7" l="1"/>
  <c r="BW35" i="7" s="1"/>
  <c r="BW36" i="7" s="1"/>
  <c r="BW37" i="7" s="1"/>
  <c r="BW38" i="7" s="1"/>
  <c r="BW39" i="7" s="1"/>
  <c r="CO34" i="7" l="1"/>
</calcChain>
</file>

<file path=xl/sharedStrings.xml><?xml version="1.0" encoding="utf-8"?>
<sst xmlns="http://schemas.openxmlformats.org/spreadsheetml/2006/main" count="1051" uniqueCount="552">
  <si>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</si>
  <si>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</si>
  <si>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</si>
  <si>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</si>
  <si>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</si>
  <si>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</si>
  <si>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</si>
  <si>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</si>
  <si>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</si>
  <si>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</si>
  <si>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</si>
  <si>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</si>
  <si>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</si>
  <si>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</si>
  <si>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</si>
  <si>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現状では、財政調整基金などの充当可能財源が、地方債残高などの将来負担額を上回っているため、将来負担比率は算定されていない。
今後においては、庁舎の大規模改修やORIGAMIプラザの建設に対し、財源を補填するための地方債の借入や基金の取り崩しを予定していることから、将来負担比率が計上されることも想定される。
公共施設等総合管理計画に基づき、町全体の費用負担や他施設との優先度を考慮し、施設の長寿命化、複合化等に取り組む。</t>
    <phoneticPr fontId="2"/>
  </si>
  <si>
    <t>近年、実質公債費比率は上昇傾向にある。これは、令和元年度以降臨時財政対策債を借り入れていることや公共施設の長寿命化工事による借入が増加しているためである。
今後においても、ORIGAMIプラザの建設や本庁舎の大規模改修に対する地方債の借入や臨時財政対策債の発行などにより、起債発行額の増加が想定されることから、実質公債費比率が上昇していくことが想定される。
公共施設等総合管理計画に基づき、事業費の縮減・平準化を図り、地方債と基金を適切に活用していくことで財政負担の軽減に努める。</t>
    <phoneticPr fontId="2"/>
  </si>
  <si>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</si>
  <si>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</si>
  <si>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</si>
  <si>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</si>
  <si>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</si>
  <si>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</si>
  <si>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</si>
  <si>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</si>
  <si>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</si>
  <si>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</si>
  <si>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</si>
  <si>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</si>
  <si>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</si>
  <si>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</si>
  <si>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</si>
  <si>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</si>
  <si>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</si>
  <si>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</si>
  <si>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</si>
  <si>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</si>
  <si>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</si>
  <si>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</si>
  <si>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</si>
  <si>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</si>
  <si>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</si>
  <si>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</si>
  <si>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</si>
  <si>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</si>
  <si>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</si>
  <si>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</si>
  <si>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</si>
  <si>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</si>
  <si>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</si>
  <si>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</si>
  <si>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</si>
  <si>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</si>
  <si>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</si>
  <si>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</si>
  <si>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</si>
  <si>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</si>
  <si>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</si>
  <si>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</si>
  <si>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</si>
  <si>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</si>
  <si>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</si>
  <si>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</si>
  <si>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</si>
  <si>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</si>
  <si>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</si>
  <si>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</si>
  <si>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</si>
  <si>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</si>
  <si>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</si>
  <si>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</si>
  <si>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</si>
  <si>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</si>
  <si>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</si>
  <si>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</si>
  <si>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</si>
  <si>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</si>
  <si>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</si>
  <si>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</si>
  <si>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</si>
  <si>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</si>
  <si>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</si>
  <si>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</si>
  <si>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</si>
  <si>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</si>
  <si>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</si>
  <si>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</si>
  <si>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</si>
  <si>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</si>
  <si>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</si>
  <si>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</si>
  <si>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</si>
  <si>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</si>
  <si>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</si>
  <si>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</si>
  <si>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</si>
  <si>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</si>
  <si>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</si>
  <si>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</si>
  <si>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</si>
  <si>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</si>
  <si>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</si>
  <si>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</si>
  <si>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</si>
  <si>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</si>
  <si>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</si>
  <si>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</si>
  <si>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</si>
  <si>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</si>
  <si>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</si>
  <si>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</si>
  <si>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</si>
  <si>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</si>
  <si>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</si>
  <si>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</si>
  <si>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</si>
  <si>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</si>
  <si>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</si>
  <si>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</si>
  <si>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</si>
  <si>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</si>
  <si>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</si>
  <si>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</si>
  <si>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</si>
  <si>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</si>
  <si>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</si>
  <si>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</si>
  <si>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</si>
  <si>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</si>
  <si>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</si>
  <si>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</si>
  <si>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</si>
  <si>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</si>
  <si>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</si>
  <si>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</si>
  <si>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</si>
  <si>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</si>
  <si>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</si>
  <si>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</si>
  <si>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</si>
  <si>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</si>
  <si>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</si>
  <si>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</si>
  <si>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</si>
  <si>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</si>
  <si>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</si>
  <si>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</si>
  <si>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栃木県上三川町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</si>
  <si>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</si>
  <si>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</si>
  <si>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</si>
  <si>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</si>
  <si>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</si>
  <si>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</si>
  <si>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</si>
  <si>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</si>
  <si>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</si>
  <si>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</si>
  <si>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</si>
  <si>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</si>
  <si>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</si>
  <si>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</si>
  <si>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</si>
  <si>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</si>
  <si>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</si>
  <si>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</si>
  <si>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</si>
  <si>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</si>
  <si>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</si>
  <si>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</si>
  <si>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</si>
  <si>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</si>
  <si>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</si>
  <si>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</si>
  <si>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</si>
  <si>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</si>
  <si>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</si>
  <si>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</si>
  <si>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</si>
  <si>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</si>
  <si>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</si>
  <si>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</si>
  <si>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</si>
  <si>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</si>
  <si>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</si>
  <si>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</si>
  <si>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</si>
  <si>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</si>
  <si>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</si>
  <si>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</si>
  <si>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</si>
  <si>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</si>
  <si>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</si>
  <si>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</si>
  <si>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</si>
  <si>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</si>
  <si>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</si>
  <si>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</si>
  <si>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</si>
  <si>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</si>
  <si>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</si>
  <si>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</si>
  <si>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</si>
  <si>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</si>
  <si>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</si>
  <si>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</si>
  <si>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</si>
  <si>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</si>
  <si>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</si>
  <si>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</si>
  <si>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</si>
  <si>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</si>
  <si>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</si>
  <si>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</si>
  <si>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</si>
  <si>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</si>
  <si>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</si>
  <si>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</si>
  <si>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</si>
  <si>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</si>
  <si>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</si>
  <si>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</si>
  <si>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</si>
  <si>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</si>
  <si>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</si>
  <si>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</si>
  <si>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</si>
  <si>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</si>
  <si>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</si>
  <si>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</si>
  <si>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</si>
  <si>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</si>
  <si>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</si>
  <si>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</si>
  <si>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</si>
  <si>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</si>
  <si>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</si>
  <si>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</si>
  <si>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</si>
  <si>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</si>
  <si>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</si>
  <si>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</si>
  <si>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</si>
  <si>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</si>
  <si>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</si>
  <si>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</si>
  <si>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</si>
  <si>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</si>
  <si>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</si>
  <si>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</si>
  <si>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</si>
  <si>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</si>
  <si>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</si>
  <si>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</si>
  <si>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</si>
  <si>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</si>
  <si>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</si>
  <si>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</si>
  <si>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</si>
  <si>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</si>
  <si>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</si>
  <si>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</si>
  <si>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</si>
  <si>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</si>
  <si>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</si>
  <si>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</si>
  <si>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</si>
  <si>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</si>
  <si>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</si>
  <si>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</si>
  <si>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</si>
  <si>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</si>
  <si>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</si>
  <si>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</si>
  <si>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</si>
  <si>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</si>
  <si>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</si>
  <si>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</si>
  <si>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</si>
  <si>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</si>
  <si>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</si>
  <si>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</si>
  <si>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</si>
  <si>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</si>
  <si>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</si>
  <si>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</si>
  <si>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</si>
  <si>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</si>
  <si>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</si>
  <si>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</si>
  <si>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</si>
  <si>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</si>
  <si>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</si>
  <si>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</si>
  <si>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</si>
  <si>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</si>
  <si>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</si>
  <si>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</si>
  <si>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</si>
  <si>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栃木県上三川町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</si>
  <si>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</si>
  <si>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</si>
  <si>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</si>
  <si>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</si>
  <si>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</si>
  <si>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</si>
  <si>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</si>
  <si>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</si>
  <si>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</si>
  <si>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</si>
  <si>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</si>
  <si>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</si>
  <si>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</si>
  <si>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</si>
  <si>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</si>
  <si>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</si>
  <si>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</si>
  <si>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</si>
  <si>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</si>
  <si>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</si>
  <si>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上三川町農業公社</t>
    <rPh sb="0" eb="4">
      <t>カミノカワマチ</t>
    </rPh>
    <rPh sb="4" eb="8">
      <t>ノウギョウコウシャ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</si>
  <si>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</si>
  <si>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</si>
  <si>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</si>
  <si>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</si>
  <si>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</si>
  <si>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</si>
  <si>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</si>
  <si>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</si>
  <si>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</si>
  <si>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</si>
  <si>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</si>
  <si>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</si>
  <si>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</si>
  <si>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</si>
  <si>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</si>
  <si>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</si>
  <si>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</si>
  <si>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</si>
  <si>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</si>
  <si>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</si>
  <si>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</si>
  <si>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</si>
  <si>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</si>
  <si>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</si>
  <si>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</si>
  <si>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</si>
  <si>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</si>
  <si>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石橋地区消防組合</t>
    <rPh sb="0" eb="4">
      <t>イシバシチク</t>
    </rPh>
    <rPh sb="4" eb="8">
      <t>ショウボウクミアイ</t>
    </rPh>
    <phoneticPr fontId="2"/>
  </si>
  <si>
    <t>小山広域保健衛生組合</t>
    <rPh sb="0" eb="4">
      <t>オヤマコウイキ</t>
    </rPh>
    <rPh sb="4" eb="10">
      <t>ホケンエイセイクミアイ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</si>
  <si>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</si>
  <si>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7">
      <t>トクベツカイケイ</t>
    </rPh>
    <phoneticPr fontId="2"/>
  </si>
  <si>
    <t>栃木県後期高齢者医療広域連合　一般会計</t>
    <rPh sb="0" eb="3">
      <t>トチギケン</t>
    </rPh>
    <rPh sb="3" eb="8">
      <t>コウキコウレイシャ</t>
    </rPh>
    <rPh sb="8" eb="14">
      <t>イリョウコウイキレンゴウ</t>
    </rPh>
    <rPh sb="15" eb="19">
      <t>イッパンカイケイ</t>
    </rPh>
    <phoneticPr fontId="2"/>
  </si>
  <si>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</si>
  <si>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</si>
  <si>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</si>
  <si>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</si>
  <si>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</si>
  <si>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</si>
  <si>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</si>
  <si>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</si>
  <si>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</si>
  <si>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</si>
  <si>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</si>
  <si>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</si>
  <si>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</si>
  <si>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</si>
  <si>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</si>
  <si>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</si>
  <si>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</si>
  <si>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</si>
  <si>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</si>
  <si>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</si>
  <si>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</si>
  <si>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</si>
  <si>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</si>
  <si>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</si>
  <si>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</si>
  <si>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</si>
  <si>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</si>
  <si>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</si>
  <si>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</si>
  <si>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</si>
  <si>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</si>
  <si>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</si>
  <si>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</si>
  <si>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</si>
  <si>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</si>
  <si>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</si>
  <si>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</si>
  <si>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</si>
  <si>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</si>
  <si>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</si>
  <si>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</si>
  <si>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</si>
  <si>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</si>
  <si>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</si>
  <si>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</si>
  <si>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</si>
  <si>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</si>
  <si>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</si>
  <si>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</si>
  <si>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</si>
  <si>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</si>
  <si>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</si>
  <si>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</si>
  <si>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</si>
  <si>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</si>
  <si>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</si>
  <si>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</si>
  <si>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</si>
  <si>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</si>
  <si>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</si>
  <si>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</si>
  <si>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</si>
  <si>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</si>
  <si>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</si>
  <si>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</si>
  <si>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</si>
  <si>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</si>
  <si>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</si>
  <si>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</si>
  <si>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</si>
  <si>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</si>
  <si>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</si>
  <si>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</si>
  <si>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</si>
  <si>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</si>
  <si>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</si>
  <si>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</si>
  <si>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</si>
  <si>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</si>
  <si>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</si>
  <si>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</si>
  <si>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</si>
  <si>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</si>
  <si>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</si>
  <si>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</si>
  <si>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</si>
  <si>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</si>
  <si>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</si>
  <si>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</si>
  <si>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</si>
  <si>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</si>
  <si>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</si>
  <si>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</si>
  <si>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</si>
  <si>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</si>
  <si>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</si>
  <si>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</si>
  <si>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</si>
  <si>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</si>
  <si>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</si>
  <si>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</si>
  <si>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</si>
  <si>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</si>
  <si>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</si>
  <si>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</si>
  <si>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</si>
  <si>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</si>
  <si>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</si>
  <si>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</si>
  <si>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</si>
  <si>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</si>
  <si>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</si>
  <si>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</si>
  <si>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</si>
  <si>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</si>
  <si>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</si>
  <si>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</si>
  <si>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</si>
  <si>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</si>
  <si>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</si>
  <si>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</si>
  <si>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</si>
  <si>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</si>
  <si>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</si>
  <si>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</si>
  <si>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</si>
  <si>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</si>
  <si>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</si>
  <si>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</si>
  <si>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</si>
  <si>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</si>
  <si>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1.10</t>
  </si>
  <si>
    <t>▲ 3.51</t>
  </si>
  <si>
    <t>▲ 2.35</t>
  </si>
  <si>
    <t>会計</t>
    <rPh sb="0" eb="2">
      <t>カイケイ</t>
    </rPh>
    <phoneticPr fontId="5"/>
  </si>
  <si>
    <t>水道事業会計</t>
  </si>
  <si>
    <t>一般会計</t>
  </si>
  <si>
    <t>介護保険事業特別会計</t>
  </si>
  <si>
    <t>下水道事業会計</t>
  </si>
  <si>
    <t>国民健康保険事業特別会計</t>
  </si>
  <si>
    <t>農業集落排水事業特別会計</t>
  </si>
  <si>
    <t>後期高齢者医療特別会計</t>
  </si>
  <si>
    <t>その他会計（赤字）</t>
  </si>
  <si>
    <t>▲ 0.18</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</si>
  <si>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</si>
  <si>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</si>
  <si>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</si>
  <si>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</si>
  <si>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</si>
  <si>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</si>
  <si>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</si>
  <si>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</si>
  <si>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</si>
  <si>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</si>
  <si>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</si>
  <si>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</si>
  <si>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</si>
  <si>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</si>
  <si>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</si>
  <si>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</si>
  <si>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</si>
  <si>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</si>
  <si>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</si>
  <si>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</si>
  <si>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</si>
  <si>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</si>
  <si>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</si>
  <si>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</si>
  <si>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</si>
  <si>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</si>
  <si>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</si>
  <si>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</si>
  <si>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</si>
  <si>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</si>
  <si>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</si>
  <si>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</si>
  <si>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</si>
  <si>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</si>
  <si>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</si>
  <si>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</si>
  <si>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</si>
  <si>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</si>
  <si>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</si>
  <si>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</si>
  <si>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</si>
  <si>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</si>
  <si>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</si>
  <si>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</si>
  <si>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</si>
  <si>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</si>
  <si>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</si>
  <si>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</si>
  <si>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</si>
  <si>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公共施設等総合管理基金</t>
    <rPh sb="0" eb="5">
      <t>コウキョウシセツトウ</t>
    </rPh>
    <rPh sb="5" eb="11">
      <t>ソウゴウカンリキキン</t>
    </rPh>
    <phoneticPr fontId="5"/>
  </si>
  <si>
    <t>生涯学習センター整備基金</t>
    <rPh sb="0" eb="4">
      <t>ショウガイガクシュウ</t>
    </rPh>
    <rPh sb="8" eb="12">
      <t>セイビキキン</t>
    </rPh>
    <phoneticPr fontId="2"/>
  </si>
  <si>
    <t>町営住宅施設整備基金</t>
    <rPh sb="0" eb="2">
      <t>チョウエイ</t>
    </rPh>
    <rPh sb="2" eb="4">
      <t>ジュウタク</t>
    </rPh>
    <rPh sb="4" eb="6">
      <t>シセツ</t>
    </rPh>
    <rPh sb="6" eb="10">
      <t>セイビキキン</t>
    </rPh>
    <phoneticPr fontId="2"/>
  </si>
  <si>
    <t>社会福祉基金</t>
    <rPh sb="0" eb="6">
      <t>シャカイフクシキキン</t>
    </rPh>
    <phoneticPr fontId="2"/>
  </si>
  <si>
    <t>義務教育施設整備基金</t>
    <rPh sb="0" eb="6">
      <t>ギムキョウイクシセツ</t>
    </rPh>
    <rPh sb="6" eb="10">
      <t>セイビキキン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</si>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</sst>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34E8-47BE-880B-96FA8D93E39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33225</c:v>
                </c:pt>
                <c:pt idx="1">
                  <c:v>41308</c:v>
                </c:pt>
                <c:pt idx="2">
                  <c:v>60002</c:v>
                </c:pt>
                <c:pt idx="3">
                  <c:v>43192</c:v>
                </c:pt>
                <c:pt idx="4">
                  <c:v>27895</c:v>
                </c:pt>
              </c:numCache>
            </c:numRef>
          </c:val>
          <c:smooth val="0"/>
          <c:extLst>
            <c:ext xmlns:c16="http://schemas.microsoft.com/office/drawing/2014/chart" uri="{C3380CC4-5D6E-409C-BE32-E72D297353CC}">
              <c16:uniqueId val="{00000001-34E8-47BE-880B-96FA8D93E3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3.94</c:v>
                </c:pt>
                <c:pt idx="1">
                  <c:v>6.37</c:v>
                </c:pt>
                <c:pt idx="2">
                  <c:v>9.51</c:v>
                </c:pt>
                <c:pt idx="3">
                  <c:v>12.87</c:v>
                </c:pt>
                <c:pt idx="4">
                  <c:v>10.86</c:v>
                </c:pt>
              </c:numCache>
            </c:numRef>
          </c:val>
          <c:extLst>
            <c:ext xmlns:c16="http://schemas.microsoft.com/office/drawing/2014/chart" uri="{C3380CC4-5D6E-409C-BE32-E72D297353CC}">
              <c16:uniqueId val="{00000000-ADC3-4F3C-88BF-8351B99C6F2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31.8</c:v>
                </c:pt>
                <c:pt idx="1">
                  <c:v>43.07</c:v>
                </c:pt>
                <c:pt idx="2">
                  <c:v>33.97</c:v>
                </c:pt>
                <c:pt idx="3">
                  <c:v>34.54</c:v>
                </c:pt>
                <c:pt idx="4">
                  <c:v>35.479999999999997</c:v>
                </c:pt>
              </c:numCache>
            </c:numRef>
          </c:val>
          <c:extLst>
            <c:ext xmlns:c16="http://schemas.microsoft.com/office/drawing/2014/chart" uri="{C3380CC4-5D6E-409C-BE32-E72D297353CC}">
              <c16:uniqueId val="{00000001-ADC3-4F3C-88BF-8351B99C6F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-1.1000000000000001</c:v>
                </c:pt>
                <c:pt idx="1">
                  <c:v>0.87</c:v>
                </c:pt>
                <c:pt idx="2">
                  <c:v>-3.51</c:v>
                </c:pt>
                <c:pt idx="3">
                  <c:v>5.84</c:v>
                </c:pt>
                <c:pt idx="4">
                  <c:v>-2.35</c:v>
                </c:pt>
              </c:numCache>
            </c:numRef>
          </c:val>
          <c:smooth val="0"/>
          <c:extLst>
            <c:ext xmlns:c16="http://schemas.microsoft.com/office/drawing/2014/chart" uri="{C3380CC4-5D6E-409C-BE32-E72D297353CC}">
              <c16:uniqueId val="{00000002-ADC3-4F3C-88BF-8351B99C6F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F-41D3-A68D-89B0E1B18AB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1F-41D3-A68D-89B0E1B18AB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1F-41D3-A68D-89B0E1B18AB6}"/>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0.05</c:v>
                </c:pt>
                <c:pt idx="2">
                  <c:v>#N/A</c:v>
                </c:pt>
                <c:pt idx="3">
                  <c:v>7.0000000000000007E-2</c:v>
                </c:pt>
                <c:pt idx="4">
                  <c:v>#N/A</c:v>
                </c:pt>
                <c:pt idx="5">
                  <c:v>0.02</c:v>
                </c:pt>
                <c:pt idx="6">
                  <c:v>#N/A</c:v>
                </c:pt>
                <c:pt idx="7">
                  <c:v>0.03</c:v>
                </c:pt>
                <c:pt idx="8">
                  <c:v>#N/A</c:v>
                </c:pt>
                <c:pt idx="9">
                  <c:v>0.04</c:v>
                </c:pt>
              </c:numCache>
            </c:numRef>
          </c:val>
          <c:extLst>
            <c:ext xmlns:c16="http://schemas.microsoft.com/office/drawing/2014/chart" uri="{C3380CC4-5D6E-409C-BE32-E72D297353CC}">
              <c16:uniqueId val="{00000003-381F-41D3-A68D-89B0E1B18AB6}"/>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0.05</c:v>
                </c:pt>
                <c:pt idx="2">
                  <c:v>#N/A</c:v>
                </c:pt>
                <c:pt idx="3">
                  <c:v>0.06</c:v>
                </c:pt>
                <c:pt idx="4">
                  <c:v>#N/A</c:v>
                </c:pt>
                <c:pt idx="5">
                  <c:v>0.23</c:v>
                </c:pt>
                <c:pt idx="6">
                  <c:v>#N/A</c:v>
                </c:pt>
                <c:pt idx="7">
                  <c:v>0.12</c:v>
                </c:pt>
                <c:pt idx="8">
                  <c:v>#N/A</c:v>
                </c:pt>
                <c:pt idx="9">
                  <c:v>0.21</c:v>
                </c:pt>
              </c:numCache>
            </c:numRef>
          </c:val>
          <c:extLst>
            <c:ext xmlns:c16="http://schemas.microsoft.com/office/drawing/2014/chart" uri="{C3380CC4-5D6E-409C-BE32-E72D297353CC}">
              <c16:uniqueId val="{00000004-381F-41D3-A68D-89B0E1B18AB6}"/>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1.76</c:v>
                </c:pt>
                <c:pt idx="2">
                  <c:v>#N/A</c:v>
                </c:pt>
                <c:pt idx="3">
                  <c:v>0.92</c:v>
                </c:pt>
                <c:pt idx="4">
                  <c:v>#N/A</c:v>
                </c:pt>
                <c:pt idx="5">
                  <c:v>1.38</c:v>
                </c:pt>
                <c:pt idx="6">
                  <c:v>#N/A</c:v>
                </c:pt>
                <c:pt idx="7">
                  <c:v>0.95</c:v>
                </c:pt>
                <c:pt idx="8">
                  <c:v>#N/A</c:v>
                </c:pt>
                <c:pt idx="9">
                  <c:v>0.55000000000000004</c:v>
                </c:pt>
              </c:numCache>
            </c:numRef>
          </c:val>
          <c:extLst>
            <c:ext xmlns:c16="http://schemas.microsoft.com/office/drawing/2014/chart" uri="{C3380CC4-5D6E-409C-BE32-E72D297353CC}">
              <c16:uniqueId val="{00000005-381F-41D3-A68D-89B0E1B18AB6}"/>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#N/A</c:v>
                </c:pt>
                <c:pt idx="3">
                  <c:v>0.55000000000000004</c:v>
                </c:pt>
                <c:pt idx="4">
                  <c:v>#N/A</c:v>
                </c:pt>
                <c:pt idx="5">
                  <c:v>0.56999999999999995</c:v>
                </c:pt>
                <c:pt idx="6">
                  <c:v>#N/A</c:v>
                </c:pt>
                <c:pt idx="7">
                  <c:v>0.95</c:v>
                </c:pt>
                <c:pt idx="8">
                  <c:v>#N/A</c:v>
                </c:pt>
                <c:pt idx="9">
                  <c:v>1.23</c:v>
                </c:pt>
              </c:numCache>
            </c:numRef>
          </c:val>
          <c:extLst>
            <c:ext xmlns:c16="http://schemas.microsoft.com/office/drawing/2014/chart" uri="{C3380CC4-5D6E-409C-BE32-E72D297353CC}">
              <c16:uniqueId val="{00000006-381F-41D3-A68D-89B0E1B18AB6}"/>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1.06</c:v>
                </c:pt>
                <c:pt idx="2">
                  <c:v>#N/A</c:v>
                </c:pt>
                <c:pt idx="3">
                  <c:v>1.87</c:v>
                </c:pt>
                <c:pt idx="4">
                  <c:v>#N/A</c:v>
                </c:pt>
                <c:pt idx="5">
                  <c:v>1.54</c:v>
                </c:pt>
                <c:pt idx="6">
                  <c:v>#N/A</c:v>
                </c:pt>
                <c:pt idx="7">
                  <c:v>2.02</c:v>
                </c:pt>
                <c:pt idx="8">
                  <c:v>#N/A</c:v>
                </c:pt>
                <c:pt idx="9">
                  <c:v>2.95</c:v>
                </c:pt>
              </c:numCache>
            </c:numRef>
          </c:val>
          <c:extLst>
            <c:ext xmlns:c16="http://schemas.microsoft.com/office/drawing/2014/chart" uri="{C3380CC4-5D6E-409C-BE32-E72D297353CC}">
              <c16:uniqueId val="{00000007-381F-41D3-A68D-89B0E1B18AB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3.94</c:v>
                </c:pt>
                <c:pt idx="2">
                  <c:v>#N/A</c:v>
                </c:pt>
                <c:pt idx="3">
                  <c:v>6.36</c:v>
                </c:pt>
                <c:pt idx="4">
                  <c:v>#N/A</c:v>
                </c:pt>
                <c:pt idx="5">
                  <c:v>9.51</c:v>
                </c:pt>
                <c:pt idx="6">
                  <c:v>#N/A</c:v>
                </c:pt>
                <c:pt idx="7">
                  <c:v>12.86</c:v>
                </c:pt>
                <c:pt idx="8">
                  <c:v>#N/A</c:v>
                </c:pt>
                <c:pt idx="9">
                  <c:v>10.86</c:v>
                </c:pt>
              </c:numCache>
            </c:numRef>
          </c:val>
          <c:extLst>
            <c:ext xmlns:c16="http://schemas.microsoft.com/office/drawing/2014/chart" uri="{C3380CC4-5D6E-409C-BE32-E72D297353CC}">
              <c16:uniqueId val="{00000008-381F-41D3-A68D-89B0E1B18AB6}"/>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23.59</c:v>
                </c:pt>
                <c:pt idx="2">
                  <c:v>#N/A</c:v>
                </c:pt>
                <c:pt idx="3">
                  <c:v>33.97</c:v>
                </c:pt>
                <c:pt idx="4">
                  <c:v>#N/A</c:v>
                </c:pt>
                <c:pt idx="5">
                  <c:v>28.12</c:v>
                </c:pt>
                <c:pt idx="6">
                  <c:v>#N/A</c:v>
                </c:pt>
                <c:pt idx="7">
                  <c:v>23.32</c:v>
                </c:pt>
                <c:pt idx="8">
                  <c:v>#N/A</c:v>
                </c:pt>
                <c:pt idx="9">
                  <c:v>19.309999999999999</c:v>
                </c:pt>
              </c:numCache>
            </c:numRef>
          </c:val>
          <c:extLst>
            <c:ext xmlns:c16="http://schemas.microsoft.com/office/drawing/2014/chart" uri="{C3380CC4-5D6E-409C-BE32-E72D297353CC}">
              <c16:uniqueId val="{00000009-381F-41D3-A68D-89B0E1B18A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1159</c:v>
                </c:pt>
                <c:pt idx="5">
                  <c:v>1124</c:v>
                </c:pt>
                <c:pt idx="8">
                  <c:v>1105</c:v>
                </c:pt>
                <c:pt idx="11">
                  <c:v>1110</c:v>
                </c:pt>
                <c:pt idx="14">
                  <c:v>1043</c:v>
                </c:pt>
              </c:numCache>
            </c:numRef>
          </c:val>
          <c:extLst>
            <c:ext xmlns:c16="http://schemas.microsoft.com/office/drawing/2014/chart" uri="{C3380CC4-5D6E-409C-BE32-E72D297353CC}">
              <c16:uniqueId val="{00000000-B6F4-459D-A4FD-C9AC060B483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F4-459D-A4FD-C9AC060B483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6F4-459D-A4FD-C9AC060B483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56</c:v>
                </c:pt>
                <c:pt idx="3">
                  <c:v>64</c:v>
                </c:pt>
                <c:pt idx="6">
                  <c:v>58</c:v>
                </c:pt>
                <c:pt idx="9">
                  <c:v>52</c:v>
                </c:pt>
                <c:pt idx="12">
                  <c:v>51</c:v>
                </c:pt>
              </c:numCache>
            </c:numRef>
          </c:val>
          <c:extLst>
            <c:ext xmlns:c16="http://schemas.microsoft.com/office/drawing/2014/chart" uri="{C3380CC4-5D6E-409C-BE32-E72D297353CC}">
              <c16:uniqueId val="{00000003-B6F4-459D-A4FD-C9AC060B483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622</c:v>
                </c:pt>
                <c:pt idx="3">
                  <c:v>603</c:v>
                </c:pt>
                <c:pt idx="6">
                  <c:v>589</c:v>
                </c:pt>
                <c:pt idx="9">
                  <c:v>583</c:v>
                </c:pt>
                <c:pt idx="12">
                  <c:v>557</c:v>
                </c:pt>
              </c:numCache>
            </c:numRef>
          </c:val>
          <c:extLst>
            <c:ext xmlns:c16="http://schemas.microsoft.com/office/drawing/2014/chart" uri="{C3380CC4-5D6E-409C-BE32-E72D297353CC}">
              <c16:uniqueId val="{00000004-B6F4-459D-A4FD-C9AC060B483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F4-459D-A4FD-C9AC060B483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F4-459D-A4FD-C9AC060B483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827</c:v>
                </c:pt>
                <c:pt idx="3">
                  <c:v>793</c:v>
                </c:pt>
                <c:pt idx="6">
                  <c:v>830</c:v>
                </c:pt>
                <c:pt idx="9">
                  <c:v>894</c:v>
                </c:pt>
                <c:pt idx="12">
                  <c:v>935</c:v>
                </c:pt>
              </c:numCache>
            </c:numRef>
          </c:val>
          <c:extLst>
            <c:ext xmlns:c16="http://schemas.microsoft.com/office/drawing/2014/chart" uri="{C3380CC4-5D6E-409C-BE32-E72D297353CC}">
              <c16:uniqueId val="{00000007-B6F4-459D-A4FD-C9AC060B48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346</c:v>
                </c:pt>
                <c:pt idx="2">
                  <c:v>#N/A</c:v>
                </c:pt>
                <c:pt idx="3">
                  <c:v>#N/A</c:v>
                </c:pt>
                <c:pt idx="4">
                  <c:v>336</c:v>
                </c:pt>
                <c:pt idx="5">
                  <c:v>#N/A</c:v>
                </c:pt>
                <c:pt idx="6">
                  <c:v>#N/A</c:v>
                </c:pt>
                <c:pt idx="7">
                  <c:v>372</c:v>
                </c:pt>
                <c:pt idx="8">
                  <c:v>#N/A</c:v>
                </c:pt>
                <c:pt idx="9">
                  <c:v>#N/A</c:v>
                </c:pt>
                <c:pt idx="10">
                  <c:v>419</c:v>
                </c:pt>
                <c:pt idx="11">
                  <c:v>#N/A</c:v>
                </c:pt>
                <c:pt idx="12">
                  <c:v>#N/A</c:v>
                </c:pt>
                <c:pt idx="13">
                  <c:v>501</c:v>
                </c:pt>
                <c:pt idx="14">
                  <c:v>#N/A</c:v>
                </c:pt>
              </c:numCache>
            </c:numRef>
          </c:val>
          <c:smooth val="0"/>
          <c:extLst>
            <c:ext xmlns:c16="http://schemas.microsoft.com/office/drawing/2014/chart" uri="{C3380CC4-5D6E-409C-BE32-E72D297353CC}">
              <c16:uniqueId val="{00000008-B6F4-459D-A4FD-C9AC060B48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10479</c:v>
                </c:pt>
                <c:pt idx="5">
                  <c:v>10310</c:v>
                </c:pt>
                <c:pt idx="8">
                  <c:v>10104</c:v>
                </c:pt>
                <c:pt idx="11">
                  <c:v>9903</c:v>
                </c:pt>
                <c:pt idx="14">
                  <c:v>9631</c:v>
                </c:pt>
              </c:numCache>
            </c:numRef>
          </c:val>
          <c:extLst>
            <c:ext xmlns:c16="http://schemas.microsoft.com/office/drawing/2014/chart" uri="{C3380CC4-5D6E-409C-BE32-E72D297353CC}">
              <c16:uniqueId val="{00000000-EA32-4526-BB30-7717E17586D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1672</c:v>
                </c:pt>
                <c:pt idx="5">
                  <c:v>1572</c:v>
                </c:pt>
                <c:pt idx="8">
                  <c:v>1548</c:v>
                </c:pt>
                <c:pt idx="11">
                  <c:v>1375</c:v>
                </c:pt>
                <c:pt idx="14">
                  <c:v>1283</c:v>
                </c:pt>
              </c:numCache>
            </c:numRef>
          </c:val>
          <c:extLst>
            <c:ext xmlns:c16="http://schemas.microsoft.com/office/drawing/2014/chart" uri="{C3380CC4-5D6E-409C-BE32-E72D297353CC}">
              <c16:uniqueId val="{00000001-EA32-4526-BB30-7717E17586D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6629</c:v>
                </c:pt>
                <c:pt idx="5">
                  <c:v>6833</c:v>
                </c:pt>
                <c:pt idx="8">
                  <c:v>6500</c:v>
                </c:pt>
                <c:pt idx="11">
                  <c:v>6764</c:v>
                </c:pt>
                <c:pt idx="14">
                  <c:v>6845</c:v>
                </c:pt>
              </c:numCache>
            </c:numRef>
          </c:val>
          <c:extLst>
            <c:ext xmlns:c16="http://schemas.microsoft.com/office/drawing/2014/chart" uri="{C3380CC4-5D6E-409C-BE32-E72D297353CC}">
              <c16:uniqueId val="{00000002-EA32-4526-BB30-7717E17586D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2-4526-BB30-7717E17586D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32-4526-BB30-7717E17586D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32-4526-BB30-7717E17586D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936</c:v>
                </c:pt>
                <c:pt idx="3">
                  <c:v>890</c:v>
                </c:pt>
                <c:pt idx="6">
                  <c:v>890</c:v>
                </c:pt>
                <c:pt idx="9">
                  <c:v>774</c:v>
                </c:pt>
                <c:pt idx="12">
                  <c:v>753</c:v>
                </c:pt>
              </c:numCache>
            </c:numRef>
          </c:val>
          <c:extLst>
            <c:ext xmlns:c16="http://schemas.microsoft.com/office/drawing/2014/chart" uri="{C3380CC4-5D6E-409C-BE32-E72D297353CC}">
              <c16:uniqueId val="{00000006-EA32-4526-BB30-7717E17586D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407</c:v>
                </c:pt>
                <c:pt idx="3">
                  <c:v>339</c:v>
                </c:pt>
                <c:pt idx="6">
                  <c:v>276</c:v>
                </c:pt>
                <c:pt idx="9">
                  <c:v>332</c:v>
                </c:pt>
                <c:pt idx="12">
                  <c:v>315</c:v>
                </c:pt>
              </c:numCache>
            </c:numRef>
          </c:val>
          <c:extLst>
            <c:ext xmlns:c16="http://schemas.microsoft.com/office/drawing/2014/chart" uri="{C3380CC4-5D6E-409C-BE32-E72D297353CC}">
              <c16:uniqueId val="{00000007-EA32-4526-BB30-7717E17586D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7077</c:v>
                </c:pt>
                <c:pt idx="3">
                  <c:v>6834</c:v>
                </c:pt>
                <c:pt idx="6">
                  <c:v>6475</c:v>
                </c:pt>
                <c:pt idx="9">
                  <c:v>5950</c:v>
                </c:pt>
                <c:pt idx="12">
                  <c:v>5679</c:v>
                </c:pt>
              </c:numCache>
            </c:numRef>
          </c:val>
          <c:extLst>
            <c:ext xmlns:c16="http://schemas.microsoft.com/office/drawing/2014/chart" uri="{C3380CC4-5D6E-409C-BE32-E72D297353CC}">
              <c16:uniqueId val="{00000008-EA32-4526-BB30-7717E17586D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32-4526-BB30-7717E17586D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6183</c:v>
                </c:pt>
                <c:pt idx="3">
                  <c:v>6268</c:v>
                </c:pt>
                <c:pt idx="6">
                  <c:v>6399</c:v>
                </c:pt>
                <c:pt idx="9">
                  <c:v>6656</c:v>
                </c:pt>
                <c:pt idx="12">
                  <c:v>6000</c:v>
                </c:pt>
              </c:numCache>
            </c:numRef>
          </c:val>
          <c:extLst>
            <c:ext xmlns:c16="http://schemas.microsoft.com/office/drawing/2014/chart" uri="{C3380CC4-5D6E-409C-BE32-E72D297353CC}">
              <c16:uniqueId val="{0000000A-EA32-4526-BB30-7717E17586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32-4526-BB30-7717E17586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2459</c:v>
                </c:pt>
                <c:pt idx="1">
                  <c:v>2615</c:v>
                </c:pt>
                <c:pt idx="2">
                  <c:v>2615</c:v>
                </c:pt>
              </c:numCache>
            </c:numRef>
          </c:val>
          <c:extLst>
            <c:ext xmlns:c16="http://schemas.microsoft.com/office/drawing/2014/chart" uri="{C3380CC4-5D6E-409C-BE32-E72D297353CC}">
              <c16:uniqueId val="{00000000-ABFD-46E0-A1AB-60A3DE0085B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1263</c:v>
                </c:pt>
                <c:pt idx="1">
                  <c:v>1356</c:v>
                </c:pt>
                <c:pt idx="2">
                  <c:v>1207</c:v>
                </c:pt>
              </c:numCache>
            </c:numRef>
          </c:val>
          <c:extLst>
            <c:ext xmlns:c16="http://schemas.microsoft.com/office/drawing/2014/chart" uri="{C3380CC4-5D6E-409C-BE32-E72D297353CC}">
              <c16:uniqueId val="{00000001-ABFD-46E0-A1AB-60A3DE0085B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1035</c:v>
                </c:pt>
                <c:pt idx="1">
                  <c:v>1008</c:v>
                </c:pt>
                <c:pt idx="2">
                  <c:v>1189</c:v>
                </c:pt>
              </c:numCache>
            </c:numRef>
          </c:val>
          <c:extLst>
            <c:ext xmlns:c16="http://schemas.microsoft.com/office/drawing/2014/chart" uri="{C3380CC4-5D6E-409C-BE32-E72D297353CC}">
              <c16:uniqueId val="{00000002-ABFD-46E0-A1AB-60A3DE008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{3ED59C52-D717-41E4-8142-785FA6BC6678}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D9-4C24-964F-0A04BFAB02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{A74494AD-D210-4467-9354-B340BC03BB53}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9-4C24-964F-0A04BFAB02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{E63A27D9-C674-49F2-8629-C0CF4E9534B1}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9-4C24-964F-0A04BFAB02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{008EB74C-44F9-46E6-8D9E-2225B4933E78}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9-4C24-964F-0A04BFAB02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{6461BBAD-EED3-4B66-99EC-EC26EEC580D8}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9-4C24-964F-0A04BFAB02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{4AFB9091-4F02-46B0-A852-2774486B4974}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D9-4C24-964F-0A04BFAB02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{77BE201D-C0B0-4BEA-8598-21AB6F0B47E4}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D9-4C24-964F-0A04BFAB02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{1F96DDBE-5A7A-49A1-8AA0-F092A41DE6AC}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D9-4C24-964F-0A04BFAB02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{1E57A4C8-EB4E-4D91-8A24-365E3079B66F}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D9-4C24-964F-0A04BFAB0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55.2</c:v>
                </c:pt>
                <c:pt idx="16">
                  <c:v>56.3</c:v>
                </c:pt>
                <c:pt idx="24">
                  <c:v>57.5</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AD9-4C24-964F-0A04BFAB02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{3F2BA6F0-4870-413F-89A0-28DC7E34CD92}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D9-4C24-964F-0A04BFAB02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{BDC3019B-D9A1-4925-A802-D62CAC8BD2A0}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9-4C24-964F-0A04BFAB02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{1D7466A0-DE55-420E-B1F7-971A0BF4261E}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9-4C24-964F-0A04BFAB02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{BA4B341C-8E03-45BE-BC9D-00A6BD490723}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9-4C24-964F-0A04BFAB02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{12534839-B113-48D0-93DF-6F0E08810AAD}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9-4C24-964F-0A04BFAB021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{FA66B711-57F1-411A-9F4B-9F1FDBC1D424}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D9-4C24-964F-0A04BFAB021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{E82B492C-CE14-4BEC-BA55-A7F66D667882}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D9-4C24-964F-0A04BFAB021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{A816F701-7233-4CF8-94E3-ACF383194727}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D9-4C24-964F-0A04BFAB021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{123C4751-A470-4E5E-BCF3-AF270407FF50}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D9-4C24-964F-0A04BFAB0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AAD9-4C24-964F-0A04BFAB0215}"/>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{489FFC66-3342-4065-A316-F342D2800857}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3FF-42FD-8A9D-D1FDBFDDC5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{533D6BA4-F013-4E53-83E0-D12F83CB93B5}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F-42FD-8A9D-D1FDBFDDC5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{1C310FDB-98F1-4AA8-8A78-9D560B6D20D5}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F-42FD-8A9D-D1FDBFDDC5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{E493ABBF-411C-4F45-8C07-231F46B61AEF}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F-42FD-8A9D-D1FDBFDDC5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{BF1E6C7C-42EA-40B3-B579-ACDEA3C5F671}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F-42FD-8A9D-D1FDBFDDC5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{38E17FB5-CF38-4FDD-AF12-90FB79462041}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3FF-42FD-8A9D-D1FDBFDDC5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{0FC51C33-AFA4-49DB-9A70-BF38AF56C883}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3FF-42FD-8A9D-D1FDBFDDC5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{9EFE7884-8195-4F23-878E-A3634B163418}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3FF-42FD-8A9D-D1FDBFDDC5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{A8B90194-CECF-4758-97A8-8EDAA5F352F5}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3FF-42FD-8A9D-D1FDBFDDC5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5.0999999999999996</c:v>
                </c:pt>
                <c:pt idx="16">
                  <c:v>5.2</c:v>
                </c:pt>
                <c:pt idx="24">
                  <c:v>5.9</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FF-42FD-8A9D-D1FDBFDDC5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{EC0FACE2-57DF-431C-A907-649A309A37DD}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3FF-42FD-8A9D-D1FDBFDDC5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{594709A4-037A-4BAB-8534-24033CBA1FB8}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F-42FD-8A9D-D1FDBFDDC5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{DC941908-E2CD-4C49-B795-9595AC071695}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F-42FD-8A9D-D1FDBFDDC5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{4523FAC9-E4F1-415E-AA0C-3C70B021DCF8}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F-42FD-8A9D-D1FDBFDDC5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{79D8764F-BFD5-48EB-8E17-65CC1CAED53A}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F-42FD-8A9D-D1FDBFDDC53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{139AFD07-EF58-40AD-9AA0-80CB3F55B4A0}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3FF-42FD-8A9D-D1FDBFDDC53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{8F9BCA64-8459-43B6-B2E7-8EF004490700}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3FF-42FD-8A9D-D1FDBFDDC53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{A2C4D538-2056-468B-A7A4-D7EBFC36E9D6}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3FF-42FD-8A9D-D1FDBFDDC53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{4456DD5B-89F1-4417-A331-22926C5FDF59}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3FF-42FD-8A9D-D1FDBFDDC5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B3FF-42FD-8A9D-D1FDBFDDC535}"/>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6597D6F-21D7-44DF-BCC0-E50EC0A38A9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3A575D2-5449-43A5-9813-3A9897156B79}"/>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8586060-AB08-4F67-B084-1D974862F578}"/>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FE73ABE-8362-475B-AEFB-AF76BFE48A6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19213E-6665-4B37-9155-D88C4B09B4B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9673E62-2B8B-43CD-9111-62E63B6F5FCF}"/>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44A1D4E-B323-4C15-B1D3-C7FBE9D28019}"/>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D5420CA-A764-46A9-9BB4-7821464B183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692FF3A-F051-463A-89C5-079AEA00BCD3}"/>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5986316-CC16-4856-879F-454FB44A9BC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B9AC980-1208-4428-BB7D-EE5044C7C536}"/>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A11EBBB-86D6-4A07-8954-33E3707CF14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93917AE-7A17-4265-9905-6697FF4E1DC9}"/>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5446B1-71F8-4794-B3EB-A201B0A7323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8146D64-E2CD-4F08-8416-ADEEAEB2F157}"/>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7DF233F-708A-4EDF-B1D5-2347FAFB2B0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B1D2AA-D57A-4980-A576-01245346830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E5FE3AC-4A9E-4CD8-A129-47DC1D1246FA}"/>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FFDE59A-7BCB-484E-82B8-C6E75AF567C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9512F63-E92B-45AC-B688-C9AAC6F7CF5D}"/>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F998C9F-5EED-4587-BBE1-C05E046E2159}"/>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D0EBDE5-C90E-4680-87A8-B35284D5230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7A66EFD-A975-401B-B213-6E8E807DFDC7}"/>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484FB99-517B-473C-8864-8CEC711ACD4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C8A3567-8DD9-4AA4-9B6E-81021E4B2CD6}"/>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7606EA9-18E9-44E8-9974-2343A9E4665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FA84926-C365-409C-8653-B94406D9C7A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BCD7175-93EC-4FBD-85DD-8AD3B0C29B98}"/>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07951ED-5A4A-418E-8DA3-B65FFB0349B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7B7621B-E906-41FD-9EDF-F49ABF4E0558}"/>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062985F-0D79-44EA-A1F1-55CA351E97B3}"/>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C4D852C-5024-48F5-8C95-E95028D6EF1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C1D4CCE-9EA6-4E0F-862C-AA0877625D4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038F254-C43C-4C5E-B65D-2F16496D3D6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3153AEF-0508-417E-B30B-229BF60A0C32}"/>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D637409-7E67-43ED-A707-5F68434548D4}"/>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3F851D7-52F2-4282-8489-956360834D4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D9B8252-29DA-4381-9EC0-BC010C77549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C135DC9-81C4-459B-8380-45842890C84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A7777A6-8CE1-4FBD-9B91-55193F9DB5F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14E4B5A-31EA-44D6-A4EC-4AB7B6FB71B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B98108F-AA49-49A2-A487-4EC5FAAF607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7341ED-7741-40C6-9989-6156AB71B59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D4C96D-8E8F-4735-B3E9-CE1B3DC22CB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DF2AC3E-8A4D-4901-BF65-36F9D48501B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C17905C-3A9B-4358-A135-737ACC0CE54F}"/>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A190EB9-AB2D-4184-A16E-A98C21003DB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ものの、令和４年度は１．０を下回った。コロナ禍に伴う景気低迷による法人税収減の影響を受けている。法人税収は景気の動向により変動するため、今後も大幅な増収を見込むことは難しい。さらに、少子高齢化によって社会保障経費が年々増加している。数値としては全国平均を上回っているが、税収に合った適正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520ECFC-3331-4F7D-AA5A-336C1B44D95E}"/>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DDF92EE-1752-4C2E-BAC0-1DBC445DB9C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13E2BA7-46E2-4D3B-BD43-3370075428DB}"/>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D112101-3103-422D-8488-3A6AB3FF2676}"/>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4910AA6-9CFD-4FEF-ADFD-4B10A2D993B1}"/>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13D79E7-BA43-4CD1-819A-E7335FF12059}"/>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30A7F02-327E-4E5A-BCE8-453C74B87E0A}"/>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35DE62E-1099-4B53-A171-6D9660D90144}"/>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FAB9881A-14AE-4FC5-BC41-F66FBBDC63A2}"/>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FDF2AE4-B123-449F-B62D-32C6E7101857}"/>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534F3139-C9E2-49F3-BF72-F580799C6884}"/>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F39089F-81BC-4D60-AA10-D5C6B435FE39}"/>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6F21BA3-24CC-4FE6-9936-C092B61C37BE}"/>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7FD9219-95BE-46D4-A311-9C31DD5C5068}"/>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F4E935E2-D75E-4897-B150-C76D9883EA9D}"/>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ECDAEA8-F8C4-45DB-A651-1CF455E9A34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B912A9E-045A-47BA-9ABF-DD3E1F7FF0E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A3519852-544B-48BF-9959-E7DC5D35864C}"/>
            </a:ext>
          </a:extLst>
        </xdr:cNvPr>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24F36490-9AC0-4E4C-8424-C1A22E6C3E6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A21C3BF7-5F3E-4A34-A544-6DC7D48759E1}"/>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CA9791CB-ED41-4BC8-A9E0-65BBDC98560E}"/>
            </a:ext>
          </a:extLst>
        </xdr:cNvPr>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20DCD4D4-9F01-4D22-BE03-E0D2368A7514}"/>
            </a:ext>
          </a:extLst>
        </xdr:cNvPr>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39007</xdr:rowOff>
    </xdr:to>
    <xdr:cxnSp macro="">
      <xdr:nvCxnSpPr>
        <xdr:cNvPr id="71" name="直線コネクタ 70">
          <a:extLst>
            <a:ext uri="{FF2B5EF4-FFF2-40B4-BE49-F238E27FC236}">
              <a16:creationId xmlns:a16="http://schemas.microsoft.com/office/drawing/2014/main" id="{DE4495D4-7FD8-4ECE-B130-2AC2B8F1B7A1}"/>
            </a:ext>
          </a:extLst>
        </xdr:cNvPr>
        <xdr:cNvCxnSpPr/>
      </xdr:nvCxnSpPr>
      <xdr:spPr>
        <a:xfrm>
          <a:off x="3752850" y="64093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16EDA0C1-36AC-476B-9CA3-57A3C93DF62D}"/>
            </a:ext>
          </a:extLst>
        </xdr:cNvPr>
        <xdr:cNvSpPr txBox="1"/>
      </xdr:nvSpPr>
      <xdr:spPr>
        <a:xfrm>
          <a:off x="4584700" y="675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42A3009-AC2F-4172-927B-C70A7B2779A7}"/>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38</xdr:row>
      <xdr:rowOff>39007</xdr:rowOff>
    </xdr:to>
    <xdr:cxnSp macro="">
      <xdr:nvCxnSpPr>
        <xdr:cNvPr id="74" name="直線コネクタ 73">
          <a:extLst>
            <a:ext uri="{FF2B5EF4-FFF2-40B4-BE49-F238E27FC236}">
              <a16:creationId xmlns:a16="http://schemas.microsoft.com/office/drawing/2014/main" id="{96428890-03D0-4335-A5FA-4750BE7DEFFE}"/>
            </a:ext>
          </a:extLst>
        </xdr:cNvPr>
        <xdr:cNvCxnSpPr/>
      </xdr:nvCxnSpPr>
      <xdr:spPr>
        <a:xfrm>
          <a:off x="2940050" y="6192883"/>
          <a:ext cx="812800" cy="2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1E0B82D2-ED06-4B44-992A-6A30760ADECA}"/>
            </a:ext>
          </a:extLst>
        </xdr:cNvPr>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D978D589-D2EB-4D69-BA45-9788122C9015}"/>
            </a:ext>
          </a:extLst>
        </xdr:cNvPr>
        <xdr:cNvSpPr txBox="1"/>
      </xdr:nvSpPr>
      <xdr:spPr>
        <a:xfrm>
          <a:off x="3409950" y="68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3628</xdr:rowOff>
    </xdr:to>
    <xdr:cxnSp macro="">
      <xdr:nvCxnSpPr>
        <xdr:cNvPr id="77" name="直線コネクタ 76">
          <a:extLst>
            <a:ext uri="{FF2B5EF4-FFF2-40B4-BE49-F238E27FC236}">
              <a16:creationId xmlns:a16="http://schemas.microsoft.com/office/drawing/2014/main" id="{E2813D3F-FA88-48EB-8B52-AF1EF1FF4071}"/>
            </a:ext>
          </a:extLst>
        </xdr:cNvPr>
        <xdr:cNvCxnSpPr/>
      </xdr:nvCxnSpPr>
      <xdr:spPr>
        <a:xfrm flipV="1">
          <a:off x="2127250" y="6192883"/>
          <a:ext cx="8128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A3A42776-F6EE-490B-8112-1558D75B7C67}"/>
            </a:ext>
          </a:extLst>
        </xdr:cNvPr>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9C9D701E-CAC5-40BE-A73E-44300A8D96FE}"/>
            </a:ext>
          </a:extLst>
        </xdr:cNvPr>
        <xdr:cNvSpPr txBox="1"/>
      </xdr:nvSpPr>
      <xdr:spPr>
        <a:xfrm>
          <a:off x="259715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71664</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A6C0D870-B644-42EE-A1A6-30ED873657A8}"/>
            </a:ext>
          </a:extLst>
        </xdr:cNvPr>
        <xdr:cNvCxnSpPr/>
      </xdr:nvCxnSpPr>
      <xdr:spPr>
        <a:xfrm>
          <a:off x="1333500" y="6106704"/>
          <a:ext cx="79375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445E6E84-B5A4-4D5B-AA1F-BDBC909A4046}"/>
            </a:ext>
          </a:extLst>
        </xdr:cNvPr>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CCB1CA29-D0D9-4162-B11B-292328EFD991}"/>
            </a:ext>
          </a:extLst>
        </xdr:cNvPr>
        <xdr:cNvSpPr txBox="1"/>
      </xdr:nvSpPr>
      <xdr:spPr>
        <a:xfrm>
          <a:off x="1784350" y="68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69F166F-7FB8-481A-9C23-E92D34A01595}"/>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1FE6982C-57BF-4C21-83A8-45E851CACE01}"/>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4D99CFD-56B4-49CC-9BA4-A71C4A27F441}"/>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06F092C-A755-417D-B70F-6F21F18B4D5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3473785-FF3B-4BC6-8644-1E9384836A4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0D2A4D1-29FA-434F-A904-0D983BDD0DE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0D8FECD-6428-4F7A-BB7B-2E7B1D33930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159657</xdr:rowOff>
    </xdr:from>
    <xdr:to>
      <xdr:col>23</xdr:col>
      <xdr:colOff>184150</xdr:colOff>
      <xdr:row>38</xdr:row>
      <xdr:rowOff>89807</xdr:rowOff>
    </xdr:to>
    <xdr:sp macro="" textlink="">
      <xdr:nvSpPr>
        <xdr:cNvPr id="90" name="楕円 89">
          <a:extLst>
            <a:ext uri="{FF2B5EF4-FFF2-40B4-BE49-F238E27FC236}">
              <a16:creationId xmlns:a16="http://schemas.microsoft.com/office/drawing/2014/main" id="{2B94E600-F0E5-412E-9EEC-FE4DAF0F0333}"/>
            </a:ext>
          </a:extLst>
        </xdr:cNvPr>
        <xdr:cNvSpPr/>
      </xdr:nvSpPr>
      <xdr:spPr>
        <a:xfrm>
          <a:off x="4464050" y="6362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4734</xdr:rowOff>
    </xdr:from>
    <xdr:ext cx="762000" cy="259045"/>
    <xdr:sp macro="" textlink="">
      <xdr:nvSpPr>
        <xdr:cNvPr id="91" name="財政力該当値テキスト">
          <a:extLst>
            <a:ext uri="{FF2B5EF4-FFF2-40B4-BE49-F238E27FC236}">
              <a16:creationId xmlns:a16="http://schemas.microsoft.com/office/drawing/2014/main" id="{F6E9F4BB-5B40-4BA0-AC10-2BF41A5E50EB}"/>
            </a:ext>
          </a:extLst>
        </xdr:cNvPr>
        <xdr:cNvSpPr txBox="1"/>
      </xdr:nvSpPr>
      <xdr:spPr>
        <a:xfrm>
          <a:off x="45847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a:extLst>
            <a:ext uri="{FF2B5EF4-FFF2-40B4-BE49-F238E27FC236}">
              <a16:creationId xmlns:a16="http://schemas.microsoft.com/office/drawing/2014/main" id="{3B807353-AED9-47F6-818C-5252D6A75AE0}"/>
            </a:ext>
          </a:extLst>
        </xdr:cNvPr>
        <xdr:cNvSpPr/>
      </xdr:nvSpPr>
      <xdr:spPr>
        <a:xfrm>
          <a:off x="3702050" y="6362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a:extLst>
            <a:ext uri="{FF2B5EF4-FFF2-40B4-BE49-F238E27FC236}">
              <a16:creationId xmlns:a16="http://schemas.microsoft.com/office/drawing/2014/main" id="{200A75EE-6E24-42E8-B54C-A3E9E90A186B}"/>
            </a:ext>
          </a:extLst>
        </xdr:cNvPr>
        <xdr:cNvSpPr txBox="1"/>
      </xdr:nvSpPr>
      <xdr:spPr>
        <a:xfrm>
          <a:off x="3409950" y="613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E94ED6FF-3A93-44AA-B91C-2802DAB8269C}"/>
            </a:ext>
          </a:extLst>
        </xdr:cNvPr>
        <xdr:cNvSpPr/>
      </xdr:nvSpPr>
      <xdr:spPr>
        <a:xfrm>
          <a:off x="2889250" y="6142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819E6984-1286-4B14-8BE6-47B347981C71}"/>
            </a:ext>
          </a:extLst>
        </xdr:cNvPr>
        <xdr:cNvSpPr txBox="1"/>
      </xdr:nvSpPr>
      <xdr:spPr>
        <a:xfrm>
          <a:off x="2597150" y="59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124278</xdr:rowOff>
    </xdr:from>
    <xdr:to>
      <xdr:col>11</xdr:col>
      <xdr:colOff>82550</xdr:colOff>
      <xdr:row>37</xdr:row>
      <xdr:rowOff>54428</xdr:rowOff>
    </xdr:to>
    <xdr:sp macro="" textlink="">
      <xdr:nvSpPr>
        <xdr:cNvPr id="96" name="楕円 95">
          <a:extLst>
            <a:ext uri="{FF2B5EF4-FFF2-40B4-BE49-F238E27FC236}">
              <a16:creationId xmlns:a16="http://schemas.microsoft.com/office/drawing/2014/main" id="{936F5A64-4830-432A-99F9-37713E9B724D}"/>
            </a:ext>
          </a:extLst>
        </xdr:cNvPr>
        <xdr:cNvSpPr/>
      </xdr:nvSpPr>
      <xdr:spPr>
        <a:xfrm>
          <a:off x="2095500" y="61593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64605</xdr:rowOff>
    </xdr:from>
    <xdr:ext cx="762000" cy="259045"/>
    <xdr:sp macro="" textlink="">
      <xdr:nvSpPr>
        <xdr:cNvPr id="97" name="テキスト ボックス 96">
          <a:extLst>
            <a:ext uri="{FF2B5EF4-FFF2-40B4-BE49-F238E27FC236}">
              <a16:creationId xmlns:a16="http://schemas.microsoft.com/office/drawing/2014/main" id="{A00ACE86-245A-4EE7-853A-98D9DCA1A89B}"/>
            </a:ext>
          </a:extLst>
        </xdr:cNvPr>
        <xdr:cNvSpPr txBox="1"/>
      </xdr:nvSpPr>
      <xdr:spPr>
        <a:xfrm>
          <a:off x="1784350" y="593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20864</xdr:rowOff>
    </xdr:from>
    <xdr:to>
      <xdr:col>7</xdr:col>
      <xdr:colOff>31750</xdr:colOff>
      <xdr:row>36</xdr:row>
      <xdr:rowOff>122464</xdr:rowOff>
    </xdr:to>
    <xdr:sp macro="" textlink="">
      <xdr:nvSpPr>
        <xdr:cNvPr id="98" name="楕円 97">
          <a:extLst>
            <a:ext uri="{FF2B5EF4-FFF2-40B4-BE49-F238E27FC236}">
              <a16:creationId xmlns:a16="http://schemas.microsoft.com/office/drawing/2014/main" id="{DC264061-C4E4-40D9-BA88-0F4B09756EC5}"/>
            </a:ext>
          </a:extLst>
        </xdr:cNvPr>
        <xdr:cNvSpPr/>
      </xdr:nvSpPr>
      <xdr:spPr>
        <a:xfrm>
          <a:off x="1282700" y="60559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132641</xdr:rowOff>
    </xdr:from>
    <xdr:ext cx="762000" cy="259045"/>
    <xdr:sp macro="" textlink="">
      <xdr:nvSpPr>
        <xdr:cNvPr id="99" name="テキスト ボックス 98">
          <a:extLst>
            <a:ext uri="{FF2B5EF4-FFF2-40B4-BE49-F238E27FC236}">
              <a16:creationId xmlns:a16="http://schemas.microsoft.com/office/drawing/2014/main" id="{B794D5D9-EEF5-4BAA-8FCB-E99B4AA14258}"/>
            </a:ext>
          </a:extLst>
        </xdr:cNvPr>
        <xdr:cNvSpPr txBox="1"/>
      </xdr:nvSpPr>
      <xdr:spPr>
        <a:xfrm>
          <a:off x="971550" y="583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AE74229-068E-4DED-BB28-B2C6BC96B7D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C46DED7F-2A38-4EA4-941C-15D2F2F2FD3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476B671-D1B1-4211-A70F-CCD0C8C8505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A4F1153-71CF-43AE-BC6D-464B1826813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1C469D3A-B7E6-4A18-86F0-C3F404626F75}"/>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692FF13B-9394-4139-A7F6-212244A80C47}"/>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8949855A-CBA0-4AD9-8E86-127BADB96E1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E3E26512-FE0A-40C0-9675-4578691B4D7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E66C7AB-4166-4B8E-B346-936ACA8D54B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EB607F9-980E-4F7F-99AC-0EC8B39D045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0FC4DDC-A18F-41EA-9DA4-C18FDF5D2CB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E34B1D0-F440-4DE0-91BB-1F83E80E4D4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AF58C9E-7DAF-4F4E-B8F9-04C77A490AC2}"/>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によって数値の変動は大きい。令和４年度は人件費や扶助費等の経常支出は減少したが、普通交付税や臨時財政対策債等の経常収入の減少幅の方が大きかったため、前年度より３．６ポイント増加した。経常収入の町税は大幅な増収は見込めず、扶助費等の経常支出は増加傾向にあるため、事業の見直し等による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44F6C290-F800-4ACC-B87B-6FA4F93B1439}"/>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8B19E8B-6126-4F97-A1EF-1C283E5366F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90C5582-6814-4517-832A-F83048C7C0D1}"/>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1E443A5A-933A-4B0B-9B5A-A99E284A598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F0BEA01E-2873-4E2E-B760-E27B151A554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DDC7FFC-7CF3-4978-984A-D9DFF5BACE8B}"/>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210F4E37-05C3-40A2-A906-8E2860271C95}"/>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5F81742-B380-4DBC-B529-0B7B3E3B5EC7}"/>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F398D618-81CB-4627-AF38-1B629CDB02A4}"/>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E1105D4D-944E-4ECB-8B1E-2E455FA588B2}"/>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C20C08DA-BCE6-4E42-9C60-C3DD5B418134}"/>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80E960D-6275-4E1B-AF65-2C9AB953CC5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BE2A88A-58E9-4CD5-AE57-0027CA7F48C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0952982-ED24-43B9-8B67-6F8DC867D4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CDA5B029-80E9-4882-B36A-883C4D2668E4}"/>
            </a:ext>
          </a:extLst>
        </xdr:cNvPr>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EC568D77-E200-4869-818F-F2FC0118190A}"/>
            </a:ext>
          </a:extLst>
        </xdr:cNvPr>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78B86F0D-315F-4A49-8593-28AFB73DADBD}"/>
            </a:ext>
          </a:extLst>
        </xdr:cNvPr>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1A5484CC-DEBB-4A58-827A-8FC9D31D65F3}"/>
            </a:ext>
          </a:extLst>
        </xdr:cNvPr>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C4AA3D4B-8A5C-4CA9-814E-A2A1CC87904F}"/>
            </a:ext>
          </a:extLst>
        </xdr:cNvPr>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92710</xdr:rowOff>
    </xdr:to>
    <xdr:cxnSp macro="">
      <xdr:nvCxnSpPr>
        <xdr:cNvPr id="132" name="直線コネクタ 131">
          <a:extLst>
            <a:ext uri="{FF2B5EF4-FFF2-40B4-BE49-F238E27FC236}">
              <a16:creationId xmlns:a16="http://schemas.microsoft.com/office/drawing/2014/main" id="{624EAA30-DDDB-408A-9EC7-BD3BF5E926E7}"/>
            </a:ext>
          </a:extLst>
        </xdr:cNvPr>
        <xdr:cNvCxnSpPr/>
      </xdr:nvCxnSpPr>
      <xdr:spPr>
        <a:xfrm>
          <a:off x="3752850" y="10316464"/>
          <a:ext cx="762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a:extLst>
            <a:ext uri="{FF2B5EF4-FFF2-40B4-BE49-F238E27FC236}">
              <a16:creationId xmlns:a16="http://schemas.microsoft.com/office/drawing/2014/main" id="{9298B3E4-904C-4F7E-B363-A0A31559A08E}"/>
            </a:ext>
          </a:extLst>
        </xdr:cNvPr>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46393823-9FCC-4C34-8337-7F4790BEDBCE}"/>
            </a:ext>
          </a:extLst>
        </xdr:cNvPr>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64</xdr:row>
      <xdr:rowOff>10414</xdr:rowOff>
    </xdr:to>
    <xdr:cxnSp macro="">
      <xdr:nvCxnSpPr>
        <xdr:cNvPr id="135" name="直線コネクタ 134">
          <a:extLst>
            <a:ext uri="{FF2B5EF4-FFF2-40B4-BE49-F238E27FC236}">
              <a16:creationId xmlns:a16="http://schemas.microsoft.com/office/drawing/2014/main" id="{0310BB3B-CAA0-4186-90F7-68C0982AA01E}"/>
            </a:ext>
          </a:extLst>
        </xdr:cNvPr>
        <xdr:cNvCxnSpPr/>
      </xdr:nvCxnSpPr>
      <xdr:spPr>
        <a:xfrm flipV="1">
          <a:off x="2940050" y="10316464"/>
          <a:ext cx="8128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28D38589-34A3-4DB0-A4AF-240CAFD32BD8}"/>
            </a:ext>
          </a:extLst>
        </xdr:cNvPr>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a:extLst>
            <a:ext uri="{FF2B5EF4-FFF2-40B4-BE49-F238E27FC236}">
              <a16:creationId xmlns:a16="http://schemas.microsoft.com/office/drawing/2014/main" id="{8693BA3A-D366-4BAB-B400-B6EEEE5A8652}"/>
            </a:ext>
          </a:extLst>
        </xdr:cNvPr>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64</xdr:row>
      <xdr:rowOff>10414</xdr:rowOff>
    </xdr:to>
    <xdr:cxnSp macro="">
      <xdr:nvCxnSpPr>
        <xdr:cNvPr id="138" name="直線コネクタ 137">
          <a:extLst>
            <a:ext uri="{FF2B5EF4-FFF2-40B4-BE49-F238E27FC236}">
              <a16:creationId xmlns:a16="http://schemas.microsoft.com/office/drawing/2014/main" id="{6A0B50D4-B517-47BA-A148-94C2B93C78F7}"/>
            </a:ext>
          </a:extLst>
        </xdr:cNvPr>
        <xdr:cNvCxnSpPr/>
      </xdr:nvCxnSpPr>
      <xdr:spPr>
        <a:xfrm>
          <a:off x="2127250" y="10345420"/>
          <a:ext cx="8128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4065D5B6-54E7-423F-A132-111CB4C6AEC5}"/>
            </a:ext>
          </a:extLst>
        </xdr:cNvPr>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930280E8-6F82-4A5E-B017-97E6EDA1E539}"/>
            </a:ext>
          </a:extLst>
        </xdr:cNvPr>
        <xdr:cNvSpPr txBox="1"/>
      </xdr:nvSpPr>
      <xdr:spPr>
        <a:xfrm>
          <a:off x="2597150" y="104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63</xdr:row>
      <xdr:rowOff>99822</xdr:rowOff>
    </xdr:to>
    <xdr:cxnSp macro="">
      <xdr:nvCxnSpPr>
        <xdr:cNvPr id="141" name="直線コネクタ 140">
          <a:extLst>
            <a:ext uri="{FF2B5EF4-FFF2-40B4-BE49-F238E27FC236}">
              <a16:creationId xmlns:a16="http://schemas.microsoft.com/office/drawing/2014/main" id="{6D6103C7-5745-4912-8306-340C629AF822}"/>
            </a:ext>
          </a:extLst>
        </xdr:cNvPr>
        <xdr:cNvCxnSpPr/>
      </xdr:nvCxnSpPr>
      <xdr:spPr>
        <a:xfrm flipV="1">
          <a:off x="1333500" y="10345420"/>
          <a:ext cx="793750" cy="3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CF319865-9D32-40BB-B8A4-DAC48827C44F}"/>
            </a:ext>
          </a:extLst>
        </xdr:cNvPr>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ACD4DF11-4DFA-44C8-9330-B526C6A7B9F8}"/>
            </a:ext>
          </a:extLst>
        </xdr:cNvPr>
        <xdr:cNvSpPr txBox="1"/>
      </xdr:nvSpPr>
      <xdr:spPr>
        <a:xfrm>
          <a:off x="17843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F1882CFE-B64C-4600-B0BB-BE22E9C272F4}"/>
            </a:ext>
          </a:extLst>
        </xdr:cNvPr>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32DD0AAB-D6E6-4A3B-B923-6ED494DF28A6}"/>
            </a:ext>
          </a:extLst>
        </xdr:cNvPr>
        <xdr:cNvSpPr txBox="1"/>
      </xdr:nvSpPr>
      <xdr:spPr>
        <a:xfrm>
          <a:off x="971550" y="107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14DE9EA-F08E-4845-8D7B-E8F73A5F7727}"/>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C4C1A6B-1340-4180-BE81-7FB0B93069B3}"/>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31BFDE-FED8-45C3-A6B6-192B29A9473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41896E4-8E67-45CC-834B-B4A6D7D53A0F}"/>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C2E4756-60B6-464F-B321-A001127C626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a:extLst>
            <a:ext uri="{FF2B5EF4-FFF2-40B4-BE49-F238E27FC236}">
              <a16:creationId xmlns:a16="http://schemas.microsoft.com/office/drawing/2014/main" id="{F15D58F9-A7B7-4FA8-8D21-D324F7118F6F}"/>
            </a:ext>
          </a:extLst>
        </xdr:cNvPr>
        <xdr:cNvSpPr/>
      </xdr:nvSpPr>
      <xdr:spPr>
        <a:xfrm>
          <a:off x="446405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a:extLst>
            <a:ext uri="{FF2B5EF4-FFF2-40B4-BE49-F238E27FC236}">
              <a16:creationId xmlns:a16="http://schemas.microsoft.com/office/drawing/2014/main" id="{CB29535D-F8A0-4EE5-920F-015A50EF05F0}"/>
            </a:ext>
          </a:extLst>
        </xdr:cNvPr>
        <xdr:cNvSpPr txBox="1"/>
      </xdr:nvSpPr>
      <xdr:spPr>
        <a:xfrm>
          <a:off x="45847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3" name="楕円 152">
          <a:extLst>
            <a:ext uri="{FF2B5EF4-FFF2-40B4-BE49-F238E27FC236}">
              <a16:creationId xmlns:a16="http://schemas.microsoft.com/office/drawing/2014/main" id="{AD197855-6666-49B7-8174-8813F3FCB173}"/>
            </a:ext>
          </a:extLst>
        </xdr:cNvPr>
        <xdr:cNvSpPr/>
      </xdr:nvSpPr>
      <xdr:spPr>
        <a:xfrm>
          <a:off x="3702050" y="102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4" name="テキスト ボックス 153">
          <a:extLst>
            <a:ext uri="{FF2B5EF4-FFF2-40B4-BE49-F238E27FC236}">
              <a16:creationId xmlns:a16="http://schemas.microsoft.com/office/drawing/2014/main" id="{47EE63D0-6B1E-4A22-A3E2-DF247C642EB6}"/>
            </a:ext>
          </a:extLst>
        </xdr:cNvPr>
        <xdr:cNvSpPr txBox="1"/>
      </xdr:nvSpPr>
      <xdr:spPr>
        <a:xfrm>
          <a:off x="3409950" y="1004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5" name="楕円 154">
          <a:extLst>
            <a:ext uri="{FF2B5EF4-FFF2-40B4-BE49-F238E27FC236}">
              <a16:creationId xmlns:a16="http://schemas.microsoft.com/office/drawing/2014/main" id="{A53EE193-D961-4104-8DC5-87A2C2D0762B}"/>
            </a:ext>
          </a:extLst>
        </xdr:cNvPr>
        <xdr:cNvSpPr/>
      </xdr:nvSpPr>
      <xdr:spPr>
        <a:xfrm>
          <a:off x="2889250" y="1069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6" name="テキスト ボックス 155">
          <a:extLst>
            <a:ext uri="{FF2B5EF4-FFF2-40B4-BE49-F238E27FC236}">
              <a16:creationId xmlns:a16="http://schemas.microsoft.com/office/drawing/2014/main" id="{6F294C8A-3F62-4573-B1F4-3825EFBDB534}"/>
            </a:ext>
          </a:extLst>
        </xdr:cNvPr>
        <xdr:cNvSpPr txBox="1"/>
      </xdr:nvSpPr>
      <xdr:spPr>
        <a:xfrm>
          <a:off x="2597150" y="107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9A370F78-CF0B-4EAF-A689-982D855E01AA}"/>
            </a:ext>
          </a:extLst>
        </xdr:cNvPr>
        <xdr:cNvSpPr/>
      </xdr:nvSpPr>
      <xdr:spPr>
        <a:xfrm>
          <a:off x="2095500" y="10294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6FECC927-B912-4A9A-8E6D-E18989B33405}"/>
            </a:ext>
          </a:extLst>
        </xdr:cNvPr>
        <xdr:cNvSpPr txBox="1"/>
      </xdr:nvSpPr>
      <xdr:spPr>
        <a:xfrm>
          <a:off x="1784350" y="10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9" name="楕円 158">
          <a:extLst>
            <a:ext uri="{FF2B5EF4-FFF2-40B4-BE49-F238E27FC236}">
              <a16:creationId xmlns:a16="http://schemas.microsoft.com/office/drawing/2014/main" id="{493274E6-759C-4AFC-AF41-E8BD91AB62DA}"/>
            </a:ext>
          </a:extLst>
        </xdr:cNvPr>
        <xdr:cNvSpPr/>
      </xdr:nvSpPr>
      <xdr:spPr>
        <a:xfrm>
          <a:off x="1282700" y="10610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60" name="テキスト ボックス 159">
          <a:extLst>
            <a:ext uri="{FF2B5EF4-FFF2-40B4-BE49-F238E27FC236}">
              <a16:creationId xmlns:a16="http://schemas.microsoft.com/office/drawing/2014/main" id="{8C6F84F0-C689-44F1-B435-899B57742F36}"/>
            </a:ext>
          </a:extLst>
        </xdr:cNvPr>
        <xdr:cNvSpPr txBox="1"/>
      </xdr:nvSpPr>
      <xdr:spPr>
        <a:xfrm>
          <a:off x="971550" y="103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07DF3CB-3A21-4D34-B8ED-79495E5E26D7}"/>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8EB5AD3-95DA-4525-9296-0D4C5C8DBA2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3DDFCF8-E61E-404C-9213-0433BE4C1134}"/>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B059615-BEC4-4729-99CA-5D5BB2D8F58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BA7B447-3CE6-41EE-9A97-99EB62BBDC1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9982F84-EC5E-4A86-B818-EE053405FE7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115C934-BF9B-47FE-B24F-B70D0312F07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6B1A274-82F2-465D-ADAC-3B03C85C0947}"/>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0331BF0-6A75-4446-8739-BE863953BCC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5995810-BB70-4F98-973B-8AA6805EB26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4A025A4-BA4D-4867-89B9-9620D7E3A9D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E863167-1560-4D40-ABA6-4522076EF7C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4ACBD8D9-FC69-48E2-A63E-188A0C7C5F8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職員数の減により人件費は減少したが、物価高騰を受けて公共施設の光熱水費等の増により物件費は増加した。</a:t>
          </a:r>
        </a:p>
        <a:p>
          <a:r>
            <a:rPr kumimoji="1" lang="ja-JP" altLang="en-US" sz="1300">
              <a:latin typeface="ＭＳ Ｐゴシック" panose="020B0600070205080204" pitchFamily="50" charset="-128"/>
              <a:ea typeface="ＭＳ Ｐゴシック" panose="020B0600070205080204" pitchFamily="50" charset="-128"/>
            </a:rPr>
            <a:t>　平均を下回る要因は、ごみ処理や救急医療、消防等の業務を近隣市町とともに運営する一部事務組合にて共同処理しているためであり、その費用は補助費等に計上している。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66D02FE-D230-4D32-9F4E-6B2E5D17D33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7BB6388-8F9D-4A8D-9369-115AC835CBF5}"/>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1A3149E-58C8-4EA3-88AC-28B2F14620E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6AB0176C-8E66-4EFC-BCFC-E75EAFDC919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DC90363E-C7C4-484C-BC96-020760BE7AAA}"/>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7743DFE9-58AC-44C4-9DFF-C7BFD78680C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5598AF4-728B-479A-83CC-398C238DED54}"/>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3E7DC025-8E5C-4600-909C-C46BDFCFCE0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6F99BC11-BCBD-4CDC-9D0A-5E417E4C997F}"/>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46FAB3B0-3AE7-43A4-9126-3859A6DC3317}"/>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FEFED0C-0A85-42A8-A6BF-9CA39DF595D7}"/>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9CDC92A3-973B-476F-87C5-B7142C4A480D}"/>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3110CB9-778E-4D1E-B299-AC4E53109736}"/>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B8454E4-CBD6-4AB6-A14C-7891EB0FCC51}"/>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D013FA84-18F6-4F3C-8675-3B47CA49C45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ED00315-206C-4BE9-910F-77858C15077D}"/>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A427900-1F85-44E3-80F6-6C9CC28E513C}"/>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468337FC-8B2A-484C-8957-90C6290CC89A}"/>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24A87161-F929-4CBE-9CCB-65EFDD9A4FFC}"/>
            </a:ext>
          </a:extLst>
        </xdr:cNvPr>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D79F55E2-336F-445E-A9C6-211FDA1275AC}"/>
            </a:ext>
          </a:extLst>
        </xdr:cNvPr>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72E0CFA8-17C6-4846-A828-8BD6C26CC7FF}"/>
            </a:ext>
          </a:extLst>
        </xdr:cNvPr>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4B3BFEC2-F2C2-4DD8-9570-759FEEA5FE30}"/>
            </a:ext>
          </a:extLst>
        </xdr:cNvPr>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AF9ED84A-849B-4975-AD63-E7ABA0AD0EA5}"/>
            </a:ext>
          </a:extLst>
        </xdr:cNvPr>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62088</xdr:rowOff>
    </xdr:from>
    <xdr:to>
      <xdr:col>23</xdr:col>
      <xdr:colOff>133350</xdr:colOff>
      <xdr:row>81</xdr:row>
      <xdr:rowOff>87516</xdr:rowOff>
    </xdr:to>
    <xdr:cxnSp macro="">
      <xdr:nvCxnSpPr>
        <xdr:cNvPr id="197" name="直線コネクタ 196">
          <a:extLst>
            <a:ext uri="{FF2B5EF4-FFF2-40B4-BE49-F238E27FC236}">
              <a16:creationId xmlns:a16="http://schemas.microsoft.com/office/drawing/2014/main" id="{83F1777D-778A-490F-828B-76947F8CE3B7}"/>
            </a:ext>
          </a:extLst>
        </xdr:cNvPr>
        <xdr:cNvCxnSpPr/>
      </xdr:nvCxnSpPr>
      <xdr:spPr>
        <a:xfrm>
          <a:off x="3752850" y="13640928"/>
          <a:ext cx="762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4015EEA1-4CC1-49F3-BF22-D9D0CDE3B643}"/>
            </a:ext>
          </a:extLst>
        </xdr:cNvPr>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38D7949F-57B7-4266-BB3A-EBD57A6983E3}"/>
            </a:ext>
          </a:extLst>
        </xdr:cNvPr>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46690</xdr:rowOff>
    </xdr:from>
    <xdr:to>
      <xdr:col>19</xdr:col>
      <xdr:colOff>133350</xdr:colOff>
      <xdr:row>81</xdr:row>
      <xdr:rowOff>62088</xdr:rowOff>
    </xdr:to>
    <xdr:cxnSp macro="">
      <xdr:nvCxnSpPr>
        <xdr:cNvPr id="200" name="直線コネクタ 199">
          <a:extLst>
            <a:ext uri="{FF2B5EF4-FFF2-40B4-BE49-F238E27FC236}">
              <a16:creationId xmlns:a16="http://schemas.microsoft.com/office/drawing/2014/main" id="{1BE9A870-DA11-4927-8EAE-A08CC7CDF5C1}"/>
            </a:ext>
          </a:extLst>
        </xdr:cNvPr>
        <xdr:cNvCxnSpPr/>
      </xdr:nvCxnSpPr>
      <xdr:spPr>
        <a:xfrm>
          <a:off x="2940050" y="13625530"/>
          <a:ext cx="8128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DFAEA47B-80DB-4310-8F2B-3C435C483B43}"/>
            </a:ext>
          </a:extLst>
        </xdr:cNvPr>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7ECCEA88-0203-4E8D-833C-F090B485F843}"/>
            </a:ext>
          </a:extLst>
        </xdr:cNvPr>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2763</xdr:rowOff>
    </xdr:from>
    <xdr:to>
      <xdr:col>15</xdr:col>
      <xdr:colOff>82550</xdr:colOff>
      <xdr:row>81</xdr:row>
      <xdr:rowOff>46690</xdr:rowOff>
    </xdr:to>
    <xdr:cxnSp macro="">
      <xdr:nvCxnSpPr>
        <xdr:cNvPr id="203" name="直線コネクタ 202">
          <a:extLst>
            <a:ext uri="{FF2B5EF4-FFF2-40B4-BE49-F238E27FC236}">
              <a16:creationId xmlns:a16="http://schemas.microsoft.com/office/drawing/2014/main" id="{FC26CE5D-88AF-401B-96A2-8455D1B43079}"/>
            </a:ext>
          </a:extLst>
        </xdr:cNvPr>
        <xdr:cNvCxnSpPr/>
      </xdr:nvCxnSpPr>
      <xdr:spPr>
        <a:xfrm>
          <a:off x="2127250" y="13581603"/>
          <a:ext cx="812800" cy="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1FD46B44-D7CF-41A2-86A2-6FF028FCEBB0}"/>
            </a:ext>
          </a:extLst>
        </xdr:cNvPr>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D1962188-7F1F-44F4-9033-E3C63F4387D4}"/>
            </a:ext>
          </a:extLst>
        </xdr:cNvPr>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141441</xdr:rowOff>
    </xdr:from>
    <xdr:to>
      <xdr:col>11</xdr:col>
      <xdr:colOff>31750</xdr:colOff>
      <xdr:row>81</xdr:row>
      <xdr:rowOff>2763</xdr:rowOff>
    </xdr:to>
    <xdr:cxnSp macro="">
      <xdr:nvCxnSpPr>
        <xdr:cNvPr id="206" name="直線コネクタ 205">
          <a:extLst>
            <a:ext uri="{FF2B5EF4-FFF2-40B4-BE49-F238E27FC236}">
              <a16:creationId xmlns:a16="http://schemas.microsoft.com/office/drawing/2014/main" id="{E83DD711-CA96-4B7E-A245-7152A3B5AEED}"/>
            </a:ext>
          </a:extLst>
        </xdr:cNvPr>
        <xdr:cNvCxnSpPr/>
      </xdr:nvCxnSpPr>
      <xdr:spPr>
        <a:xfrm>
          <a:off x="1333500" y="13552641"/>
          <a:ext cx="793750" cy="2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AB8C4353-7F96-4E9B-AC84-FBD595CB9D23}"/>
            </a:ext>
          </a:extLst>
        </xdr:cNvPr>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A2449696-3C59-444D-AC0C-0DE5EC1B5F85}"/>
            </a:ext>
          </a:extLst>
        </xdr:cNvPr>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A96816AF-49F8-4479-8AB0-BF231F1A299C}"/>
            </a:ext>
          </a:extLst>
        </xdr:cNvPr>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BC077B03-5C13-4202-B5A4-96E6E110B701}"/>
            </a:ext>
          </a:extLst>
        </xdr:cNvPr>
        <xdr:cNvSpPr txBox="1"/>
      </xdr:nvSpPr>
      <xdr:spPr>
        <a:xfrm>
          <a:off x="971550" y="139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8EA24F7-9FF3-4C92-9593-6A1263A3A9F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3D98FF0-BC7A-4EB3-9F43-FCB9C2061DA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9A54AB7-0EE5-4580-962B-6351FAD76DB5}"/>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FC28DAE-7D7D-4668-B2D4-C9A394148608}"/>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BF16869-3103-4773-AC79-CA6AB2C096E2}"/>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36716</xdr:rowOff>
    </xdr:from>
    <xdr:to>
      <xdr:col>23</xdr:col>
      <xdr:colOff>184150</xdr:colOff>
      <xdr:row>81</xdr:row>
      <xdr:rowOff>138316</xdr:rowOff>
    </xdr:to>
    <xdr:sp macro="" textlink="">
      <xdr:nvSpPr>
        <xdr:cNvPr id="216" name="楕円 215">
          <a:extLst>
            <a:ext uri="{FF2B5EF4-FFF2-40B4-BE49-F238E27FC236}">
              <a16:creationId xmlns:a16="http://schemas.microsoft.com/office/drawing/2014/main" id="{E613AFBB-0DA0-439F-A417-8611E15802C9}"/>
            </a:ext>
          </a:extLst>
        </xdr:cNvPr>
        <xdr:cNvSpPr/>
      </xdr:nvSpPr>
      <xdr:spPr>
        <a:xfrm>
          <a:off x="4464050" y="136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129443</xdr:rowOff>
    </xdr:from>
    <xdr:ext cx="762000" cy="259045"/>
    <xdr:sp macro="" textlink="">
      <xdr:nvSpPr>
        <xdr:cNvPr id="217" name="人件費・物件費等の状況該当値テキスト">
          <a:extLst>
            <a:ext uri="{FF2B5EF4-FFF2-40B4-BE49-F238E27FC236}">
              <a16:creationId xmlns:a16="http://schemas.microsoft.com/office/drawing/2014/main" id="{521A8AF4-444D-4F32-8995-291E1F261BAC}"/>
            </a:ext>
          </a:extLst>
        </xdr:cNvPr>
        <xdr:cNvSpPr txBox="1"/>
      </xdr:nvSpPr>
      <xdr:spPr>
        <a:xfrm>
          <a:off x="4584700" y="1354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11288</xdr:rowOff>
    </xdr:from>
    <xdr:to>
      <xdr:col>19</xdr:col>
      <xdr:colOff>184150</xdr:colOff>
      <xdr:row>81</xdr:row>
      <xdr:rowOff>112888</xdr:rowOff>
    </xdr:to>
    <xdr:sp macro="" textlink="">
      <xdr:nvSpPr>
        <xdr:cNvPr id="218" name="楕円 217">
          <a:extLst>
            <a:ext uri="{FF2B5EF4-FFF2-40B4-BE49-F238E27FC236}">
              <a16:creationId xmlns:a16="http://schemas.microsoft.com/office/drawing/2014/main" id="{6C00A165-E180-4EF1-A113-018BE4AC5187}"/>
            </a:ext>
          </a:extLst>
        </xdr:cNvPr>
        <xdr:cNvSpPr/>
      </xdr:nvSpPr>
      <xdr:spPr>
        <a:xfrm>
          <a:off x="3702050" y="135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123065</xdr:rowOff>
    </xdr:from>
    <xdr:ext cx="736600" cy="259045"/>
    <xdr:sp macro="" textlink="">
      <xdr:nvSpPr>
        <xdr:cNvPr id="219" name="テキスト ボックス 218">
          <a:extLst>
            <a:ext uri="{FF2B5EF4-FFF2-40B4-BE49-F238E27FC236}">
              <a16:creationId xmlns:a16="http://schemas.microsoft.com/office/drawing/2014/main" id="{F4256553-50EA-40CB-817A-229C71AF4E3D}"/>
            </a:ext>
          </a:extLst>
        </xdr:cNvPr>
        <xdr:cNvSpPr txBox="1"/>
      </xdr:nvSpPr>
      <xdr:spPr>
        <a:xfrm>
          <a:off x="3409950" y="13366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167340</xdr:rowOff>
    </xdr:from>
    <xdr:to>
      <xdr:col>15</xdr:col>
      <xdr:colOff>133350</xdr:colOff>
      <xdr:row>81</xdr:row>
      <xdr:rowOff>97490</xdr:rowOff>
    </xdr:to>
    <xdr:sp macro="" textlink="">
      <xdr:nvSpPr>
        <xdr:cNvPr id="220" name="楕円 219">
          <a:extLst>
            <a:ext uri="{FF2B5EF4-FFF2-40B4-BE49-F238E27FC236}">
              <a16:creationId xmlns:a16="http://schemas.microsoft.com/office/drawing/2014/main" id="{9658DA4B-83DB-408A-814D-DA098EBAD011}"/>
            </a:ext>
          </a:extLst>
        </xdr:cNvPr>
        <xdr:cNvSpPr/>
      </xdr:nvSpPr>
      <xdr:spPr>
        <a:xfrm>
          <a:off x="2889250" y="1357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107667</xdr:rowOff>
    </xdr:from>
    <xdr:ext cx="762000" cy="259045"/>
    <xdr:sp macro="" textlink="">
      <xdr:nvSpPr>
        <xdr:cNvPr id="221" name="テキスト ボックス 220">
          <a:extLst>
            <a:ext uri="{FF2B5EF4-FFF2-40B4-BE49-F238E27FC236}">
              <a16:creationId xmlns:a16="http://schemas.microsoft.com/office/drawing/2014/main" id="{76CE4F08-0239-4669-B01A-8973B13BF5C3}"/>
            </a:ext>
          </a:extLst>
        </xdr:cNvPr>
        <xdr:cNvSpPr txBox="1"/>
      </xdr:nvSpPr>
      <xdr:spPr>
        <a:xfrm>
          <a:off x="2597150" y="133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123413</xdr:rowOff>
    </xdr:from>
    <xdr:to>
      <xdr:col>11</xdr:col>
      <xdr:colOff>82550</xdr:colOff>
      <xdr:row>81</xdr:row>
      <xdr:rowOff>53563</xdr:rowOff>
    </xdr:to>
    <xdr:sp macro="" textlink="">
      <xdr:nvSpPr>
        <xdr:cNvPr id="222" name="楕円 221">
          <a:extLst>
            <a:ext uri="{FF2B5EF4-FFF2-40B4-BE49-F238E27FC236}">
              <a16:creationId xmlns:a16="http://schemas.microsoft.com/office/drawing/2014/main" id="{27AAC81D-A37D-4156-AD99-1B10943FB4CB}"/>
            </a:ext>
          </a:extLst>
        </xdr:cNvPr>
        <xdr:cNvSpPr/>
      </xdr:nvSpPr>
      <xdr:spPr>
        <a:xfrm>
          <a:off x="2095500" y="135346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63740</xdr:rowOff>
    </xdr:from>
    <xdr:ext cx="762000" cy="259045"/>
    <xdr:sp macro="" textlink="">
      <xdr:nvSpPr>
        <xdr:cNvPr id="223" name="テキスト ボックス 222">
          <a:extLst>
            <a:ext uri="{FF2B5EF4-FFF2-40B4-BE49-F238E27FC236}">
              <a16:creationId xmlns:a16="http://schemas.microsoft.com/office/drawing/2014/main" id="{6BE1EADF-F82C-4013-8D79-2AE346B201D7}"/>
            </a:ext>
          </a:extLst>
        </xdr:cNvPr>
        <xdr:cNvSpPr txBox="1"/>
      </xdr:nvSpPr>
      <xdr:spPr>
        <a:xfrm>
          <a:off x="1784350" y="133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90641</xdr:rowOff>
    </xdr:from>
    <xdr:to>
      <xdr:col>7</xdr:col>
      <xdr:colOff>31750</xdr:colOff>
      <xdr:row>81</xdr:row>
      <xdr:rowOff>20791</xdr:rowOff>
    </xdr:to>
    <xdr:sp macro="" textlink="">
      <xdr:nvSpPr>
        <xdr:cNvPr id="224" name="楕円 223">
          <a:extLst>
            <a:ext uri="{FF2B5EF4-FFF2-40B4-BE49-F238E27FC236}">
              <a16:creationId xmlns:a16="http://schemas.microsoft.com/office/drawing/2014/main" id="{97642D6F-37E0-4674-9496-DB9CD6D7F9D8}"/>
            </a:ext>
          </a:extLst>
        </xdr:cNvPr>
        <xdr:cNvSpPr/>
      </xdr:nvSpPr>
      <xdr:spPr>
        <a:xfrm>
          <a:off x="1282700" y="1350184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30968</xdr:rowOff>
    </xdr:from>
    <xdr:ext cx="762000" cy="259045"/>
    <xdr:sp macro="" textlink="">
      <xdr:nvSpPr>
        <xdr:cNvPr id="225" name="テキスト ボックス 224">
          <a:extLst>
            <a:ext uri="{FF2B5EF4-FFF2-40B4-BE49-F238E27FC236}">
              <a16:creationId xmlns:a16="http://schemas.microsoft.com/office/drawing/2014/main" id="{C0644182-C09D-4848-9F66-A646B2C6FBB6}"/>
            </a:ext>
          </a:extLst>
        </xdr:cNvPr>
        <xdr:cNvSpPr txBox="1"/>
      </xdr:nvSpPr>
      <xdr:spPr>
        <a:xfrm>
          <a:off x="971550" y="1327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86CDA11-82D5-4587-8180-79E55341A63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C6183BE-0069-488A-AB3D-0FB9DEDC0FD9}"/>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856B10A-AFF2-4446-9FFE-1EE404939F1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250865FB-79CA-43BC-83C8-3369D36562C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BDD9A57-0BC7-455B-A9E5-9500ED9946B5}"/>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D62CB37B-BAAE-48E4-93B1-691869D2C4A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9FFCBCC3-E177-4EB3-874A-C90F7F71032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4B9C6578-00A3-4B05-8C6E-60FCE1BA0B9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040D8CA-042F-42E6-80F7-578F8704EEA5}"/>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8337BFA9-FD10-4258-8346-A94AC9EC029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5A010B70-D4DA-4E59-9FA3-AF5BF9BE873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BF463F2-CC55-422C-B196-8F08D4EE1EB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E46688D-49CA-499A-BA38-DB1B9CCA045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令和４年度は人事院勧告に準拠する給料表の改正を行っているが、類似団体と比較すると低い水準となっているため、今後も国や県並びに他町の制度との均衡を踏まえながら、給与制度の構築に努めていく。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C4441DCD-42C3-47AA-81C3-BCC3EB8B94D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CEBBC33-8200-4E6A-A71B-89D37A6F0E6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17764659-3CA1-4262-B5DC-9980FD0BBBCD}"/>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567FEEA0-B825-44AE-BBF8-4C48217D5737}"/>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EA09429B-11F4-4614-8FEE-CBB6554F2FDF}"/>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26FC9751-1829-4F94-852B-53625AADBD39}"/>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286A3C1-5149-4C43-A713-1399DD24E1D4}"/>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35EBB200-B46D-499A-910D-F7D5FFC14967}"/>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CBB04E7B-D74F-49AC-9ECB-E609F2740FD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BF7C97EA-9CBF-424A-8456-9AE61C86012E}"/>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A07D0BFD-EF54-4256-8AE4-B82F9D94CB1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3D5A792E-1966-45A9-9935-8207C7D3AB31}"/>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F5DB46C4-7952-47E3-8346-DEE17F579A9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C6E5B7F2-0402-4F50-8246-93E52FAF73A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FF9A42E3-06A4-4FF1-87A7-8C809E16CC3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1BC15D89-467E-4D71-8117-88A4A9193C33}"/>
            </a:ext>
          </a:extLst>
        </xdr:cNvPr>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6B597532-A656-4B1C-8585-254F6A41A485}"/>
            </a:ext>
          </a:extLst>
        </xdr:cNvPr>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2211F0A9-3F71-4EF0-B867-D6F0D0D10825}"/>
            </a:ext>
          </a:extLst>
        </xdr:cNvPr>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7ABCF307-8CAE-4340-B40B-328A32AB7A7A}"/>
            </a:ext>
          </a:extLst>
        </xdr:cNvPr>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43D1B6F3-DD84-4B75-B6A1-4895181D5171}"/>
            </a:ext>
          </a:extLst>
        </xdr:cNvPr>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A15D2E83-1771-45AA-A8EB-3BA8BB742BED}"/>
            </a:ext>
          </a:extLst>
        </xdr:cNvPr>
        <xdr:cNvCxnSpPr/>
      </xdr:nvCxnSpPr>
      <xdr:spPr>
        <a:xfrm flipV="1">
          <a:off x="14712950" y="14401800"/>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a:extLst>
            <a:ext uri="{FF2B5EF4-FFF2-40B4-BE49-F238E27FC236}">
              <a16:creationId xmlns:a16="http://schemas.microsoft.com/office/drawing/2014/main" id="{1957E126-1CE9-49EE-B379-3925A3C6266A}"/>
            </a:ext>
          </a:extLst>
        </xdr:cNvPr>
        <xdr:cNvSpPr txBox="1"/>
      </xdr:nvSpPr>
      <xdr:spPr>
        <a:xfrm>
          <a:off x="15563850" y="1437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28D7B384-10E6-4A88-AF13-4D7419E76AD8}"/>
            </a:ext>
          </a:extLst>
        </xdr:cNvPr>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385110D4-6B42-43B5-B368-4DB2BFF55DC4}"/>
            </a:ext>
          </a:extLst>
        </xdr:cNvPr>
        <xdr:cNvCxnSpPr/>
      </xdr:nvCxnSpPr>
      <xdr:spPr>
        <a:xfrm>
          <a:off x="13903960" y="14505235"/>
          <a:ext cx="80899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F8C81722-48DA-44B7-9C1B-B06EA0BD9378}"/>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657FE38D-BC8C-4FE6-BA1A-99125B16D137}"/>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88195</xdr:rowOff>
    </xdr:to>
    <xdr:cxnSp macro="">
      <xdr:nvCxnSpPr>
        <xdr:cNvPr id="265" name="直線コネクタ 264">
          <a:extLst>
            <a:ext uri="{FF2B5EF4-FFF2-40B4-BE49-F238E27FC236}">
              <a16:creationId xmlns:a16="http://schemas.microsoft.com/office/drawing/2014/main" id="{185A37B9-35D7-4234-BD70-F94857735622}"/>
            </a:ext>
          </a:extLst>
        </xdr:cNvPr>
        <xdr:cNvCxnSpPr/>
      </xdr:nvCxnSpPr>
      <xdr:spPr>
        <a:xfrm>
          <a:off x="13106400" y="1450523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49EC379-93E4-4EB8-93AD-7D0DE1DE9E8E}"/>
            </a:ext>
          </a:extLst>
        </xdr:cNvPr>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83A73337-843E-42F2-8DF3-3A708717BF92}"/>
            </a:ext>
          </a:extLst>
        </xdr:cNvPr>
        <xdr:cNvSpPr txBox="1"/>
      </xdr:nvSpPr>
      <xdr:spPr>
        <a:xfrm>
          <a:off x="1355725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id="{031354C0-E176-4156-9234-47767580A4ED}"/>
            </a:ext>
          </a:extLst>
        </xdr:cNvPr>
        <xdr:cNvCxnSpPr/>
      </xdr:nvCxnSpPr>
      <xdr:spPr>
        <a:xfrm>
          <a:off x="12293600" y="145052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AAA572CF-014A-4A8C-8F22-5E8314A5CDAD}"/>
            </a:ext>
          </a:extLst>
        </xdr:cNvPr>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96E1AD8D-528D-46FB-A79D-8E4044BA5391}"/>
            </a:ext>
          </a:extLst>
        </xdr:cNvPr>
        <xdr:cNvSpPr txBox="1"/>
      </xdr:nvSpPr>
      <xdr:spPr>
        <a:xfrm>
          <a:off x="12763500" y="14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7F5E65E-CEA9-4C9C-9100-4A4BFAD6AD7B}"/>
            </a:ext>
          </a:extLst>
        </xdr:cNvPr>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BFB65DB5-37E9-4970-99A5-05014CC1B4B6}"/>
            </a:ext>
          </a:extLst>
        </xdr:cNvPr>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FBBB1A9-339C-44EE-91BD-EBB1C6647B8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E062D39-2802-49EC-9633-022F229C4592}"/>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34F425D-D87E-403D-9682-F3D1C7432094}"/>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CEB4BEB-6297-4896-AFC2-BE64D5712C5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8DB40E2-39B9-4FAD-B28A-7A62448B0BD3}"/>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2D838AAE-2313-4C9F-ADA7-7939376E7741}"/>
            </a:ext>
          </a:extLst>
        </xdr:cNvPr>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2E5E8196-7A1D-4136-A51C-FBEE149C68E1}"/>
            </a:ext>
          </a:extLst>
        </xdr:cNvPr>
        <xdr:cNvSpPr txBox="1"/>
      </xdr:nvSpPr>
      <xdr:spPr>
        <a:xfrm>
          <a:off x="1556385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5FCB4C2C-0D96-42E4-96D7-899CF58CCEFD}"/>
            </a:ext>
          </a:extLst>
        </xdr:cNvPr>
        <xdr:cNvSpPr/>
      </xdr:nvSpPr>
      <xdr:spPr>
        <a:xfrm>
          <a:off x="14665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1BC25196-D88D-4386-9E6C-643BE2B93903}"/>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2" name="楕円 281">
          <a:extLst>
            <a:ext uri="{FF2B5EF4-FFF2-40B4-BE49-F238E27FC236}">
              <a16:creationId xmlns:a16="http://schemas.microsoft.com/office/drawing/2014/main" id="{8AC17002-A8EB-4883-9097-B8BD8EBCCBB4}"/>
            </a:ext>
          </a:extLst>
        </xdr:cNvPr>
        <xdr:cNvSpPr/>
      </xdr:nvSpPr>
      <xdr:spPr>
        <a:xfrm>
          <a:off x="13868400" y="144544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3" name="テキスト ボックス 282">
          <a:extLst>
            <a:ext uri="{FF2B5EF4-FFF2-40B4-BE49-F238E27FC236}">
              <a16:creationId xmlns:a16="http://schemas.microsoft.com/office/drawing/2014/main" id="{EA6492D3-F831-4B35-956A-95AA4754DA55}"/>
            </a:ext>
          </a:extLst>
        </xdr:cNvPr>
        <xdr:cNvSpPr txBox="1"/>
      </xdr:nvSpPr>
      <xdr:spPr>
        <a:xfrm>
          <a:off x="1355725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27FE53E0-EF39-45D3-94C0-4D9FAEB02638}"/>
            </a:ext>
          </a:extLst>
        </xdr:cNvPr>
        <xdr:cNvSpPr/>
      </xdr:nvSpPr>
      <xdr:spPr>
        <a:xfrm>
          <a:off x="13055600" y="1445443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21DA3E1F-6692-4428-B2D8-D8AA2C8A78D6}"/>
            </a:ext>
          </a:extLst>
        </xdr:cNvPr>
        <xdr:cNvSpPr txBox="1"/>
      </xdr:nvSpPr>
      <xdr:spPr>
        <a:xfrm>
          <a:off x="127635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a:extLst>
            <a:ext uri="{FF2B5EF4-FFF2-40B4-BE49-F238E27FC236}">
              <a16:creationId xmlns:a16="http://schemas.microsoft.com/office/drawing/2014/main" id="{213F59BA-98D9-4C36-9105-9CC1E020F502}"/>
            </a:ext>
          </a:extLst>
        </xdr:cNvPr>
        <xdr:cNvSpPr/>
      </xdr:nvSpPr>
      <xdr:spPr>
        <a:xfrm>
          <a:off x="12242800" y="144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a:extLst>
            <a:ext uri="{FF2B5EF4-FFF2-40B4-BE49-F238E27FC236}">
              <a16:creationId xmlns:a16="http://schemas.microsoft.com/office/drawing/2014/main" id="{CC400563-0C74-4A50-8FB9-6B6E68F03048}"/>
            </a:ext>
          </a:extLst>
        </xdr:cNvPr>
        <xdr:cNvSpPr txBox="1"/>
      </xdr:nvSpPr>
      <xdr:spPr>
        <a:xfrm>
          <a:off x="119507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2BA91ABB-0D27-4EE6-ABA5-F90CE57A254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7F91BF4E-D5A5-413B-BCD5-8F4469AFBFF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ACF7A146-29F8-472F-B81C-B21EF5EE4B47}"/>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5C1290B6-413C-4990-8A41-F0059E77A108}"/>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9FA27736-0E5D-455F-B478-87039F375D8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4EEE390-CDC9-413A-BFAD-2D4989EC1CD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A2253CBF-4B8F-442E-B667-DB6067C67DF5}"/>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3B2E903-F3DF-4683-9A27-748091D3694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E23F8C13-A256-4ABC-B419-1A53BF8EF66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2F894CCF-9397-4C0A-BF6A-CCC66CC73D0F}"/>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2D51EB0B-ABA6-436E-8058-03BA95BD5D2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541E2430-7D45-4A4A-9A68-4BB0DFC7E22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27D02D-A4CC-4E89-8958-E7BF976C811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変動要因として、退職者数が新規採用者数を上回る等により、職員数が減少したことが挙げられる。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類似団体と比較して職員数が少ない状況にあるのは、一部の業務を民間に委託していることが考えられる。今後も定員適正化計画に基づき、適正な定員管理に努めていく。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741D0A9-4226-4903-8C4B-7BEDFB3503C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82306CD0-1ED1-425B-BE18-33950117C31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37F53DA5-4459-4456-8B97-FEAD97ACF93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8BF28FAB-3420-477D-8C26-5BDD62515279}"/>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BDEED21E-9900-4E5A-BEA1-2BE5CFF03423}"/>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DA24A3C9-AB3A-4CCA-B523-4EEDCD1C7D58}"/>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EED1596D-C348-490A-8F67-9BC23FDC57F9}"/>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E25CAC21-60AC-4B54-9C5E-9E1343C5133B}"/>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41143662-36E6-47A1-947E-05A978063C82}"/>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A1A34E3C-8574-4007-AB1D-9FF2924A64B5}"/>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D274B5F6-0746-444B-987D-838425082778}"/>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9D7F7940-5E2A-4F35-A0AB-98A72587D141}"/>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28D3A87B-EF46-49FB-878E-FEBD2C0E6E87}"/>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A87261BD-2F74-4D28-8199-4916E8DB72EA}"/>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61B935B0-0259-470D-A337-4B924343E68A}"/>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0467C31-8498-42DE-8231-6760283A55F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46CBEF71-84D5-4024-B9F3-4456CE2BDE6B}"/>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D3DD3E8-FD17-4B3D-8EB9-14CF975E7074}"/>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8F03BA33-81A2-4E5B-B812-DF456BF9E7E7}"/>
            </a:ext>
          </a:extLst>
        </xdr:cNvPr>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5D1952F6-4BD5-4DCA-82B1-CFB86C345E81}"/>
            </a:ext>
          </a:extLst>
        </xdr:cNvPr>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AE6ACFB1-69F8-4970-8C9B-9652E534EA0C}"/>
            </a:ext>
          </a:extLst>
        </xdr:cNvPr>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E2773A5F-36D6-4562-90FA-F8D07854F384}"/>
            </a:ext>
          </a:extLst>
        </xdr:cNvPr>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6BCBC22C-3AAD-4357-BAE9-7B14D8D0C6DF}"/>
            </a:ext>
          </a:extLst>
        </xdr:cNvPr>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59</xdr:row>
      <xdr:rowOff>167549</xdr:rowOff>
    </xdr:to>
    <xdr:cxnSp macro="">
      <xdr:nvCxnSpPr>
        <xdr:cNvPr id="324" name="直線コネクタ 323">
          <a:extLst>
            <a:ext uri="{FF2B5EF4-FFF2-40B4-BE49-F238E27FC236}">
              <a16:creationId xmlns:a16="http://schemas.microsoft.com/office/drawing/2014/main" id="{516ED67C-E730-405F-A786-7E77AE65B160}"/>
            </a:ext>
          </a:extLst>
        </xdr:cNvPr>
        <xdr:cNvCxnSpPr/>
      </xdr:nvCxnSpPr>
      <xdr:spPr>
        <a:xfrm flipV="1">
          <a:off x="14712950" y="10051415"/>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a:extLst>
            <a:ext uri="{FF2B5EF4-FFF2-40B4-BE49-F238E27FC236}">
              <a16:creationId xmlns:a16="http://schemas.microsoft.com/office/drawing/2014/main" id="{F0637B7E-FA56-487D-90C6-A0382CC3F694}"/>
            </a:ext>
          </a:extLst>
        </xdr:cNvPr>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39F449F8-E9C8-471B-BFDC-06E934AEA999}"/>
            </a:ext>
          </a:extLst>
        </xdr:cNvPr>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164102</xdr:rowOff>
    </xdr:from>
    <xdr:to>
      <xdr:col>77</xdr:col>
      <xdr:colOff>44450</xdr:colOff>
      <xdr:row>59</xdr:row>
      <xdr:rowOff>167549</xdr:rowOff>
    </xdr:to>
    <xdr:cxnSp macro="">
      <xdr:nvCxnSpPr>
        <xdr:cNvPr id="327" name="直線コネクタ 326">
          <a:extLst>
            <a:ext uri="{FF2B5EF4-FFF2-40B4-BE49-F238E27FC236}">
              <a16:creationId xmlns:a16="http://schemas.microsoft.com/office/drawing/2014/main" id="{28C5D654-F215-4AC3-921D-03821A57B0FB}"/>
            </a:ext>
          </a:extLst>
        </xdr:cNvPr>
        <xdr:cNvCxnSpPr/>
      </xdr:nvCxnSpPr>
      <xdr:spPr>
        <a:xfrm>
          <a:off x="13903960" y="10054862"/>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F1E6A772-CF8E-41C3-A562-D29E62B815F5}"/>
            </a:ext>
          </a:extLst>
        </xdr:cNvPr>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9349D4BE-505A-49F8-A3FB-310E1B32C782}"/>
            </a:ext>
          </a:extLst>
        </xdr:cNvPr>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165826</xdr:rowOff>
    </xdr:to>
    <xdr:cxnSp macro="">
      <xdr:nvCxnSpPr>
        <xdr:cNvPr id="330" name="直線コネクタ 329">
          <a:extLst>
            <a:ext uri="{FF2B5EF4-FFF2-40B4-BE49-F238E27FC236}">
              <a16:creationId xmlns:a16="http://schemas.microsoft.com/office/drawing/2014/main" id="{27D14049-472E-47C4-853E-37F770699521}"/>
            </a:ext>
          </a:extLst>
        </xdr:cNvPr>
        <xdr:cNvCxnSpPr/>
      </xdr:nvCxnSpPr>
      <xdr:spPr>
        <a:xfrm flipV="1">
          <a:off x="13106400" y="10054862"/>
          <a:ext cx="79756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494BC26B-5DDA-4BF4-85D8-DA6C2523EF58}"/>
            </a:ext>
          </a:extLst>
        </xdr:cNvPr>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A4B3E0EA-1994-4C72-9E9E-C50E24FF66EE}"/>
            </a:ext>
          </a:extLst>
        </xdr:cNvPr>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59</xdr:row>
      <xdr:rowOff>170997</xdr:rowOff>
    </xdr:to>
    <xdr:cxnSp macro="">
      <xdr:nvCxnSpPr>
        <xdr:cNvPr id="333" name="直線コネクタ 332">
          <a:extLst>
            <a:ext uri="{FF2B5EF4-FFF2-40B4-BE49-F238E27FC236}">
              <a16:creationId xmlns:a16="http://schemas.microsoft.com/office/drawing/2014/main" id="{6B5FE8CA-3B19-44CD-BA62-B6F15A698641}"/>
            </a:ext>
          </a:extLst>
        </xdr:cNvPr>
        <xdr:cNvCxnSpPr/>
      </xdr:nvCxnSpPr>
      <xdr:spPr>
        <a:xfrm flipV="1">
          <a:off x="12293600" y="10056586"/>
          <a:ext cx="8128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6DE122F6-F073-43F7-9B8C-9A4EEEEB781C}"/>
            </a:ext>
          </a:extLst>
        </xdr:cNvPr>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02F2B472-A72B-4D11-912E-4C7D517CC584}"/>
            </a:ext>
          </a:extLst>
        </xdr:cNvPr>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209768ED-EF6A-487A-88FC-9ABBBA9C9053}"/>
            </a:ext>
          </a:extLst>
        </xdr:cNvPr>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65941D09-1511-4596-848F-952DCAFD3545}"/>
            </a:ext>
          </a:extLst>
        </xdr:cNvPr>
        <xdr:cNvSpPr txBox="1"/>
      </xdr:nvSpPr>
      <xdr:spPr>
        <a:xfrm>
          <a:off x="11950700" y="1034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34BACF9-A914-449E-A402-12609BF0605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D310D04-9FF1-46A0-9D5B-4BDF0B759E4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5ABFC6CA-5A47-4615-9DD2-6CD6ECA7FDC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FC23CDC-5960-4D5B-AD70-94245F5FD14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937B79A-2CC0-4B3A-9B49-7840A67B35D1}"/>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3" name="楕円 342">
          <a:extLst>
            <a:ext uri="{FF2B5EF4-FFF2-40B4-BE49-F238E27FC236}">
              <a16:creationId xmlns:a16="http://schemas.microsoft.com/office/drawing/2014/main" id="{5A8768C9-6415-46BB-80B5-08D150D28998}"/>
            </a:ext>
          </a:extLst>
        </xdr:cNvPr>
        <xdr:cNvSpPr/>
      </xdr:nvSpPr>
      <xdr:spPr>
        <a:xfrm>
          <a:off x="15427960" y="100006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4" name="定員管理の状況該当値テキスト">
          <a:extLst>
            <a:ext uri="{FF2B5EF4-FFF2-40B4-BE49-F238E27FC236}">
              <a16:creationId xmlns:a16="http://schemas.microsoft.com/office/drawing/2014/main" id="{7A9377DF-5D7F-4530-802A-624E2F6ACFA7}"/>
            </a:ext>
          </a:extLst>
        </xdr:cNvPr>
        <xdr:cNvSpPr txBox="1"/>
      </xdr:nvSpPr>
      <xdr:spPr>
        <a:xfrm>
          <a:off x="1556385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116749</xdr:rowOff>
    </xdr:from>
    <xdr:to>
      <xdr:col>77</xdr:col>
      <xdr:colOff>95250</xdr:colOff>
      <xdr:row>60</xdr:row>
      <xdr:rowOff>46899</xdr:rowOff>
    </xdr:to>
    <xdr:sp macro="" textlink="">
      <xdr:nvSpPr>
        <xdr:cNvPr id="345" name="楕円 344">
          <a:extLst>
            <a:ext uri="{FF2B5EF4-FFF2-40B4-BE49-F238E27FC236}">
              <a16:creationId xmlns:a16="http://schemas.microsoft.com/office/drawing/2014/main" id="{9AEA9540-3458-4A90-BD48-BE2575D2A58D}"/>
            </a:ext>
          </a:extLst>
        </xdr:cNvPr>
        <xdr:cNvSpPr/>
      </xdr:nvSpPr>
      <xdr:spPr>
        <a:xfrm>
          <a:off x="14665960" y="100075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57076</xdr:rowOff>
    </xdr:from>
    <xdr:ext cx="736600" cy="259045"/>
    <xdr:sp macro="" textlink="">
      <xdr:nvSpPr>
        <xdr:cNvPr id="346" name="テキスト ボックス 345">
          <a:extLst>
            <a:ext uri="{FF2B5EF4-FFF2-40B4-BE49-F238E27FC236}">
              <a16:creationId xmlns:a16="http://schemas.microsoft.com/office/drawing/2014/main" id="{E33565E6-7BBF-4F1B-BFBB-AD01652C9587}"/>
            </a:ext>
          </a:extLst>
        </xdr:cNvPr>
        <xdr:cNvSpPr txBox="1"/>
      </xdr:nvSpPr>
      <xdr:spPr>
        <a:xfrm>
          <a:off x="14370050" y="97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113302</xdr:rowOff>
    </xdr:from>
    <xdr:to>
      <xdr:col>73</xdr:col>
      <xdr:colOff>44450</xdr:colOff>
      <xdr:row>60</xdr:row>
      <xdr:rowOff>43452</xdr:rowOff>
    </xdr:to>
    <xdr:sp macro="" textlink="">
      <xdr:nvSpPr>
        <xdr:cNvPr id="347" name="楕円 346">
          <a:extLst>
            <a:ext uri="{FF2B5EF4-FFF2-40B4-BE49-F238E27FC236}">
              <a16:creationId xmlns:a16="http://schemas.microsoft.com/office/drawing/2014/main" id="{8EDCB191-6682-4281-83EF-6170A3E3F381}"/>
            </a:ext>
          </a:extLst>
        </xdr:cNvPr>
        <xdr:cNvSpPr/>
      </xdr:nvSpPr>
      <xdr:spPr>
        <a:xfrm>
          <a:off x="13868400" y="100040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53629</xdr:rowOff>
    </xdr:from>
    <xdr:ext cx="762000" cy="259045"/>
    <xdr:sp macro="" textlink="">
      <xdr:nvSpPr>
        <xdr:cNvPr id="348" name="テキスト ボックス 347">
          <a:extLst>
            <a:ext uri="{FF2B5EF4-FFF2-40B4-BE49-F238E27FC236}">
              <a16:creationId xmlns:a16="http://schemas.microsoft.com/office/drawing/2014/main" id="{C81AC205-70F9-458E-B1E9-1E09E1AA105F}"/>
            </a:ext>
          </a:extLst>
        </xdr:cNvPr>
        <xdr:cNvSpPr txBox="1"/>
      </xdr:nvSpPr>
      <xdr:spPr>
        <a:xfrm>
          <a:off x="13557250" y="97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9" name="楕円 348">
          <a:extLst>
            <a:ext uri="{FF2B5EF4-FFF2-40B4-BE49-F238E27FC236}">
              <a16:creationId xmlns:a16="http://schemas.microsoft.com/office/drawing/2014/main" id="{F0CD44D7-6940-42C9-8B10-E1E90A720C4E}"/>
            </a:ext>
          </a:extLst>
        </xdr:cNvPr>
        <xdr:cNvSpPr/>
      </xdr:nvSpPr>
      <xdr:spPr>
        <a:xfrm>
          <a:off x="13055600" y="100057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50" name="テキスト ボックス 349">
          <a:extLst>
            <a:ext uri="{FF2B5EF4-FFF2-40B4-BE49-F238E27FC236}">
              <a16:creationId xmlns:a16="http://schemas.microsoft.com/office/drawing/2014/main" id="{62D35D84-9BE0-4497-945D-2445F78F474D}"/>
            </a:ext>
          </a:extLst>
        </xdr:cNvPr>
        <xdr:cNvSpPr txBox="1"/>
      </xdr:nvSpPr>
      <xdr:spPr>
        <a:xfrm>
          <a:off x="12763500" y="977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120197</xdr:rowOff>
    </xdr:from>
    <xdr:to>
      <xdr:col>64</xdr:col>
      <xdr:colOff>152400</xdr:colOff>
      <xdr:row>60</xdr:row>
      <xdr:rowOff>50347</xdr:rowOff>
    </xdr:to>
    <xdr:sp macro="" textlink="">
      <xdr:nvSpPr>
        <xdr:cNvPr id="351" name="楕円 350">
          <a:extLst>
            <a:ext uri="{FF2B5EF4-FFF2-40B4-BE49-F238E27FC236}">
              <a16:creationId xmlns:a16="http://schemas.microsoft.com/office/drawing/2014/main" id="{E28FDD51-FAA1-426C-90D5-8B870428E0AB}"/>
            </a:ext>
          </a:extLst>
        </xdr:cNvPr>
        <xdr:cNvSpPr/>
      </xdr:nvSpPr>
      <xdr:spPr>
        <a:xfrm>
          <a:off x="12242800" y="10010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60524</xdr:rowOff>
    </xdr:from>
    <xdr:ext cx="762000" cy="259045"/>
    <xdr:sp macro="" textlink="">
      <xdr:nvSpPr>
        <xdr:cNvPr id="352" name="テキスト ボックス 351">
          <a:extLst>
            <a:ext uri="{FF2B5EF4-FFF2-40B4-BE49-F238E27FC236}">
              <a16:creationId xmlns:a16="http://schemas.microsoft.com/office/drawing/2014/main" id="{20215135-34FB-4F02-9C50-73001218E0F4}"/>
            </a:ext>
          </a:extLst>
        </xdr:cNvPr>
        <xdr:cNvSpPr txBox="1"/>
      </xdr:nvSpPr>
      <xdr:spPr>
        <a:xfrm>
          <a:off x="11950700" y="978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8E0C2AC9-1AC6-4255-A653-05B4C61AC0E9}"/>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283AA13-B0BD-4EF8-989F-FAA4310A7E4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1337813A-69AD-4DC8-893F-D19402F27F9A}"/>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57551B5C-023B-4557-9BBE-398165262C0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F99816D6-2C47-4B9E-988B-3BCF195DEDC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E35C9EA1-C629-4F02-8278-E99B95E66B3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7C42A07E-0ABC-4519-A579-8D6DFCD8BBA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DE105823-5864-40D3-97BD-BAFA7524C14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35494A2-4568-4774-8BC6-4E7F6D902C2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82E903E-E287-45DB-8227-1E0EF1FB7F8B}"/>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4832878-767F-46F4-85D7-142F1351BBA5}"/>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FAC1660-8F43-4A40-AE89-758B8A429E52}"/>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67D8B096-36B7-4D5E-A224-999E7FBA246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705,450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102,600</a:t>
          </a:r>
          <a:r>
            <a:rPr kumimoji="1" lang="ja-JP" altLang="en-US" sz="1300">
              <a:latin typeface="ＭＳ Ｐゴシック" panose="020B0600070205080204" pitchFamily="50" charset="-128"/>
              <a:ea typeface="ＭＳ Ｐゴシック" panose="020B0600070205080204" pitchFamily="50" charset="-128"/>
            </a:rPr>
            <a:t>千円）の償還が始まったことが主な増加要因となった。今後も臨時財政対策債や公共施設の新設・改修工事に対する起債を予定しているため、地方債残高は増加する見込みである。公共施設マネジメントにより大規模工事の平準化を図り、起債残高を適正に管理す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4F5BFC7-1122-4758-888C-545E619E2A9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E3C5B36-3491-47AE-9BA9-43EEAEA3A11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6752B56B-A362-46D1-B662-CB8146A12925}"/>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7612E320-6E8B-4184-BB0F-848BF85CFFC2}"/>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1D40A10-286C-40BE-84B2-1D80AF67FD3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28AB75E-EEBA-4D42-B139-4AA98DAF08EC}"/>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4F74DC49-E427-4336-BC6B-100AD603568A}"/>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83D83F3-3764-4695-8856-9061F6BF39F1}"/>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B0C6C6A8-ACB5-4316-96DB-7A46356D73BB}"/>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7CE9D3C9-E1A1-466A-823E-FF43F7D9DA62}"/>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426AD32D-83A2-478C-AC22-7D99D655AA3E}"/>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2CA634D2-DDE9-478E-9252-E7F459A5540A}"/>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8D75BA6-2609-452A-9188-AD6402685C85}"/>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4C27DB2-0286-4F1A-8329-1A5126CA9C7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11D435C5-5171-40F1-A5BE-5F8DD965C359}"/>
            </a:ext>
          </a:extLst>
        </xdr:cNvPr>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8911381F-92DC-4962-9AB2-DEA5F24AAD8E}"/>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60D52148-4104-4B27-BD63-539FF8FD0EFF}"/>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31D9DC69-5140-4600-ABB9-415F6FB8CE96}"/>
            </a:ext>
          </a:extLst>
        </xdr:cNvPr>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B4ED3224-2A4A-4207-BD4C-D16C9521F33F}"/>
            </a:ext>
          </a:extLst>
        </xdr:cNvPr>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84244</xdr:rowOff>
    </xdr:to>
    <xdr:cxnSp macro="">
      <xdr:nvCxnSpPr>
        <xdr:cNvPr id="385" name="直線コネクタ 384">
          <a:extLst>
            <a:ext uri="{FF2B5EF4-FFF2-40B4-BE49-F238E27FC236}">
              <a16:creationId xmlns:a16="http://schemas.microsoft.com/office/drawing/2014/main" id="{AE04B5AE-3F2B-4FFD-87B5-AD2C6C13A702}"/>
            </a:ext>
          </a:extLst>
        </xdr:cNvPr>
        <xdr:cNvCxnSpPr/>
      </xdr:nvCxnSpPr>
      <xdr:spPr>
        <a:xfrm>
          <a:off x="14712950" y="6901180"/>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4C8BC6CA-51A4-469E-8B07-66595BDA5979}"/>
            </a:ext>
          </a:extLst>
        </xdr:cNvPr>
        <xdr:cNvSpPr txBox="1"/>
      </xdr:nvSpPr>
      <xdr:spPr>
        <a:xfrm>
          <a:off x="15563850" y="6715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F15392DE-BEAC-46FB-B6FC-41387756046D}"/>
            </a:ext>
          </a:extLst>
        </xdr:cNvPr>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AC331374-602F-440A-941C-56524A33A10B}"/>
            </a:ext>
          </a:extLst>
        </xdr:cNvPr>
        <xdr:cNvCxnSpPr/>
      </xdr:nvCxnSpPr>
      <xdr:spPr>
        <a:xfrm>
          <a:off x="13903960" y="6848687"/>
          <a:ext cx="808990" cy="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3020AF2B-96A3-4E03-BB73-CE9A3E878503}"/>
            </a:ext>
          </a:extLst>
        </xdr:cNvPr>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D040E831-B250-4D69-A987-9E7CFDE9BBBA}"/>
            </a:ext>
          </a:extLst>
        </xdr:cNvPr>
        <xdr:cNvSpPr txBox="1"/>
      </xdr:nvSpPr>
      <xdr:spPr>
        <a:xfrm>
          <a:off x="1437005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143087</xdr:rowOff>
    </xdr:to>
    <xdr:cxnSp macro="">
      <xdr:nvCxnSpPr>
        <xdr:cNvPr id="391" name="直線コネクタ 390">
          <a:extLst>
            <a:ext uri="{FF2B5EF4-FFF2-40B4-BE49-F238E27FC236}">
              <a16:creationId xmlns:a16="http://schemas.microsoft.com/office/drawing/2014/main" id="{B46CB24E-174E-4D48-852A-8B18B91A7B64}"/>
            </a:ext>
          </a:extLst>
        </xdr:cNvPr>
        <xdr:cNvCxnSpPr/>
      </xdr:nvCxnSpPr>
      <xdr:spPr>
        <a:xfrm>
          <a:off x="13106400" y="6840644"/>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370C4C08-98DF-4F84-A54A-CEF60F51A84C}"/>
            </a:ext>
          </a:extLst>
        </xdr:cNvPr>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92FA729D-AE88-4609-AB53-90C69F730AD1}"/>
            </a:ext>
          </a:extLst>
        </xdr:cNvPr>
        <xdr:cNvSpPr txBox="1"/>
      </xdr:nvSpPr>
      <xdr:spPr>
        <a:xfrm>
          <a:off x="1355725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135044</xdr:rowOff>
    </xdr:to>
    <xdr:cxnSp macro="">
      <xdr:nvCxnSpPr>
        <xdr:cNvPr id="394" name="直線コネクタ 393">
          <a:extLst>
            <a:ext uri="{FF2B5EF4-FFF2-40B4-BE49-F238E27FC236}">
              <a16:creationId xmlns:a16="http://schemas.microsoft.com/office/drawing/2014/main" id="{E948E9E0-77F5-4FB0-AF02-F284791CA556}"/>
            </a:ext>
          </a:extLst>
        </xdr:cNvPr>
        <xdr:cNvCxnSpPr/>
      </xdr:nvCxnSpPr>
      <xdr:spPr>
        <a:xfrm>
          <a:off x="12293600" y="6784340"/>
          <a:ext cx="8128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728D8A9A-AEEE-4D5D-A539-60F3354A1705}"/>
            </a:ext>
          </a:extLst>
        </xdr:cNvPr>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18C41682-C606-4686-8A4A-15FE5E53F638}"/>
            </a:ext>
          </a:extLst>
        </xdr:cNvPr>
        <xdr:cNvSpPr txBox="1"/>
      </xdr:nvSpPr>
      <xdr:spPr>
        <a:xfrm>
          <a:off x="12763500" y="69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CF0DBBB2-372A-4563-B2A3-1924336DCFF6}"/>
            </a:ext>
          </a:extLst>
        </xdr:cNvPr>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F58DF929-5C07-4A06-82B3-18859E3952F2}"/>
            </a:ext>
          </a:extLst>
        </xdr:cNvPr>
        <xdr:cNvSpPr txBox="1"/>
      </xdr:nvSpPr>
      <xdr:spPr>
        <a:xfrm>
          <a:off x="11950700" y="70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FDB6D76-3098-41A5-A5EF-398F4D1AEAF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37A5A98-AF03-4232-9B90-41F9F9167DB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BED5B46-676D-451A-8B75-4798D0058D03}"/>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5812646-6BF0-4890-A0BC-3C6E32B4DE0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956B38A-6168-4616-87DB-61617B86070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4" name="楕円 403">
          <a:extLst>
            <a:ext uri="{FF2B5EF4-FFF2-40B4-BE49-F238E27FC236}">
              <a16:creationId xmlns:a16="http://schemas.microsoft.com/office/drawing/2014/main" id="{FB5E1878-FB41-4F1D-B343-E3BF9B0BC4CF}"/>
            </a:ext>
          </a:extLst>
        </xdr:cNvPr>
        <xdr:cNvSpPr/>
      </xdr:nvSpPr>
      <xdr:spPr>
        <a:xfrm>
          <a:off x="15427960" y="69066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5" name="公債費負担の状況該当値テキスト">
          <a:extLst>
            <a:ext uri="{FF2B5EF4-FFF2-40B4-BE49-F238E27FC236}">
              <a16:creationId xmlns:a16="http://schemas.microsoft.com/office/drawing/2014/main" id="{431B7BE2-CB86-46B4-B29A-3BE01741A74C}"/>
            </a:ext>
          </a:extLst>
        </xdr:cNvPr>
        <xdr:cNvSpPr txBox="1"/>
      </xdr:nvSpPr>
      <xdr:spPr>
        <a:xfrm>
          <a:off x="15563850" y="687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a:extLst>
            <a:ext uri="{FF2B5EF4-FFF2-40B4-BE49-F238E27FC236}">
              <a16:creationId xmlns:a16="http://schemas.microsoft.com/office/drawing/2014/main" id="{9EC50542-D5F9-4C49-8E66-932D10382AA8}"/>
            </a:ext>
          </a:extLst>
        </xdr:cNvPr>
        <xdr:cNvSpPr/>
      </xdr:nvSpPr>
      <xdr:spPr>
        <a:xfrm>
          <a:off x="14665960" y="68541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7" name="テキスト ボックス 406">
          <a:extLst>
            <a:ext uri="{FF2B5EF4-FFF2-40B4-BE49-F238E27FC236}">
              <a16:creationId xmlns:a16="http://schemas.microsoft.com/office/drawing/2014/main" id="{31443D28-5C19-4F44-9F7D-E62AE2E40652}"/>
            </a:ext>
          </a:extLst>
        </xdr:cNvPr>
        <xdr:cNvSpPr txBox="1"/>
      </xdr:nvSpPr>
      <xdr:spPr>
        <a:xfrm>
          <a:off x="1437005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8" name="楕円 407">
          <a:extLst>
            <a:ext uri="{FF2B5EF4-FFF2-40B4-BE49-F238E27FC236}">
              <a16:creationId xmlns:a16="http://schemas.microsoft.com/office/drawing/2014/main" id="{F1845853-F779-4179-8E71-0E8C5101FEE6}"/>
            </a:ext>
          </a:extLst>
        </xdr:cNvPr>
        <xdr:cNvSpPr/>
      </xdr:nvSpPr>
      <xdr:spPr>
        <a:xfrm>
          <a:off x="13868400" y="67978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9" name="テキスト ボックス 408">
          <a:extLst>
            <a:ext uri="{FF2B5EF4-FFF2-40B4-BE49-F238E27FC236}">
              <a16:creationId xmlns:a16="http://schemas.microsoft.com/office/drawing/2014/main" id="{D571BB38-5D1E-42BA-98BB-CAA6BAAD6BEA}"/>
            </a:ext>
          </a:extLst>
        </xdr:cNvPr>
        <xdr:cNvSpPr txBox="1"/>
      </xdr:nvSpPr>
      <xdr:spPr>
        <a:xfrm>
          <a:off x="13557250" y="657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0" name="楕円 409">
          <a:extLst>
            <a:ext uri="{FF2B5EF4-FFF2-40B4-BE49-F238E27FC236}">
              <a16:creationId xmlns:a16="http://schemas.microsoft.com/office/drawing/2014/main" id="{0C9BBE05-A2C4-457B-BDE9-B374489418CD}"/>
            </a:ext>
          </a:extLst>
        </xdr:cNvPr>
        <xdr:cNvSpPr/>
      </xdr:nvSpPr>
      <xdr:spPr>
        <a:xfrm>
          <a:off x="13055600" y="67898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11" name="テキスト ボックス 410">
          <a:extLst>
            <a:ext uri="{FF2B5EF4-FFF2-40B4-BE49-F238E27FC236}">
              <a16:creationId xmlns:a16="http://schemas.microsoft.com/office/drawing/2014/main" id="{642B14E1-E48E-4D4A-92D1-D2614CE9CB3A}"/>
            </a:ext>
          </a:extLst>
        </xdr:cNvPr>
        <xdr:cNvSpPr txBox="1"/>
      </xdr:nvSpPr>
      <xdr:spPr>
        <a:xfrm>
          <a:off x="12763500" y="65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a:extLst>
            <a:ext uri="{FF2B5EF4-FFF2-40B4-BE49-F238E27FC236}">
              <a16:creationId xmlns:a16="http://schemas.microsoft.com/office/drawing/2014/main" id="{9CBF3E03-0CAF-4BE0-A104-80492E10CAE0}"/>
            </a:ext>
          </a:extLst>
        </xdr:cNvPr>
        <xdr:cNvSpPr/>
      </xdr:nvSpPr>
      <xdr:spPr>
        <a:xfrm>
          <a:off x="122428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3" name="テキスト ボックス 412">
          <a:extLst>
            <a:ext uri="{FF2B5EF4-FFF2-40B4-BE49-F238E27FC236}">
              <a16:creationId xmlns:a16="http://schemas.microsoft.com/office/drawing/2014/main" id="{D7B29732-F718-4976-B708-D625FC981883}"/>
            </a:ext>
          </a:extLst>
        </xdr:cNvPr>
        <xdr:cNvSpPr txBox="1"/>
      </xdr:nvSpPr>
      <xdr:spPr>
        <a:xfrm>
          <a:off x="119507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4D111E9-7DF3-4738-A548-A6C766B0D80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017092E-0EE9-43B5-8AE1-6AD628F4A03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3348F56-208E-4A59-AC2D-404E7015412C}"/>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28DBD127-2AC0-4DA1-86DD-EC98F251D4E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3B349BB-3F63-4769-9F34-0C2EA6AC056E}"/>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D3CCA0E-8AE7-4D2F-9B26-4746645596D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5774FA71-F1F6-445E-8128-A83AF9F0084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7C2BA4F-2675-402E-9E4C-D59B13CE5E2C}"/>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11CD631B-28EA-4764-B817-DE39F56F25B9}"/>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A303105-45D3-4B8E-BD25-3AFC6697001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9018A69-333D-4EA3-8956-B571FD5AF35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6E08AA14-81CA-4917-B8B5-1DF40555EF0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57323E1-D7FC-4B04-BC78-C5BFB4FDBDE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将来負担比率は、平成２７年度から数値化されていない。財政調整基金などの充当可能財源が、地方債残高などの将来負担額を上回ったためである。</a:t>
          </a:r>
        </a:p>
        <a:p>
          <a:r>
            <a:rPr kumimoji="1" lang="ja-JP" altLang="en-US" sz="1300">
              <a:latin typeface="ＭＳ Ｐゴシック" panose="020B0600070205080204" pitchFamily="50" charset="-128"/>
              <a:ea typeface="ＭＳ Ｐゴシック" panose="020B0600070205080204" pitchFamily="50" charset="-128"/>
            </a:rPr>
            <a:t>　しかし、今後は公共施設の新設や改修工事について、財源不足を借入や基金から補填することを予定しているため、将来負担比率が計上されることも想定される。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947EA3A-B627-4C8F-9CB6-6F173D8BED84}"/>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4002532A-F18F-4040-AE7C-AF3C8D3F2FB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58C0BEC-3448-4870-BE17-2CA6567249C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6E225D27-19EF-4E99-83B6-6502B6DF5829}"/>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FB93E4EE-D6BD-4ED3-8C11-6123CA9D65A3}"/>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16528779-E17B-410D-A874-727E32A85834}"/>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CD726B37-A6C1-4E36-9D94-5BCD27D936C8}"/>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EA53D0DF-2843-498A-89DC-A90A39786CBC}"/>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851C87-185D-485C-A138-CF77CCFF12EE}"/>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D8C54CAE-0113-4F39-99AE-D5A7E7825F87}"/>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D2CAB6E3-4957-463B-AB94-94830B095DB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EA0AB7DE-FB8E-49FC-A0C0-E4BAA9B48B6C}"/>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FE9A3861-4D67-4C17-8799-D44C76C238DF}"/>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F74ECFCB-4B7E-48BF-BDBF-040CE0ED268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AD4F4733-B5A2-487A-BC06-C4E5C213E31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9B8A7E46-C0BC-4CA1-AE4A-EEE83A2FE881}"/>
            </a:ext>
          </a:extLst>
        </xdr:cNvPr>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DDD2EFBE-296B-477F-BEC7-8772BF51B98A}"/>
            </a:ext>
          </a:extLst>
        </xdr:cNvPr>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2CDA5057-3ED6-4708-ACAF-537B6F3A49F9}"/>
            </a:ext>
          </a:extLst>
        </xdr:cNvPr>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B891E6FA-9313-4811-BBD4-02A64789C437}"/>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260878B6-8412-4D2F-B9C5-BF9D43B50718}"/>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F022DD34-9A2C-4E64-9D07-47A1A7B57169}"/>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B67AA0A5-1337-4C95-BEBB-6177927C3C1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EC6BAB82-B045-4934-84CB-57B29344B937}"/>
            </a:ext>
          </a:extLst>
        </xdr:cNvPr>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BCD3D711-75D3-4079-97AF-5F2AAB93B592}"/>
            </a:ext>
          </a:extLst>
        </xdr:cNvPr>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3E97A26E-FC1B-47F5-AD2E-D7EE239698E7}"/>
            </a:ext>
          </a:extLst>
        </xdr:cNvPr>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BBBD1CFC-30B4-4E10-9D5F-971F8F588F2D}"/>
            </a:ext>
          </a:extLst>
        </xdr:cNvPr>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866B83B8-D891-458B-9801-263537AB2615}"/>
            </a:ext>
          </a:extLst>
        </xdr:cNvPr>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A6AF24DF-9866-4CBA-9985-2A1C140DAFB8}"/>
            </a:ext>
          </a:extLst>
        </xdr:cNvPr>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7B912076-11D7-46B4-8A7B-336F2CC76645}"/>
            </a:ext>
          </a:extLst>
        </xdr:cNvPr>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55092048-9860-44BB-B1D8-CBEFFB5D70B8}"/>
            </a:ext>
          </a:extLst>
        </xdr:cNvPr>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289D460-F1B4-4896-AC80-B4928AFA542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D28EA57-1208-4367-AC3A-AE4D619CB71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836C240-4191-4326-B989-5C238BF623EE}"/>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D8E17AE-5948-4D3C-BD0E-F022DA51F402}"/>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66AD479-B0E2-418D-877E-1237F67161C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職員数の減により人件費は減少したが、経常収入が減ったため０．１ポイント増加した。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類似団体と比較すると、職員の若年化が課題としてあげられる。今後も定員適正化計画に基づく職員数の中で効果的・効率的な業務が行えるようにする。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76580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69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69735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7658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54425" y="575818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2141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41625" y="5758180"/>
          <a:ext cx="8128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1722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21205" y="585724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17930" y="5857240"/>
          <a:ext cx="8032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59931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5985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571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56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5707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582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58064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による公共施設における光熱水費等の増加により、前年度より０．７ポイント増加している。他団体との比較で高い指数となっている要因として、上三川いきいきプラザの運営管理経費が物件費に計上されている点がある。引き続き、既存の事業についても内容を見直し経費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16408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7770" y="36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7134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7770" y="191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1640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334490" y="3204210"/>
          <a:ext cx="7696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777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91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531215" y="3204210"/>
          <a:ext cx="803275"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796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10795" y="3255010"/>
          <a:ext cx="82042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907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890375" y="3255010"/>
          <a:ext cx="8204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310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3081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8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7770" y="32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315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323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3378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32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32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32550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33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子育て世帯・住民税非課税世帯等に対する臨時特別給付金事業の事業費減により扶助費は減少したが、経常収入が減少したため０．５ポイント増となった。今後も障がい福祉などの福祉サービスの給付費は増加傾向にあるため、扶助費の支出額は増え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14520" y="89357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0342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103911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03420" y="868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89357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54425" y="9922510"/>
          <a:ext cx="76009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03420" y="9442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80865" y="959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41625" y="9922510"/>
          <a:ext cx="8128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11245" y="95211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9819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021205" y="9998710"/>
          <a:ext cx="8204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90825"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9491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7930" y="9998710"/>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7550" y="9631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74495" y="940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713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122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80865" y="9966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0342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11245" y="98755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9819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90825"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94915"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7550" y="9947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74495"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7130" y="996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122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各特別会計への繰出金が主な支出となっている。高齢化により介護給付費の増加や介護予防の充実などにより今後さらに増加が見込まれる。農業集落排水事業への補填も継続している。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104110" y="883883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77770" y="1024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1027411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77770" y="858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883883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334490" y="9411425"/>
          <a:ext cx="76962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77770" y="928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53310" y="943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531215" y="9411425"/>
          <a:ext cx="803275"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83690" y="94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87780" y="949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710795" y="9251950"/>
          <a:ext cx="820420" cy="3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80415" y="95130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67360" y="92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58</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890375" y="9251950"/>
          <a:ext cx="820420" cy="5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59995" y="95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64085" y="968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56720" y="970515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43665" y="94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53310" y="9469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77770" y="94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83690" y="936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87780" y="913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80415" y="954568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67360" y="96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59995" y="920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64085"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56720" y="97340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43665" y="98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令和４年度は、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リーンパーク茂原の火災対応による負担金の増額等により０．５ポイント増加した。ごみ処理や救急医療、消防等の業務を近隣市町とともに運営する一部事務組合で共同処理しているため負担金を計上している。各団体の事業計画により指数は毎年上下することになるが、各事業施設の更新等により負担金は増加傾向に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104110" y="5845048"/>
          <a:ext cx="0" cy="106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5177770" y="687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015210" y="69065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5177770" y="559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015210" y="584504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334490" y="6148324"/>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517777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053310" y="6175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531215" y="6148324"/>
          <a:ext cx="803275"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283690" y="6156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98778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2710795" y="6166612"/>
          <a:ext cx="8204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480415" y="620344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167360" y="62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1890375" y="6139180"/>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659995" y="62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364085" y="62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856720" y="6156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43665"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053310" y="6120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5177770" y="59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28369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987780" y="587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480415" y="619353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67360" y="596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659995"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364085" y="588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856720" y="6088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543665"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年度に借り入れた臨時財政対策債や道路整備事業等の借入の償還が始まったことにより</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公債費は増加した。今後予定される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公共施設の新設や改修に伴う建設事業費の増加により、公債費も増加する見込みである。今後は公共施設等総合管理計画に基づき、事業の平準化を図る。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414520" y="12174220"/>
          <a:ext cx="0"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503420" y="1370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42765" y="1373098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503420" y="1192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42765" y="121742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654425" y="12863068"/>
          <a:ext cx="760095"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503420" y="129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380865" y="1295476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841625" y="12863068"/>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611245" y="12885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298190" y="1296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021205" y="12826492"/>
          <a:ext cx="8204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790825" y="12894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494915" y="129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217930" y="12826492"/>
          <a:ext cx="8032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987550" y="12973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74495"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67130" y="12982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71220" y="130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380865" y="128854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50342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611245" y="128122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298190" y="1258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790825" y="12857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494915"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987550" y="127756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74495" y="1255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67130" y="12857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7122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人件費や扶助費等の経常支出は減少したが、普通交付税や臨時財政対策債等の経常収入の減少幅の方が大きかったため、前年度より２．８ポイント増加した。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子育て支援や障がい福祉等の社会保障経費は今後も増加が見込まれるため、事務事業の見直しを行い町税収入に合った財政運営を維持していく。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104110" y="1255522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5177770" y="1346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015210" y="134924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5177770" y="123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015210" y="125552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334490" y="12697714"/>
          <a:ext cx="76962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5177770" y="12880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05331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77</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531215" y="12697714"/>
          <a:ext cx="803275"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28369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987780" y="1287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2710795" y="12743435"/>
          <a:ext cx="82042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480415" y="129821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167360" y="1275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77</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1890375" y="12743435"/>
          <a:ext cx="82042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659995" y="1294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364085" y="1303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1856720"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543665" y="126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05331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517777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283690" y="1264691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987780" y="1241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480415" y="130279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167360" y="131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659995" y="12692634"/>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364085" y="124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1856720" y="1295019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543665" y="130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988560" y="2051317"/>
          <a:ext cx="0" cy="1459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054600" y="34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4899660" y="351092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054600" y="179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205131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123590</xdr:rowOff>
    </xdr:from>
    <xdr:to>
      <xdr:col>29</xdr:col>
      <xdr:colOff>127000</xdr:colOff>
      <xdr:row>19</xdr:row>
      <xdr:rowOff>144678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409440" y="3346850"/>
          <a:ext cx="57912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054600" y="2824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37760" y="2975305"/>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144678</xdr:rowOff>
    </xdr:from>
    <xdr:to>
      <xdr:col>26</xdr:col>
      <xdr:colOff>50800</xdr:colOff>
      <xdr:row>19</xdr:row>
      <xdr:rowOff>170396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02380" y="3367938"/>
          <a:ext cx="60706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358640" y="298926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074160" y="276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164509</xdr:rowOff>
    </xdr:from>
    <xdr:to>
      <xdr:col>22</xdr:col>
      <xdr:colOff>114300</xdr:colOff>
      <xdr:row>19</xdr:row>
      <xdr:rowOff>170396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187700" y="3387769"/>
          <a:ext cx="61468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751580" y="305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67100" y="28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164509</xdr:rowOff>
    </xdr:from>
    <xdr:to>
      <xdr:col>18</xdr:col>
      <xdr:colOff>177800</xdr:colOff>
      <xdr:row>20</xdr:row>
      <xdr:rowOff>34912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565400" y="3387769"/>
          <a:ext cx="622300" cy="3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144520" y="307116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85242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14600" y="3084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30120" y="2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72790</xdr:rowOff>
    </xdr:from>
    <xdr:to>
      <xdr:col>29</xdr:col>
      <xdr:colOff>177800</xdr:colOff>
      <xdr:row>20</xdr:row>
      <xdr:rowOff>2940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37760" y="329605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44867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054600" y="32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93878</xdr:rowOff>
    </xdr:from>
    <xdr:to>
      <xdr:col>26</xdr:col>
      <xdr:colOff>101600</xdr:colOff>
      <xdr:row>20</xdr:row>
      <xdr:rowOff>24028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358640" y="331713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8805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74160" y="339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119596</xdr:rowOff>
    </xdr:from>
    <xdr:to>
      <xdr:col>22</xdr:col>
      <xdr:colOff>165100</xdr:colOff>
      <xdr:row>20</xdr:row>
      <xdr:rowOff>49746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751580" y="334285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34523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467100" y="342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113709</xdr:rowOff>
    </xdr:from>
    <xdr:to>
      <xdr:col>19</xdr:col>
      <xdr:colOff>38100</xdr:colOff>
      <xdr:row>20</xdr:row>
      <xdr:rowOff>43859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144520" y="333696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28636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852420" y="341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155562</xdr:rowOff>
    </xdr:from>
    <xdr:to>
      <xdr:col>15</xdr:col>
      <xdr:colOff>101600</xdr:colOff>
      <xdr:row>20</xdr:row>
      <xdr:rowOff>85712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14600" y="337882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30120" y="346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4988560" y="5817273"/>
          <a:ext cx="0" cy="1622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054600" y="741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899660" y="743934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054600" y="556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899660" y="581727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327444</xdr:rowOff>
    </xdr:from>
    <xdr:to>
      <xdr:col>29</xdr:col>
      <xdr:colOff>127000</xdr:colOff>
      <xdr:row>36</xdr:row>
      <xdr:rowOff>90615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409440" y="6796824"/>
          <a:ext cx="579120" cy="106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312220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054600" y="6781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37760" y="6760768"/>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90615</xdr:rowOff>
    </xdr:from>
    <xdr:to>
      <xdr:col>26</xdr:col>
      <xdr:colOff>50800</xdr:colOff>
      <xdr:row>36</xdr:row>
      <xdr:rowOff>150051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802380" y="6902895"/>
          <a:ext cx="60706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358640" y="6840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074160" y="660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150051</xdr:rowOff>
    </xdr:from>
    <xdr:to>
      <xdr:col>22</xdr:col>
      <xdr:colOff>114300</xdr:colOff>
      <xdr:row>37</xdr:row>
      <xdr:rowOff>21425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187700" y="6962331"/>
          <a:ext cx="614680" cy="3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751580" y="689088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467100" y="665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8471</xdr:rowOff>
    </xdr:from>
    <xdr:to>
      <xdr:col>18</xdr:col>
      <xdr:colOff>177800</xdr:colOff>
      <xdr:row>37</xdr:row>
      <xdr:rowOff>21425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565400" y="6988391"/>
          <a:ext cx="6223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144520" y="682165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852420" y="659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514600" y="680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30120" y="65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276644</xdr:rowOff>
    </xdr:from>
    <xdr:to>
      <xdr:col>29</xdr:col>
      <xdr:colOff>177800</xdr:colOff>
      <xdr:row>36</xdr:row>
      <xdr:rowOff>35344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37760" y="6746024"/>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121721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054600" y="659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39815</xdr:rowOff>
    </xdr:from>
    <xdr:to>
      <xdr:col>26</xdr:col>
      <xdr:colOff>101600</xdr:colOff>
      <xdr:row>36</xdr:row>
      <xdr:rowOff>141415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358640" y="685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126192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074160" y="69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99251</xdr:rowOff>
    </xdr:from>
    <xdr:to>
      <xdr:col>22</xdr:col>
      <xdr:colOff>165100</xdr:colOff>
      <xdr:row>37</xdr:row>
      <xdr:rowOff>29401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751580" y="691153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67100" y="699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142075</xdr:rowOff>
    </xdr:from>
    <xdr:to>
      <xdr:col>19</xdr:col>
      <xdr:colOff>38100</xdr:colOff>
      <xdr:row>37</xdr:row>
      <xdr:rowOff>72225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144520" y="6954355"/>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57002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852420" y="70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129121</xdr:rowOff>
    </xdr:from>
    <xdr:to>
      <xdr:col>15</xdr:col>
      <xdr:colOff>101600</xdr:colOff>
      <xdr:row>37</xdr:row>
      <xdr:rowOff>59271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514600" y="694140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30120" y="70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84955" y="5142154"/>
          <a:ext cx="1270" cy="132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37660" y="64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647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37660" y="492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20820" y="5142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73178</xdr:rowOff>
    </xdr:from>
    <xdr:to>
      <xdr:col>24</xdr:col>
      <xdr:colOff>63500</xdr:colOff>
      <xdr:row>38</xdr:row>
      <xdr:rowOff>74516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355340" y="6443498"/>
          <a:ext cx="73152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37660" y="5863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36060" y="6008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74516</xdr:rowOff>
    </xdr:from>
    <xdr:to>
      <xdr:col>19</xdr:col>
      <xdr:colOff>177800</xdr:colOff>
      <xdr:row>38</xdr:row>
      <xdr:rowOff>115012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565400" y="6444836"/>
          <a:ext cx="78994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12160" y="6016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18631" y="57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111206</xdr:rowOff>
    </xdr:from>
    <xdr:to>
      <xdr:col>15</xdr:col>
      <xdr:colOff>50800</xdr:colOff>
      <xdr:row>38</xdr:row>
      <xdr:rowOff>115012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790700" y="6481526"/>
          <a:ext cx="7747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14600" y="608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43931" y="58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111206</xdr:rowOff>
    </xdr:from>
    <xdr:to>
      <xdr:col>10</xdr:col>
      <xdr:colOff>114300</xdr:colOff>
      <xdr:row>38</xdr:row>
      <xdr:rowOff>125837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8380" y="6481526"/>
          <a:ext cx="78232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9900" y="62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46371" y="60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5200" y="6216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71671" y="599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22378</xdr:rowOff>
    </xdr:from>
    <xdr:to>
      <xdr:col>24</xdr:col>
      <xdr:colOff>114300</xdr:colOff>
      <xdr:row>38</xdr:row>
      <xdr:rowOff>123978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36060" y="63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108754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37660" y="63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23716</xdr:rowOff>
    </xdr:from>
    <xdr:to>
      <xdr:col>20</xdr:col>
      <xdr:colOff>38100</xdr:colOff>
      <xdr:row>38</xdr:row>
      <xdr:rowOff>125316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12160" y="6394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18631" y="64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64212</xdr:rowOff>
    </xdr:from>
    <xdr:to>
      <xdr:col>15</xdr:col>
      <xdr:colOff>101600</xdr:colOff>
      <xdr:row>38</xdr:row>
      <xdr:rowOff>165812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14600" y="64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156939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43931" y="65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60406</xdr:rowOff>
    </xdr:from>
    <xdr:to>
      <xdr:col>10</xdr:col>
      <xdr:colOff>165100</xdr:colOff>
      <xdr:row>38</xdr:row>
      <xdr:rowOff>162006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9900" y="6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153133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6371" y="65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75037</xdr:rowOff>
    </xdr:from>
    <xdr:to>
      <xdr:col>6</xdr:col>
      <xdr:colOff>38100</xdr:colOff>
      <xdr:row>39</xdr:row>
      <xdr:rowOff>5187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5200" y="64453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167764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71671" y="65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84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8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078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084955" y="8441744"/>
          <a:ext cx="1270" cy="130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137660" y="97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020820" y="9750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137660" y="82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020820" y="844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125995</xdr:rowOff>
    </xdr:from>
    <xdr:to>
      <xdr:col>24</xdr:col>
      <xdr:colOff>63500</xdr:colOff>
      <xdr:row>57</xdr:row>
      <xdr:rowOff>152643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355340" y="9681475"/>
          <a:ext cx="73152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137660" y="92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036060" y="943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150869</xdr:rowOff>
    </xdr:from>
    <xdr:to>
      <xdr:col>19</xdr:col>
      <xdr:colOff>177800</xdr:colOff>
      <xdr:row>57</xdr:row>
      <xdr:rowOff>152643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565400" y="9706349"/>
          <a:ext cx="78994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312160" y="9503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118631" y="92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150869</xdr:rowOff>
    </xdr:from>
    <xdr:to>
      <xdr:col>15</xdr:col>
      <xdr:colOff>50800</xdr:colOff>
      <xdr:row>58</xdr:row>
      <xdr:rowOff>21666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790700" y="9706349"/>
          <a:ext cx="7747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514600" y="9553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343931" y="93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21666</xdr:rowOff>
    </xdr:from>
    <xdr:to>
      <xdr:col>10</xdr:col>
      <xdr:colOff>114300</xdr:colOff>
      <xdr:row>58</xdr:row>
      <xdr:rowOff>42784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008380" y="9744786"/>
          <a:ext cx="78232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739900" y="9532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546371" y="93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965200" y="9539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771671" y="93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75195</xdr:rowOff>
    </xdr:from>
    <xdr:to>
      <xdr:col>24</xdr:col>
      <xdr:colOff>114300</xdr:colOff>
      <xdr:row>58</xdr:row>
      <xdr:rowOff>5345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036060" y="963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161572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137660" y="95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101843</xdr:rowOff>
    </xdr:from>
    <xdr:to>
      <xdr:col>20</xdr:col>
      <xdr:colOff>38100</xdr:colOff>
      <xdr:row>58</xdr:row>
      <xdr:rowOff>31993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312160" y="9657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23120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118631" y="97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100069</xdr:rowOff>
    </xdr:from>
    <xdr:to>
      <xdr:col>15</xdr:col>
      <xdr:colOff>101600</xdr:colOff>
      <xdr:row>58</xdr:row>
      <xdr:rowOff>30219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514600" y="9655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21346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343931" y="9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142316</xdr:rowOff>
    </xdr:from>
    <xdr:to>
      <xdr:col>10</xdr:col>
      <xdr:colOff>165100</xdr:colOff>
      <xdr:row>58</xdr:row>
      <xdr:rowOff>72466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739900" y="9697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63593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546371" y="97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163434</xdr:rowOff>
    </xdr:from>
    <xdr:to>
      <xdr:col>6</xdr:col>
      <xdr:colOff>38100</xdr:colOff>
      <xdr:row>58</xdr:row>
      <xdr:rowOff>93584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965200" y="9718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84711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71671" y="98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46749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841" y="1184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084955" y="11904465"/>
          <a:ext cx="1270" cy="1156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137660" y="1306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020820" y="13060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137660" y="116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020820" y="11904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136900</xdr:rowOff>
    </xdr:from>
    <xdr:to>
      <xdr:col>24</xdr:col>
      <xdr:colOff>63500</xdr:colOff>
      <xdr:row>77</xdr:row>
      <xdr:rowOff>153645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355340" y="13045180"/>
          <a:ext cx="73152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137660" y="1263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036060" y="127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153645</xdr:rowOff>
    </xdr:from>
    <xdr:to>
      <xdr:col>19</xdr:col>
      <xdr:colOff>177800</xdr:colOff>
      <xdr:row>77</xdr:row>
      <xdr:rowOff>153815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565400" y="13061925"/>
          <a:ext cx="78994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12160" y="12761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50948" y="125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145129</xdr:rowOff>
    </xdr:from>
    <xdr:to>
      <xdr:col>15</xdr:col>
      <xdr:colOff>50800</xdr:colOff>
      <xdr:row>77</xdr:row>
      <xdr:rowOff>153815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790700" y="13053409"/>
          <a:ext cx="7747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14600" y="1280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53388" y="125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145129</xdr:rowOff>
    </xdr:from>
    <xdr:to>
      <xdr:col>10</xdr:col>
      <xdr:colOff>114300</xdr:colOff>
      <xdr:row>77</xdr:row>
      <xdr:rowOff>150673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08380" y="13053409"/>
          <a:ext cx="78232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39900" y="12817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78688" y="1259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65200" y="12795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03988" y="125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86100</xdr:rowOff>
    </xdr:from>
    <xdr:to>
      <xdr:col>24</xdr:col>
      <xdr:colOff>114300</xdr:colOff>
      <xdr:row>78</xdr:row>
      <xdr:rowOff>16250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036060" y="1299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137660" y="1290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102845</xdr:rowOff>
    </xdr:from>
    <xdr:to>
      <xdr:col>20</xdr:col>
      <xdr:colOff>38100</xdr:colOff>
      <xdr:row>78</xdr:row>
      <xdr:rowOff>32995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12160" y="13011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24122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88917" y="1310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103015</xdr:rowOff>
    </xdr:from>
    <xdr:to>
      <xdr:col>15</xdr:col>
      <xdr:colOff>101600</xdr:colOff>
      <xdr:row>78</xdr:row>
      <xdr:rowOff>33165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14600" y="1301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24292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98977" y="1310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94329</xdr:rowOff>
    </xdr:from>
    <xdr:to>
      <xdr:col>10</xdr:col>
      <xdr:colOff>165100</xdr:colOff>
      <xdr:row>78</xdr:row>
      <xdr:rowOff>24479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39900" y="13002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15606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24277" y="130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99873</xdr:rowOff>
    </xdr:from>
    <xdr:to>
      <xdr:col>6</xdr:col>
      <xdr:colOff>38100</xdr:colOff>
      <xdr:row>78</xdr:row>
      <xdr:rowOff>30023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65200" y="13008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21150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41957" y="1309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084955" y="15041315"/>
          <a:ext cx="1270" cy="1392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137660" y="164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020820" y="16434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137660" y="1482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020820" y="15041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43365</xdr:rowOff>
    </xdr:from>
    <xdr:to>
      <xdr:col>24</xdr:col>
      <xdr:colOff>63500</xdr:colOff>
      <xdr:row>93</xdr:row>
      <xdr:rowOff>108229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355340" y="15466245"/>
          <a:ext cx="731520" cy="2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137660" y="1587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036060" y="15897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43365</xdr:rowOff>
    </xdr:from>
    <xdr:to>
      <xdr:col>19</xdr:col>
      <xdr:colOff>177800</xdr:colOff>
      <xdr:row>94</xdr:row>
      <xdr:rowOff>98704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565400" y="15466245"/>
          <a:ext cx="789940" cy="39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12160" y="156601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18631" y="157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98704</xdr:rowOff>
    </xdr:from>
    <xdr:to>
      <xdr:col>15</xdr:col>
      <xdr:colOff>50800</xdr:colOff>
      <xdr:row>95</xdr:row>
      <xdr:rowOff>29115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790700" y="15856864"/>
          <a:ext cx="774700" cy="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14600" y="16063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43931" y="161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29115</xdr:rowOff>
    </xdr:from>
    <xdr:to>
      <xdr:col>10</xdr:col>
      <xdr:colOff>114300</xdr:colOff>
      <xdr:row>95</xdr:row>
      <xdr:rowOff>151301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08380" y="15954915"/>
          <a:ext cx="78232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39900" y="161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46371" y="162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65200" y="16174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71671" y="162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57429</xdr:rowOff>
    </xdr:from>
    <xdr:to>
      <xdr:col>24</xdr:col>
      <xdr:colOff>114300</xdr:colOff>
      <xdr:row>93</xdr:row>
      <xdr:rowOff>159029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036060" y="15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80306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137660" y="155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164015</xdr:rowOff>
    </xdr:from>
    <xdr:to>
      <xdr:col>20</xdr:col>
      <xdr:colOff>38100</xdr:colOff>
      <xdr:row>92</xdr:row>
      <xdr:rowOff>94165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12160" y="15419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110692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086315" y="151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47904</xdr:rowOff>
    </xdr:from>
    <xdr:to>
      <xdr:col>15</xdr:col>
      <xdr:colOff>101600</xdr:colOff>
      <xdr:row>94</xdr:row>
      <xdr:rowOff>149504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14600" y="158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166031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43931" y="155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149765</xdr:rowOff>
    </xdr:from>
    <xdr:to>
      <xdr:col>10</xdr:col>
      <xdr:colOff>165100</xdr:colOff>
      <xdr:row>95</xdr:row>
      <xdr:rowOff>79915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39900" y="15907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96442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46371" y="156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100501</xdr:rowOff>
    </xdr:from>
    <xdr:to>
      <xdr:col>6</xdr:col>
      <xdr:colOff>38100</xdr:colOff>
      <xdr:row>96</xdr:row>
      <xdr:rowOff>30651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65200" y="16026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47178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71671" y="158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3640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218295" y="5126402"/>
          <a:ext cx="1270" cy="13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9271000" y="65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54160" y="651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9271000" y="490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154160" y="5126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24965</xdr:rowOff>
    </xdr:from>
    <xdr:to>
      <xdr:col>55</xdr:col>
      <xdr:colOff>0</xdr:colOff>
      <xdr:row>37</xdr:row>
      <xdr:rowOff>96854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496300" y="6227645"/>
          <a:ext cx="723900" cy="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9271000" y="6011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192260" y="6155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114924</xdr:rowOff>
    </xdr:from>
    <xdr:to>
      <xdr:col>50</xdr:col>
      <xdr:colOff>114300</xdr:colOff>
      <xdr:row>37</xdr:row>
      <xdr:rowOff>96854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713980" y="5311764"/>
          <a:ext cx="782320" cy="9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445500" y="621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251971" y="59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114924</xdr:rowOff>
    </xdr:from>
    <xdr:to>
      <xdr:col>45</xdr:col>
      <xdr:colOff>177800</xdr:colOff>
      <xdr:row>38</xdr:row>
      <xdr:rowOff>81657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24040" y="5311764"/>
          <a:ext cx="789940" cy="11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670800" y="5143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444955" y="492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81657</xdr:rowOff>
    </xdr:from>
    <xdr:to>
      <xdr:col>41</xdr:col>
      <xdr:colOff>50800</xdr:colOff>
      <xdr:row>38</xdr:row>
      <xdr:rowOff>161907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149340" y="6451977"/>
          <a:ext cx="774700" cy="8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873240" y="62711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2571" y="60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098540" y="6305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5905011" y="60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145615</xdr:rowOff>
    </xdr:from>
    <xdr:to>
      <xdr:col>55</xdr:col>
      <xdr:colOff>50800</xdr:colOff>
      <xdr:row>37</xdr:row>
      <xdr:rowOff>75765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192260" y="6180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124042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9271000" y="615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46054</xdr:rowOff>
    </xdr:from>
    <xdr:to>
      <xdr:col>50</xdr:col>
      <xdr:colOff>165100</xdr:colOff>
      <xdr:row>37</xdr:row>
      <xdr:rowOff>147654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445500" y="62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138781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251971" y="63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64124</xdr:rowOff>
    </xdr:from>
    <xdr:to>
      <xdr:col>46</xdr:col>
      <xdr:colOff>38100</xdr:colOff>
      <xdr:row>31</xdr:row>
      <xdr:rowOff>165724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670800" y="5260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156851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444955" y="535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30857</xdr:rowOff>
    </xdr:from>
    <xdr:to>
      <xdr:col>41</xdr:col>
      <xdr:colOff>101600</xdr:colOff>
      <xdr:row>38</xdr:row>
      <xdr:rowOff>132457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873240" y="64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123584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2571" y="649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111107</xdr:rowOff>
    </xdr:from>
    <xdr:to>
      <xdr:col>36</xdr:col>
      <xdr:colOff>165100</xdr:colOff>
      <xdr:row>39</xdr:row>
      <xdr:rowOff>41257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098540" y="6481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32384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5905011" y="65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218295" y="8556948"/>
          <a:ext cx="1270" cy="124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9271000" y="98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154160" y="98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9271000" y="833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154160" y="8556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143053</xdr:rowOff>
    </xdr:from>
    <xdr:to>
      <xdr:col>55</xdr:col>
      <xdr:colOff>0</xdr:colOff>
      <xdr:row>57</xdr:row>
      <xdr:rowOff>138122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496300" y="9530893"/>
          <a:ext cx="723900" cy="16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9271000" y="928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192260" y="94306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131514</xdr:rowOff>
    </xdr:from>
    <xdr:to>
      <xdr:col>50</xdr:col>
      <xdr:colOff>114300</xdr:colOff>
      <xdr:row>56</xdr:row>
      <xdr:rowOff>143053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713980" y="9351714"/>
          <a:ext cx="782320" cy="1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445500" y="934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251971" y="912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131514</xdr:rowOff>
    </xdr:from>
    <xdr:to>
      <xdr:col>45</xdr:col>
      <xdr:colOff>177800</xdr:colOff>
      <xdr:row>56</xdr:row>
      <xdr:rowOff>163561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24040" y="9351714"/>
          <a:ext cx="789940" cy="1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670800" y="9367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477271" y="94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163561</xdr:rowOff>
    </xdr:from>
    <xdr:to>
      <xdr:col>41</xdr:col>
      <xdr:colOff>50800</xdr:colOff>
      <xdr:row>57</xdr:row>
      <xdr:rowOff>80101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149340" y="9551401"/>
          <a:ext cx="774700" cy="8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873240" y="931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2571" y="90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098540" y="9367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5905011" y="91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87322</xdr:rowOff>
    </xdr:from>
    <xdr:to>
      <xdr:col>55</xdr:col>
      <xdr:colOff>50800</xdr:colOff>
      <xdr:row>58</xdr:row>
      <xdr:rowOff>17472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192260" y="9642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2249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9271000" y="95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92253</xdr:rowOff>
    </xdr:from>
    <xdr:to>
      <xdr:col>50</xdr:col>
      <xdr:colOff>165100</xdr:colOff>
      <xdr:row>57</xdr:row>
      <xdr:rowOff>22403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445500" y="9480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251971" y="95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80714</xdr:rowOff>
    </xdr:from>
    <xdr:to>
      <xdr:col>46</xdr:col>
      <xdr:colOff>38100</xdr:colOff>
      <xdr:row>56</xdr:row>
      <xdr:rowOff>10864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70800" y="9300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27391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477271" y="90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112761</xdr:rowOff>
    </xdr:from>
    <xdr:to>
      <xdr:col>41</xdr:col>
      <xdr:colOff>101600</xdr:colOff>
      <xdr:row>57</xdr:row>
      <xdr:rowOff>42911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873240" y="950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34038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2571" y="95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29301</xdr:rowOff>
    </xdr:from>
    <xdr:to>
      <xdr:col>36</xdr:col>
      <xdr:colOff>165100</xdr:colOff>
      <xdr:row>57</xdr:row>
      <xdr:rowOff>130901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098540" y="9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05011" y="96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218295" y="11751725"/>
          <a:ext cx="1270" cy="159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9271000" y="13346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154160" y="1334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9271000" y="115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154160" y="11751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47476</xdr:rowOff>
    </xdr:from>
    <xdr:to>
      <xdr:col>55</xdr:col>
      <xdr:colOff>0</xdr:colOff>
      <xdr:row>79</xdr:row>
      <xdr:rowOff>64148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496300" y="13291036"/>
          <a:ext cx="7239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9271000" y="12969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192260" y="13114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84672</xdr:rowOff>
    </xdr:from>
    <xdr:to>
      <xdr:col>50</xdr:col>
      <xdr:colOff>114300</xdr:colOff>
      <xdr:row>79</xdr:row>
      <xdr:rowOff>47476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713980" y="13160592"/>
          <a:ext cx="782320" cy="1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445500" y="130711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251971" y="128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84672</xdr:rowOff>
    </xdr:from>
    <xdr:to>
      <xdr:col>45</xdr:col>
      <xdr:colOff>177800</xdr:colOff>
      <xdr:row>79</xdr:row>
      <xdr:rowOff>59919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24040" y="13160592"/>
          <a:ext cx="789940" cy="1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670800" y="13081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77271" y="128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51101</xdr:rowOff>
    </xdr:from>
    <xdr:to>
      <xdr:col>41</xdr:col>
      <xdr:colOff>50800</xdr:colOff>
      <xdr:row>79</xdr:row>
      <xdr:rowOff>59919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149340" y="13294661"/>
          <a:ext cx="7747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873240" y="1303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2571" y="128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098540" y="13060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905011" y="128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13348</xdr:rowOff>
    </xdr:from>
    <xdr:to>
      <xdr:col>55</xdr:col>
      <xdr:colOff>50800</xdr:colOff>
      <xdr:row>79</xdr:row>
      <xdr:rowOff>114948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192260" y="13256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99725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9271000" y="1317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168126</xdr:rowOff>
    </xdr:from>
    <xdr:to>
      <xdr:col>50</xdr:col>
      <xdr:colOff>165100</xdr:colOff>
      <xdr:row>79</xdr:row>
      <xdr:rowOff>98276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445500" y="13244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89403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284288" y="1333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33872</xdr:rowOff>
    </xdr:from>
    <xdr:to>
      <xdr:col>46</xdr:col>
      <xdr:colOff>38100</xdr:colOff>
      <xdr:row>78</xdr:row>
      <xdr:rowOff>135472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670800" y="13109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126599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477271" y="13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9119</xdr:rowOff>
    </xdr:from>
    <xdr:to>
      <xdr:col>41</xdr:col>
      <xdr:colOff>101600</xdr:colOff>
      <xdr:row>79</xdr:row>
      <xdr:rowOff>110719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873240" y="132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101846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12028" y="1334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xdr:rowOff>
    </xdr:from>
    <xdr:to>
      <xdr:col>36</xdr:col>
      <xdr:colOff>165100</xdr:colOff>
      <xdr:row>79</xdr:row>
      <xdr:rowOff>101901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098540" y="132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93028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37328" y="133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218295" y="15249474"/>
          <a:ext cx="1270" cy="133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9271000" y="165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154160" y="16580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9271000" y="150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154160" y="15249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20143</xdr:rowOff>
    </xdr:from>
    <xdr:to>
      <xdr:col>55</xdr:col>
      <xdr:colOff>0</xdr:colOff>
      <xdr:row>97</xdr:row>
      <xdr:rowOff>129609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496300" y="16113583"/>
          <a:ext cx="723900" cy="27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9271000" y="1605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192260" y="16196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20143</xdr:rowOff>
    </xdr:from>
    <xdr:to>
      <xdr:col>50</xdr:col>
      <xdr:colOff>114300</xdr:colOff>
      <xdr:row>96</xdr:row>
      <xdr:rowOff>39785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713980" y="16113583"/>
          <a:ext cx="78232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445500" y="1611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251971" y="162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39785</xdr:rowOff>
    </xdr:from>
    <xdr:to>
      <xdr:col>45</xdr:col>
      <xdr:colOff>177800</xdr:colOff>
      <xdr:row>97</xdr:row>
      <xdr:rowOff>65208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24040" y="16133225"/>
          <a:ext cx="789940" cy="1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670800" y="16165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477271" y="162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65208</xdr:rowOff>
    </xdr:from>
    <xdr:to>
      <xdr:col>41</xdr:col>
      <xdr:colOff>50800</xdr:colOff>
      <xdr:row>97</xdr:row>
      <xdr:rowOff>170039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149340" y="16326288"/>
          <a:ext cx="774700" cy="10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873240" y="16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2571" y="159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098540" y="16166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5905011" y="1594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78809</xdr:rowOff>
    </xdr:from>
    <xdr:to>
      <xdr:col>55</xdr:col>
      <xdr:colOff>50800</xdr:colOff>
      <xdr:row>98</xdr:row>
      <xdr:rowOff>8959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192260" y="16339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57236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9271000" y="163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140793</xdr:rowOff>
    </xdr:from>
    <xdr:to>
      <xdr:col>50</xdr:col>
      <xdr:colOff>165100</xdr:colOff>
      <xdr:row>96</xdr:row>
      <xdr:rowOff>70943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445500" y="16066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87470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251971" y="158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160435</xdr:rowOff>
    </xdr:from>
    <xdr:to>
      <xdr:col>46</xdr:col>
      <xdr:colOff>38100</xdr:colOff>
      <xdr:row>96</xdr:row>
      <xdr:rowOff>90585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670800" y="1608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107112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477271" y="158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14408</xdr:rowOff>
    </xdr:from>
    <xdr:to>
      <xdr:col>41</xdr:col>
      <xdr:colOff>101600</xdr:colOff>
      <xdr:row>97</xdr:row>
      <xdr:rowOff>116008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873240" y="162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107135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2571" y="163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119239</xdr:rowOff>
    </xdr:from>
    <xdr:to>
      <xdr:col>36</xdr:col>
      <xdr:colOff>165100</xdr:colOff>
      <xdr:row>98</xdr:row>
      <xdr:rowOff>49389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098540" y="16380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40516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5905011" y="164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374495" y="5128585"/>
          <a:ext cx="1269" cy="1508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4419580" y="664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4419580" y="49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287500" y="5128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91384</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629640" y="6629344"/>
          <a:ext cx="74676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4419580" y="6397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325600" y="65424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76590</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54940" y="6614550"/>
          <a:ext cx="7747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578840" y="6532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17628" y="63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76590</xdr:rowOff>
    </xdr:from>
    <xdr:to>
      <xdr:col>76</xdr:col>
      <xdr:colOff>114300</xdr:colOff>
      <xdr:row>39</xdr:row>
      <xdr:rowOff>87302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072620" y="6614550"/>
          <a:ext cx="78232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804140" y="6527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42928" y="630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87302</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1282680" y="6625262"/>
          <a:ext cx="78994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029440" y="6530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868228" y="630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1231880" y="65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070668" y="633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40584</xdr:rowOff>
    </xdr:from>
    <xdr:to>
      <xdr:col>85</xdr:col>
      <xdr:colOff>177800</xdr:colOff>
      <xdr:row>39</xdr:row>
      <xdr:rowOff>142184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325600" y="65785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4419580" y="652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5788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278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25790</xdr:rowOff>
    </xdr:from>
    <xdr:to>
      <xdr:col>76</xdr:col>
      <xdr:colOff>165100</xdr:colOff>
      <xdr:row>39</xdr:row>
      <xdr:rowOff>127390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804140" y="6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118517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42928" y="66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36502</xdr:rowOff>
    </xdr:from>
    <xdr:to>
      <xdr:col>72</xdr:col>
      <xdr:colOff>38100</xdr:colOff>
      <xdr:row>39</xdr:row>
      <xdr:rowOff>138102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029440" y="6574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129229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06197" y="666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12318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808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374495" y="11818055"/>
          <a:ext cx="1269" cy="12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4419580" y="131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287500" y="1309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4419580" y="115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287500" y="11818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153436</xdr:rowOff>
    </xdr:from>
    <xdr:to>
      <xdr:col>85</xdr:col>
      <xdr:colOff>127000</xdr:colOff>
      <xdr:row>76</xdr:row>
      <xdr:rowOff>12446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629640" y="12726436"/>
          <a:ext cx="74676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4419580" y="124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325600" y="125741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12446</xdr:rowOff>
    </xdr:from>
    <xdr:to>
      <xdr:col>81</xdr:col>
      <xdr:colOff>50800</xdr:colOff>
      <xdr:row>76</xdr:row>
      <xdr:rowOff>53136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54940" y="12753086"/>
          <a:ext cx="7747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578840" y="126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8171" y="123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53136</xdr:rowOff>
    </xdr:from>
    <xdr:to>
      <xdr:col>76</xdr:col>
      <xdr:colOff>114300</xdr:colOff>
      <xdr:row>76</xdr:row>
      <xdr:rowOff>75025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072620" y="12793776"/>
          <a:ext cx="78232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804140" y="1265770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10611" y="124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54108</xdr:rowOff>
    </xdr:from>
    <xdr:to>
      <xdr:col>71</xdr:col>
      <xdr:colOff>177800</xdr:colOff>
      <xdr:row>76</xdr:row>
      <xdr:rowOff>75025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1282680" y="12794748"/>
          <a:ext cx="78994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029440" y="125863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35911" y="1236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1231880" y="125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061211" y="123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102635</xdr:rowOff>
    </xdr:from>
    <xdr:to>
      <xdr:col>85</xdr:col>
      <xdr:colOff>177800</xdr:colOff>
      <xdr:row>76</xdr:row>
      <xdr:rowOff>32786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325600" y="12675635"/>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81062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4419580" y="126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133096</xdr:rowOff>
    </xdr:from>
    <xdr:to>
      <xdr:col>81</xdr:col>
      <xdr:colOff>101600</xdr:colOff>
      <xdr:row>76</xdr:row>
      <xdr:rowOff>63246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578840" y="1270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54373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8171" y="127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2336</xdr:rowOff>
    </xdr:from>
    <xdr:to>
      <xdr:col>76</xdr:col>
      <xdr:colOff>165100</xdr:colOff>
      <xdr:row>76</xdr:row>
      <xdr:rowOff>103936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804140" y="127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95063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610611" y="128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24225</xdr:rowOff>
    </xdr:from>
    <xdr:to>
      <xdr:col>72</xdr:col>
      <xdr:colOff>38100</xdr:colOff>
      <xdr:row>76</xdr:row>
      <xdr:rowOff>125825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029440" y="12764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116952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35911" y="128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3308</xdr:rowOff>
    </xdr:from>
    <xdr:to>
      <xdr:col>67</xdr:col>
      <xdr:colOff>101600</xdr:colOff>
      <xdr:row>76</xdr:row>
      <xdr:rowOff>104908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1231880" y="127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96035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061211" y="128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374495" y="15412209"/>
          <a:ext cx="1269" cy="115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4419580" y="165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287500" y="16568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4419580" y="1519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287500" y="154122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83903</xdr:rowOff>
    </xdr:from>
    <xdr:to>
      <xdr:col>85</xdr:col>
      <xdr:colOff>127000</xdr:colOff>
      <xdr:row>98</xdr:row>
      <xdr:rowOff>106091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629640" y="16512623"/>
          <a:ext cx="74676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4419580" y="1624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325600" y="1638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83903</xdr:rowOff>
    </xdr:from>
    <xdr:to>
      <xdr:col>81</xdr:col>
      <xdr:colOff>50800</xdr:colOff>
      <xdr:row>98</xdr:row>
      <xdr:rowOff>116900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54940" y="16512623"/>
          <a:ext cx="774700" cy="3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578840" y="16386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8171" y="161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116900</xdr:rowOff>
    </xdr:from>
    <xdr:to>
      <xdr:col>76</xdr:col>
      <xdr:colOff>114300</xdr:colOff>
      <xdr:row>98</xdr:row>
      <xdr:rowOff>124320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072620" y="16545620"/>
          <a:ext cx="78232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804140" y="1644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10611" y="162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124320</xdr:rowOff>
    </xdr:from>
    <xdr:to>
      <xdr:col>71</xdr:col>
      <xdr:colOff>177800</xdr:colOff>
      <xdr:row>98</xdr:row>
      <xdr:rowOff>124681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1282680" y="16553040"/>
          <a:ext cx="78994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029440" y="16451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835911" y="162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1231880" y="1643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061211" y="162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55291</xdr:rowOff>
    </xdr:from>
    <xdr:to>
      <xdr:col>85</xdr:col>
      <xdr:colOff>177800</xdr:colOff>
      <xdr:row>98</xdr:row>
      <xdr:rowOff>156891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325600" y="164840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141668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4419580" y="164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33103</xdr:rowOff>
    </xdr:from>
    <xdr:to>
      <xdr:col>81</xdr:col>
      <xdr:colOff>101600</xdr:colOff>
      <xdr:row>98</xdr:row>
      <xdr:rowOff>134703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578840" y="16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125830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8171" y="165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66100</xdr:rowOff>
    </xdr:from>
    <xdr:to>
      <xdr:col>76</xdr:col>
      <xdr:colOff>165100</xdr:colOff>
      <xdr:row>98</xdr:row>
      <xdr:rowOff>167700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804140" y="164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158827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42928" y="165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73520</xdr:rowOff>
    </xdr:from>
    <xdr:to>
      <xdr:col>72</xdr:col>
      <xdr:colOff>38100</xdr:colOff>
      <xdr:row>99</xdr:row>
      <xdr:rowOff>3670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029440" y="16502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166247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868228" y="165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73881</xdr:rowOff>
    </xdr:from>
    <xdr:to>
      <xdr:col>67</xdr:col>
      <xdr:colOff>101600</xdr:colOff>
      <xdr:row>99</xdr:row>
      <xdr:rowOff>4031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1231880" y="16502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166608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1070668" y="165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07835" y="5161471"/>
          <a:ext cx="1269" cy="142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19560540" y="494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443700" y="5161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47307</xdr:rowOff>
    </xdr:from>
    <xdr:to>
      <xdr:col>116</xdr:col>
      <xdr:colOff>63500</xdr:colOff>
      <xdr:row>38</xdr:row>
      <xdr:rowOff>63309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778220" y="6417627"/>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19560540" y="6054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58940" y="6202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18352</xdr:rowOff>
    </xdr:from>
    <xdr:to>
      <xdr:col>111</xdr:col>
      <xdr:colOff>177800</xdr:colOff>
      <xdr:row>38</xdr:row>
      <xdr:rowOff>47307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7988280" y="6388672"/>
          <a:ext cx="78994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735040" y="6182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73828" y="596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134557</xdr:rowOff>
    </xdr:from>
    <xdr:to>
      <xdr:col>107</xdr:col>
      <xdr:colOff>50800</xdr:colOff>
      <xdr:row>38</xdr:row>
      <xdr:rowOff>18352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7213580" y="6001957"/>
          <a:ext cx="7747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7937480" y="610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76268"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134557</xdr:rowOff>
    </xdr:from>
    <xdr:to>
      <xdr:col>102</xdr:col>
      <xdr:colOff>114300</xdr:colOff>
      <xdr:row>37</xdr:row>
      <xdr:rowOff>82169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6431260" y="6001957"/>
          <a:ext cx="78232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7162780" y="6290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00156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6388080" y="6338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57421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22686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12509</xdr:rowOff>
    </xdr:from>
    <xdr:to>
      <xdr:col>116</xdr:col>
      <xdr:colOff>114300</xdr:colOff>
      <xdr:row>38</xdr:row>
      <xdr:rowOff>114109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5894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162386</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19560540" y="6365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167957</xdr:rowOff>
    </xdr:from>
    <xdr:to>
      <xdr:col>112</xdr:col>
      <xdr:colOff>38100</xdr:colOff>
      <xdr:row>38</xdr:row>
      <xdr:rowOff>98107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735040" y="6370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89234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611797" y="645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139002</xdr:rowOff>
    </xdr:from>
    <xdr:to>
      <xdr:col>107</xdr:col>
      <xdr:colOff>101600</xdr:colOff>
      <xdr:row>38</xdr:row>
      <xdr:rowOff>69152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937480" y="6341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60279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7626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83757</xdr:rowOff>
    </xdr:from>
    <xdr:to>
      <xdr:col>102</xdr:col>
      <xdr:colOff>165100</xdr:colOff>
      <xdr:row>36</xdr:row>
      <xdr:rowOff>13907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7162780" y="5951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30434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001568" y="573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31369</xdr:rowOff>
    </xdr:from>
    <xdr:to>
      <xdr:col>98</xdr:col>
      <xdr:colOff>38100</xdr:colOff>
      <xdr:row>37</xdr:row>
      <xdr:rowOff>132969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6388080" y="62340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149496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2686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07835" y="8400415"/>
          <a:ext cx="1269" cy="153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19560540" y="81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443700" y="840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19560540" y="942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58940" y="956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735040" y="9556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73828" y="933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7937480" y="955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76268" y="93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7162780" y="962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00156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6388080" y="9583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226868" y="93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19560540" y="980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63072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63072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63072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63072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07835" y="11986293"/>
          <a:ext cx="1269"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19560540" y="132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443700" y="132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19560540" y="117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443700" y="1198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85362</xdr:rowOff>
    </xdr:from>
    <xdr:to>
      <xdr:col>116</xdr:col>
      <xdr:colOff>63500</xdr:colOff>
      <xdr:row>76</xdr:row>
      <xdr:rowOff>149233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778220" y="12826002"/>
          <a:ext cx="73152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19560540" y="1256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58940" y="12706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114257</xdr:rowOff>
    </xdr:from>
    <xdr:to>
      <xdr:col>111</xdr:col>
      <xdr:colOff>177800</xdr:colOff>
      <xdr:row>76</xdr:row>
      <xdr:rowOff>149233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7988280" y="12854897"/>
          <a:ext cx="78994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735040" y="1273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541511" y="125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114257</xdr:rowOff>
    </xdr:from>
    <xdr:to>
      <xdr:col>107</xdr:col>
      <xdr:colOff>50800</xdr:colOff>
      <xdr:row>76</xdr:row>
      <xdr:rowOff>144455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7213580" y="12854897"/>
          <a:ext cx="7747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937480" y="127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766811" y="125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137620</xdr:rowOff>
    </xdr:from>
    <xdr:to>
      <xdr:col>102</xdr:col>
      <xdr:colOff>114300</xdr:colOff>
      <xdr:row>76</xdr:row>
      <xdr:rowOff>144455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6431260" y="12542980"/>
          <a:ext cx="782320" cy="34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162780" y="1263193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969251" y="1241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6388080" y="12578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194551" y="126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34562</xdr:rowOff>
    </xdr:from>
    <xdr:to>
      <xdr:col>116</xdr:col>
      <xdr:colOff>114300</xdr:colOff>
      <xdr:row>76</xdr:row>
      <xdr:rowOff>136162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58940" y="127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12989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19560540" y="127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98433</xdr:rowOff>
    </xdr:from>
    <xdr:to>
      <xdr:col>112</xdr:col>
      <xdr:colOff>38100</xdr:colOff>
      <xdr:row>77</xdr:row>
      <xdr:rowOff>28583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735040" y="12839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19710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41511" y="129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63457</xdr:rowOff>
    </xdr:from>
    <xdr:to>
      <xdr:col>107</xdr:col>
      <xdr:colOff>101600</xdr:colOff>
      <xdr:row>76</xdr:row>
      <xdr:rowOff>165057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937480" y="128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156184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766811" y="128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93655</xdr:rowOff>
    </xdr:from>
    <xdr:to>
      <xdr:col>102</xdr:col>
      <xdr:colOff>165100</xdr:colOff>
      <xdr:row>77</xdr:row>
      <xdr:rowOff>23805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162780" y="1283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969251" y="129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86820</xdr:rowOff>
    </xdr:from>
    <xdr:to>
      <xdr:col>98</xdr:col>
      <xdr:colOff>38100</xdr:colOff>
      <xdr:row>75</xdr:row>
      <xdr:rowOff>16970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6388080" y="12492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33497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194551" y="122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「物件費」の増加は、物価高騰による公共施設の光熱水費等の増による影響が大きい。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「扶助費」は、子育て世帯・非課税世帯等への臨時特別給付金事業の事業費が下がったことにより減少した。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「補助費等」については、クリーンパーク茂原の火災対応による負担金の増額等により増加した。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ごみ処理や救急医療、消防等の業務を近隣市町とともに運営する一部事務組合において共同処理していることから負担金として計上しているため、全国平均、栃木県平均を上回る決算額となっている。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普通建設事業費」は、庁舎改修事業や道路整備事業の事業費が下がったことにより全国平均及び栃木県平均を下回っている。今後計上される生涯学習・子育て支援複合施設整備事業や庁舎大規模改修事業等により「普通建設事業費」や「公債費」は増加見込みである。各施設の老朽化が進んでいるため、公共施設マネジメントにより整備費用の平準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5104130"/>
          <a:ext cx="127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427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5104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54356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355340" y="6029960"/>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670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81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54356</xdr:rowOff>
    </xdr:from>
    <xdr:to>
      <xdr:col>19</xdr:col>
      <xdr:colOff>177800</xdr:colOff>
      <xdr:row>36</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65400" y="6089396"/>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8080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948"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69215</xdr:rowOff>
    </xdr:from>
    <xdr:to>
      <xdr:col>15</xdr:col>
      <xdr:colOff>50800</xdr:colOff>
      <xdr:row>36</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5936615"/>
          <a:ext cx="7747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825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58166</xdr:rowOff>
    </xdr:from>
    <xdr:to>
      <xdr:col>10</xdr:col>
      <xdr:colOff>114300</xdr:colOff>
      <xdr:row>35</xdr:row>
      <xdr:rowOff>69215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8380" y="5925566"/>
          <a:ext cx="78232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8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723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8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xdr:rowOff>
    </xdr:from>
    <xdr:to>
      <xdr:col>20</xdr:col>
      <xdr:colOff>38100</xdr:colOff>
      <xdr:row>36</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6038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96283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948"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16129</xdr:rowOff>
    </xdr:from>
    <xdr:to>
      <xdr:col>15</xdr:col>
      <xdr:colOff>101600</xdr:colOff>
      <xdr:row>36</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108856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18415</xdr:rowOff>
    </xdr:from>
    <xdr:to>
      <xdr:col>10</xdr:col>
      <xdr:colOff>165100</xdr:colOff>
      <xdr:row>35</xdr:row>
      <xdr:rowOff>120015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111142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88" y="59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5874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8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84955" y="8583201"/>
          <a:ext cx="1270" cy="1200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37660" y="97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020820" y="978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37660" y="836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8583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23237</xdr:rowOff>
    </xdr:from>
    <xdr:to>
      <xdr:col>24</xdr:col>
      <xdr:colOff>63500</xdr:colOff>
      <xdr:row>58</xdr:row>
      <xdr:rowOff>56190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55340" y="9746357"/>
          <a:ext cx="73152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37660" y="94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36060" y="9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167617</xdr:rowOff>
    </xdr:from>
    <xdr:to>
      <xdr:col>19</xdr:col>
      <xdr:colOff>177800</xdr:colOff>
      <xdr:row>58</xdr:row>
      <xdr:rowOff>23237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565400" y="9555457"/>
          <a:ext cx="789940" cy="1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12160" y="9621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18631" y="9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167617</xdr:rowOff>
    </xdr:from>
    <xdr:to>
      <xdr:col>15</xdr:col>
      <xdr:colOff>50800</xdr:colOff>
      <xdr:row>58</xdr:row>
      <xdr:rowOff>57944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90700" y="9555457"/>
          <a:ext cx="774700" cy="2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14600" y="943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11615" y="922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49309</xdr:rowOff>
    </xdr:from>
    <xdr:to>
      <xdr:col>10</xdr:col>
      <xdr:colOff>114300</xdr:colOff>
      <xdr:row>58</xdr:row>
      <xdr:rowOff>57944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008380" y="9772429"/>
          <a:ext cx="78232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39900" y="966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6371" y="9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65200" y="9653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71671" y="94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5390</xdr:rowOff>
    </xdr:from>
    <xdr:to>
      <xdr:col>24</xdr:col>
      <xdr:colOff>114300</xdr:colOff>
      <xdr:row>58</xdr:row>
      <xdr:rowOff>106990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36060" y="97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37660" y="96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143887</xdr:rowOff>
    </xdr:from>
    <xdr:to>
      <xdr:col>20</xdr:col>
      <xdr:colOff>38100</xdr:colOff>
      <xdr:row>58</xdr:row>
      <xdr:rowOff>74037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12160" y="9699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18631" y="97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116817</xdr:rowOff>
    </xdr:from>
    <xdr:to>
      <xdr:col>15</xdr:col>
      <xdr:colOff>101600</xdr:colOff>
      <xdr:row>57</xdr:row>
      <xdr:rowOff>46967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14600" y="9504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38094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11615" y="959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7144</xdr:rowOff>
    </xdr:from>
    <xdr:to>
      <xdr:col>10</xdr:col>
      <xdr:colOff>165100</xdr:colOff>
      <xdr:row>58</xdr:row>
      <xdr:rowOff>108744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39900" y="9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6371" y="9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169959</xdr:rowOff>
    </xdr:from>
    <xdr:to>
      <xdr:col>6</xdr:col>
      <xdr:colOff>38100</xdr:colOff>
      <xdr:row>58</xdr:row>
      <xdr:rowOff>100109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65200" y="9725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91236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71671" y="98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0784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154897</xdr:rowOff>
    </xdr:from>
    <xdr:to>
      <xdr:col>24</xdr:col>
      <xdr:colOff>62865</xdr:colOff>
      <xdr:row>77</xdr:row>
      <xdr:rowOff>80187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084955" y="11722057"/>
          <a:ext cx="1270" cy="126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84014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137660" y="1299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80187</xdr:rowOff>
    </xdr:from>
    <xdr:to>
      <xdr:col>24</xdr:col>
      <xdr:colOff>152400</xdr:colOff>
      <xdr:row>77</xdr:row>
      <xdr:rowOff>80187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20820" y="12988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101574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137660" y="1150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154897</xdr:rowOff>
    </xdr:from>
    <xdr:to>
      <xdr:col>24</xdr:col>
      <xdr:colOff>152400</xdr:colOff>
      <xdr:row>69</xdr:row>
      <xdr:rowOff>154897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1722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50242</xdr:rowOff>
    </xdr:from>
    <xdr:to>
      <xdr:col>24</xdr:col>
      <xdr:colOff>63500</xdr:colOff>
      <xdr:row>77</xdr:row>
      <xdr:rowOff>24823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355340" y="12790882"/>
          <a:ext cx="731520" cy="1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134550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137660" y="1253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111673</xdr:rowOff>
    </xdr:from>
    <xdr:to>
      <xdr:col>24</xdr:col>
      <xdr:colOff>114300</xdr:colOff>
      <xdr:row>76</xdr:row>
      <xdr:rowOff>41824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036060" y="12684673"/>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50242</xdr:rowOff>
    </xdr:from>
    <xdr:to>
      <xdr:col>19</xdr:col>
      <xdr:colOff>177800</xdr:colOff>
      <xdr:row>77</xdr:row>
      <xdr:rowOff>66331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565400" y="12790882"/>
          <a:ext cx="789940" cy="1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169781</xdr:rowOff>
    </xdr:from>
    <xdr:to>
      <xdr:col>20</xdr:col>
      <xdr:colOff>38100</xdr:colOff>
      <xdr:row>75</xdr:row>
      <xdr:rowOff>99931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12160" y="125751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116458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086315" y="123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66331</xdr:rowOff>
    </xdr:from>
    <xdr:to>
      <xdr:col>15</xdr:col>
      <xdr:colOff>50800</xdr:colOff>
      <xdr:row>78</xdr:row>
      <xdr:rowOff>13044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790700" y="12974611"/>
          <a:ext cx="774700" cy="1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92971</xdr:rowOff>
    </xdr:from>
    <xdr:to>
      <xdr:col>15</xdr:col>
      <xdr:colOff>101600</xdr:colOff>
      <xdr:row>77</xdr:row>
      <xdr:rowOff>23121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14600" y="12833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11615" y="126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13044</xdr:rowOff>
    </xdr:from>
    <xdr:to>
      <xdr:col>10</xdr:col>
      <xdr:colOff>114300</xdr:colOff>
      <xdr:row>78</xdr:row>
      <xdr:rowOff>53910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08380" y="13088964"/>
          <a:ext cx="78232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128829</xdr:rowOff>
    </xdr:from>
    <xdr:to>
      <xdr:col>10</xdr:col>
      <xdr:colOff>165100</xdr:colOff>
      <xdr:row>77</xdr:row>
      <xdr:rowOff>58979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39900" y="12869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14055" y="1264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11699</xdr:rowOff>
    </xdr:from>
    <xdr:to>
      <xdr:col>6</xdr:col>
      <xdr:colOff>38100</xdr:colOff>
      <xdr:row>77</xdr:row>
      <xdr:rowOff>113299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65200" y="12919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129826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39355" y="1270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145473</xdr:rowOff>
    </xdr:from>
    <xdr:to>
      <xdr:col>24</xdr:col>
      <xdr:colOff>114300</xdr:colOff>
      <xdr:row>77</xdr:row>
      <xdr:rowOff>75623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036060" y="12886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137660" y="128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170892</xdr:rowOff>
    </xdr:from>
    <xdr:to>
      <xdr:col>20</xdr:col>
      <xdr:colOff>38100</xdr:colOff>
      <xdr:row>76</xdr:row>
      <xdr:rowOff>101042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12160" y="12743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086315" y="1283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15531</xdr:rowOff>
    </xdr:from>
    <xdr:to>
      <xdr:col>15</xdr:col>
      <xdr:colOff>101600</xdr:colOff>
      <xdr:row>77</xdr:row>
      <xdr:rowOff>117131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14600" y="12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108258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11615" y="130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133694</xdr:rowOff>
    </xdr:from>
    <xdr:to>
      <xdr:col>10</xdr:col>
      <xdr:colOff>165100</xdr:colOff>
      <xdr:row>78</xdr:row>
      <xdr:rowOff>63844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39900" y="1304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54971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14055" y="1313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3110</xdr:rowOff>
    </xdr:from>
    <xdr:to>
      <xdr:col>6</xdr:col>
      <xdr:colOff>38100</xdr:colOff>
      <xdr:row>78</xdr:row>
      <xdr:rowOff>104710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65200" y="1307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39355" y="1317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078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078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0784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084955" y="15194381"/>
          <a:ext cx="1270" cy="1522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137660" y="167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020820" y="16717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137660" y="149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020820" y="1519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61633</xdr:rowOff>
    </xdr:from>
    <xdr:to>
      <xdr:col>24</xdr:col>
      <xdr:colOff>63500</xdr:colOff>
      <xdr:row>98</xdr:row>
      <xdr:rowOff>36868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355340" y="16322713"/>
          <a:ext cx="73152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137660" y="16050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036060" y="16195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36868</xdr:rowOff>
    </xdr:from>
    <xdr:to>
      <xdr:col>19</xdr:col>
      <xdr:colOff>177800</xdr:colOff>
      <xdr:row>99</xdr:row>
      <xdr:rowOff>62776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565400" y="16465588"/>
          <a:ext cx="78994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12160" y="16184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18631" y="159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13970</xdr:rowOff>
    </xdr:from>
    <xdr:to>
      <xdr:col>15</xdr:col>
      <xdr:colOff>50800</xdr:colOff>
      <xdr:row>99</xdr:row>
      <xdr:rowOff>62776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790700" y="16610330"/>
          <a:ext cx="7747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14600" y="1631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43931" y="160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18238</xdr:rowOff>
    </xdr:from>
    <xdr:to>
      <xdr:col>10</xdr:col>
      <xdr:colOff>114300</xdr:colOff>
      <xdr:row>99</xdr:row>
      <xdr:rowOff>13970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008380" y="16446958"/>
          <a:ext cx="782320" cy="1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39900" y="163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46371" y="161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65200" y="16394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71671" y="161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10833</xdr:rowOff>
    </xdr:from>
    <xdr:to>
      <xdr:col>24</xdr:col>
      <xdr:colOff>114300</xdr:colOff>
      <xdr:row>97</xdr:row>
      <xdr:rowOff>112433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036060" y="162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160710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137660" y="162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157518</xdr:rowOff>
    </xdr:from>
    <xdr:to>
      <xdr:col>20</xdr:col>
      <xdr:colOff>38100</xdr:colOff>
      <xdr:row>98</xdr:row>
      <xdr:rowOff>87668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12160" y="16418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78795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18631" y="1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11976</xdr:rowOff>
    </xdr:from>
    <xdr:to>
      <xdr:col>15</xdr:col>
      <xdr:colOff>101600</xdr:colOff>
      <xdr:row>99</xdr:row>
      <xdr:rowOff>113576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14600" y="166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104703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43931" y="167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134620</xdr:rowOff>
    </xdr:from>
    <xdr:to>
      <xdr:col>10</xdr:col>
      <xdr:colOff>165100</xdr:colOff>
      <xdr:row>99</xdr:row>
      <xdr:rowOff>64770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39900" y="1656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55897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4637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138888</xdr:rowOff>
    </xdr:from>
    <xdr:to>
      <xdr:col>6</xdr:col>
      <xdr:colOff>38100</xdr:colOff>
      <xdr:row>98</xdr:row>
      <xdr:rowOff>69038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65200" y="16399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71671" y="164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218295" y="512127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271000" y="490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154160" y="5121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496300" y="6581267"/>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271000" y="6117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192260" y="6262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713980" y="6581267"/>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445500" y="6268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329877" y="604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24040" y="6582029"/>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670800" y="6271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54755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149340" y="6581267"/>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87324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57617" y="601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09854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5982917" y="6038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192260" y="6535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271000" y="6449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445500" y="6534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379270" y="66231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969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873240" y="6535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22250" y="66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098540" y="6534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32310" y="66231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218295" y="8608815"/>
          <a:ext cx="1270" cy="127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71000" y="988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154160" y="988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71000" y="83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154160" y="8608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60452</xdr:rowOff>
    </xdr:from>
    <xdr:to>
      <xdr:col>55</xdr:col>
      <xdr:colOff>0</xdr:colOff>
      <xdr:row>57</xdr:row>
      <xdr:rowOff>93180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96300" y="9615932"/>
          <a:ext cx="7239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71000" y="9394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92260" y="95435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25191</xdr:rowOff>
    </xdr:from>
    <xdr:to>
      <xdr:col>50</xdr:col>
      <xdr:colOff>114300</xdr:colOff>
      <xdr:row>57</xdr:row>
      <xdr:rowOff>93180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713980" y="9580671"/>
          <a:ext cx="78232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45500" y="9547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51971" y="93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25191</xdr:rowOff>
    </xdr:from>
    <xdr:to>
      <xdr:col>45</xdr:col>
      <xdr:colOff>177800</xdr:colOff>
      <xdr:row>57</xdr:row>
      <xdr:rowOff>70948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24040" y="9580671"/>
          <a:ext cx="78994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70800" y="9579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77271" y="96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35611</xdr:rowOff>
    </xdr:from>
    <xdr:to>
      <xdr:col>41</xdr:col>
      <xdr:colOff>50800</xdr:colOff>
      <xdr:row>57</xdr:row>
      <xdr:rowOff>70948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149340" y="9591091"/>
          <a:ext cx="7747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73240" y="951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2571" y="92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98540" y="9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905011" y="93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9652</xdr:rowOff>
    </xdr:from>
    <xdr:to>
      <xdr:col>55</xdr:col>
      <xdr:colOff>50800</xdr:colOff>
      <xdr:row>57</xdr:row>
      <xdr:rowOff>111252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92260" y="9565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71000" y="95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42380</xdr:rowOff>
    </xdr:from>
    <xdr:to>
      <xdr:col>50</xdr:col>
      <xdr:colOff>165100</xdr:colOff>
      <xdr:row>57</xdr:row>
      <xdr:rowOff>143980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45500" y="95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135107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51971" y="96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145841</xdr:rowOff>
    </xdr:from>
    <xdr:to>
      <xdr:col>46</xdr:col>
      <xdr:colOff>38100</xdr:colOff>
      <xdr:row>57</xdr:row>
      <xdr:rowOff>75991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70800" y="9533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77271" y="93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20148</xdr:rowOff>
    </xdr:from>
    <xdr:to>
      <xdr:col>41</xdr:col>
      <xdr:colOff>101600</xdr:colOff>
      <xdr:row>57</xdr:row>
      <xdr:rowOff>121748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73240" y="95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112875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2571" y="96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156261</xdr:rowOff>
    </xdr:from>
    <xdr:to>
      <xdr:col>36</xdr:col>
      <xdr:colOff>165100</xdr:colOff>
      <xdr:row>57</xdr:row>
      <xdr:rowOff>86411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98540" y="9544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77538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050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218295" y="11959517"/>
          <a:ext cx="1270" cy="1307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271000" y="132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154160" y="1326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271000" y="117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154160" y="1195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73764</xdr:rowOff>
    </xdr:from>
    <xdr:to>
      <xdr:col>55</xdr:col>
      <xdr:colOff>0</xdr:colOff>
      <xdr:row>78</xdr:row>
      <xdr:rowOff>972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496300" y="12982044"/>
          <a:ext cx="723900" cy="9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271000" y="1267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192260" y="12814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xdr:rowOff>
    </xdr:from>
    <xdr:to>
      <xdr:col>50</xdr:col>
      <xdr:colOff>114300</xdr:colOff>
      <xdr:row>78</xdr:row>
      <xdr:rowOff>86272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713980" y="13076892"/>
          <a:ext cx="78232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45500" y="12870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51971" y="12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86272</xdr:rowOff>
    </xdr:from>
    <xdr:to>
      <xdr:col>45</xdr:col>
      <xdr:colOff>177800</xdr:colOff>
      <xdr:row>78</xdr:row>
      <xdr:rowOff>157531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24040" y="13162192"/>
          <a:ext cx="78994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70800" y="12865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477271" y="1264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157531</xdr:rowOff>
    </xdr:from>
    <xdr:to>
      <xdr:col>41</xdr:col>
      <xdr:colOff>50800</xdr:colOff>
      <xdr:row>79</xdr:row>
      <xdr:rowOff>29025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149340" y="13233451"/>
          <a:ext cx="7747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873240" y="12987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12028" y="1276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09854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5937328" y="127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22964</xdr:rowOff>
    </xdr:from>
    <xdr:to>
      <xdr:col>55</xdr:col>
      <xdr:colOff>50800</xdr:colOff>
      <xdr:row>77</xdr:row>
      <xdr:rowOff>124564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192260" y="12931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271000" y="129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121622</xdr:rowOff>
    </xdr:from>
    <xdr:to>
      <xdr:col>50</xdr:col>
      <xdr:colOff>165100</xdr:colOff>
      <xdr:row>78</xdr:row>
      <xdr:rowOff>51772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445500" y="13029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42899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284288" y="131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35472</xdr:rowOff>
    </xdr:from>
    <xdr:to>
      <xdr:col>46</xdr:col>
      <xdr:colOff>38100</xdr:colOff>
      <xdr:row>78</xdr:row>
      <xdr:rowOff>137072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70800" y="13111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128199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09588" y="132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106731</xdr:rowOff>
    </xdr:from>
    <xdr:to>
      <xdr:col>41</xdr:col>
      <xdr:colOff>101600</xdr:colOff>
      <xdr:row>79</xdr:row>
      <xdr:rowOff>36881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873240" y="13182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12028"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149675</xdr:rowOff>
    </xdr:from>
    <xdr:to>
      <xdr:col>36</xdr:col>
      <xdr:colOff>165100</xdr:colOff>
      <xdr:row>79</xdr:row>
      <xdr:rowOff>79825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098540" y="1322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937328" y="133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640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218295" y="15150810"/>
          <a:ext cx="1270" cy="133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271000" y="164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154160" y="16482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271000" y="149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154160" y="1515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31801</xdr:rowOff>
    </xdr:from>
    <xdr:to>
      <xdr:col>55</xdr:col>
      <xdr:colOff>0</xdr:colOff>
      <xdr:row>96</xdr:row>
      <xdr:rowOff>31161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496300" y="15957601"/>
          <a:ext cx="723900" cy="16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271000" y="1587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192260" y="16022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165029</xdr:rowOff>
    </xdr:from>
    <xdr:to>
      <xdr:col>50</xdr:col>
      <xdr:colOff>114300</xdr:colOff>
      <xdr:row>95</xdr:row>
      <xdr:rowOff>31801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713980" y="15923189"/>
          <a:ext cx="78232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445500" y="16017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251971" y="161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165029</xdr:rowOff>
    </xdr:from>
    <xdr:to>
      <xdr:col>45</xdr:col>
      <xdr:colOff>177800</xdr:colOff>
      <xdr:row>95</xdr:row>
      <xdr:rowOff>30476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24040" y="15923189"/>
          <a:ext cx="78994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670800" y="16033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477271" y="161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30476</xdr:rowOff>
    </xdr:from>
    <xdr:to>
      <xdr:col>41</xdr:col>
      <xdr:colOff>50800</xdr:colOff>
      <xdr:row>96</xdr:row>
      <xdr:rowOff>47254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149340" y="15956276"/>
          <a:ext cx="774700" cy="1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873240" y="16017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2571" y="161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098540" y="16060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5905011" y="158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151811</xdr:rowOff>
    </xdr:from>
    <xdr:to>
      <xdr:col>55</xdr:col>
      <xdr:colOff>50800</xdr:colOff>
      <xdr:row>96</xdr:row>
      <xdr:rowOff>81961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192260" y="1607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130238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271000" y="160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152451</xdr:rowOff>
    </xdr:from>
    <xdr:to>
      <xdr:col>50</xdr:col>
      <xdr:colOff>165100</xdr:colOff>
      <xdr:row>95</xdr:row>
      <xdr:rowOff>82601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445500" y="15910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99128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251971" y="156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114229</xdr:rowOff>
    </xdr:from>
    <xdr:to>
      <xdr:col>46</xdr:col>
      <xdr:colOff>38100</xdr:colOff>
      <xdr:row>95</xdr:row>
      <xdr:rowOff>44379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670800" y="15872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60906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477271" y="156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151126</xdr:rowOff>
    </xdr:from>
    <xdr:to>
      <xdr:col>41</xdr:col>
      <xdr:colOff>101600</xdr:colOff>
      <xdr:row>95</xdr:row>
      <xdr:rowOff>81276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873240" y="15909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97803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2571" y="156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167904</xdr:rowOff>
    </xdr:from>
    <xdr:to>
      <xdr:col>36</xdr:col>
      <xdr:colOff>165100</xdr:colOff>
      <xdr:row>96</xdr:row>
      <xdr:rowOff>98054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098540" y="16093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89181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5905011" y="161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49738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374495" y="5117511"/>
          <a:ext cx="1269" cy="127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4419580"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287500" y="639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4419580" y="48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287500" y="511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77567</xdr:rowOff>
    </xdr:from>
    <xdr:to>
      <xdr:col>85</xdr:col>
      <xdr:colOff>127000</xdr:colOff>
      <xdr:row>36</xdr:row>
      <xdr:rowOff>97637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629640" y="6112607"/>
          <a:ext cx="74676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4419580" y="590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325600" y="60513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171430</xdr:rowOff>
    </xdr:from>
    <xdr:to>
      <xdr:col>81</xdr:col>
      <xdr:colOff>50800</xdr:colOff>
      <xdr:row>36</xdr:row>
      <xdr:rowOff>97637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54940" y="6038830"/>
          <a:ext cx="774700" cy="9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578840" y="60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08171" y="58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171430</xdr:rowOff>
    </xdr:from>
    <xdr:to>
      <xdr:col>76</xdr:col>
      <xdr:colOff>114300</xdr:colOff>
      <xdr:row>36</xdr:row>
      <xdr:rowOff>143358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072620" y="6038830"/>
          <a:ext cx="782320" cy="1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804140" y="5997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10611" y="60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143358</xdr:rowOff>
    </xdr:from>
    <xdr:to>
      <xdr:col>71</xdr:col>
      <xdr:colOff>177800</xdr:colOff>
      <xdr:row>36</xdr:row>
      <xdr:rowOff>161783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1282680" y="6178398"/>
          <a:ext cx="78994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029440" y="6052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835911" y="58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1231880" y="60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061211" y="582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26767</xdr:rowOff>
    </xdr:from>
    <xdr:to>
      <xdr:col>85</xdr:col>
      <xdr:colOff>177800</xdr:colOff>
      <xdr:row>36</xdr:row>
      <xdr:rowOff>128367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325600" y="60618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5194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4419580" y="604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46837</xdr:rowOff>
    </xdr:from>
    <xdr:to>
      <xdr:col>81</xdr:col>
      <xdr:colOff>101600</xdr:colOff>
      <xdr:row>36</xdr:row>
      <xdr:rowOff>148437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578840" y="60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139564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8171" y="61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120630</xdr:rowOff>
    </xdr:from>
    <xdr:to>
      <xdr:col>76</xdr:col>
      <xdr:colOff>165100</xdr:colOff>
      <xdr:row>36</xdr:row>
      <xdr:rowOff>50780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804140" y="598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67307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10611" y="5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92558</xdr:rowOff>
    </xdr:from>
    <xdr:to>
      <xdr:col>72</xdr:col>
      <xdr:colOff>38100</xdr:colOff>
      <xdr:row>37</xdr:row>
      <xdr:rowOff>22708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029440" y="6127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35911" y="62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110983</xdr:rowOff>
    </xdr:from>
    <xdr:to>
      <xdr:col>67</xdr:col>
      <xdr:colOff>101600</xdr:colOff>
      <xdr:row>37</xdr:row>
      <xdr:rowOff>41133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1231880" y="6146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32260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061211" y="62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374495" y="8354566"/>
          <a:ext cx="1269" cy="142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419580" y="9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87500" y="977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419580" y="813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835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113754</xdr:rowOff>
    </xdr:from>
    <xdr:to>
      <xdr:col>85</xdr:col>
      <xdr:colOff>127000</xdr:colOff>
      <xdr:row>57</xdr:row>
      <xdr:rowOff>35262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629640" y="9501594"/>
          <a:ext cx="746760" cy="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419580" y="9266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325600" y="94109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15211</xdr:rowOff>
    </xdr:from>
    <xdr:to>
      <xdr:col>81</xdr:col>
      <xdr:colOff>50800</xdr:colOff>
      <xdr:row>57</xdr:row>
      <xdr:rowOff>35262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54940" y="9403051"/>
          <a:ext cx="774700" cy="1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578840" y="9375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8171" y="9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15211</xdr:rowOff>
    </xdr:from>
    <xdr:to>
      <xdr:col>76</xdr:col>
      <xdr:colOff>114300</xdr:colOff>
      <xdr:row>57</xdr:row>
      <xdr:rowOff>90306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072620" y="9403051"/>
          <a:ext cx="782320" cy="2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804140" y="9359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10611" y="94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90306</xdr:rowOff>
    </xdr:from>
    <xdr:to>
      <xdr:col>71</xdr:col>
      <xdr:colOff>177800</xdr:colOff>
      <xdr:row>58</xdr:row>
      <xdr:rowOff>40553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282680" y="9645786"/>
          <a:ext cx="789940" cy="1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029440" y="9410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835911" y="91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231880" y="94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061211" y="92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62954</xdr:rowOff>
    </xdr:from>
    <xdr:to>
      <xdr:col>85</xdr:col>
      <xdr:colOff>177800</xdr:colOff>
      <xdr:row>56</xdr:row>
      <xdr:rowOff>164554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325600" y="94507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41381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419580" y="94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155912</xdr:rowOff>
    </xdr:from>
    <xdr:to>
      <xdr:col>81</xdr:col>
      <xdr:colOff>101600</xdr:colOff>
      <xdr:row>57</xdr:row>
      <xdr:rowOff>86062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578840" y="9543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77189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8171" y="96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135861</xdr:rowOff>
    </xdr:from>
    <xdr:to>
      <xdr:col>76</xdr:col>
      <xdr:colOff>165100</xdr:colOff>
      <xdr:row>56</xdr:row>
      <xdr:rowOff>66011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804140" y="9356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82538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10611" y="91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39506</xdr:rowOff>
    </xdr:from>
    <xdr:to>
      <xdr:col>72</xdr:col>
      <xdr:colOff>38100</xdr:colOff>
      <xdr:row>57</xdr:row>
      <xdr:rowOff>141106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029440" y="9594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132233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35911" y="9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161203</xdr:rowOff>
    </xdr:from>
    <xdr:to>
      <xdr:col>67</xdr:col>
      <xdr:colOff>101600</xdr:colOff>
      <xdr:row>58</xdr:row>
      <xdr:rowOff>91353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231880" y="9716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82480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061211" y="98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374495" y="11834185"/>
          <a:ext cx="1269" cy="150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4419580" y="13353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4419580" y="116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287500" y="11834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91384</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629640" y="13334944"/>
          <a:ext cx="74676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4419580" y="13103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325600" y="132480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76591</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54940" y="13320151"/>
          <a:ext cx="7747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578840" y="13238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17628" y="130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76591</xdr:rowOff>
    </xdr:from>
    <xdr:to>
      <xdr:col>76</xdr:col>
      <xdr:colOff>114300</xdr:colOff>
      <xdr:row>79</xdr:row>
      <xdr:rowOff>87302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072620" y="13320151"/>
          <a:ext cx="78232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804140" y="1323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42928" y="130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87302</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1282680" y="13330862"/>
          <a:ext cx="78994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029440" y="132364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868228" y="13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1231880" y="1325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070668" y="1303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40584</xdr:rowOff>
    </xdr:from>
    <xdr:to>
      <xdr:col>85</xdr:col>
      <xdr:colOff>177800</xdr:colOff>
      <xdr:row>79</xdr:row>
      <xdr:rowOff>142184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325600" y="132841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4419580" y="1323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5788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278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25791</xdr:rowOff>
    </xdr:from>
    <xdr:to>
      <xdr:col>76</xdr:col>
      <xdr:colOff>165100</xdr:colOff>
      <xdr:row>79</xdr:row>
      <xdr:rowOff>127391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804140" y="13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118518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42928" y="1336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36502</xdr:rowOff>
    </xdr:from>
    <xdr:to>
      <xdr:col>72</xdr:col>
      <xdr:colOff>38100</xdr:colOff>
      <xdr:row>79</xdr:row>
      <xdr:rowOff>138102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029440" y="132800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129229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06197" y="1337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123188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18089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9738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374495" y="15170855"/>
          <a:ext cx="1269" cy="128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4419580" y="164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287500" y="16450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4419580" y="1494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287500" y="15170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153436</xdr:rowOff>
    </xdr:from>
    <xdr:to>
      <xdr:col>85</xdr:col>
      <xdr:colOff>127000</xdr:colOff>
      <xdr:row>96</xdr:row>
      <xdr:rowOff>12446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629640" y="16079236"/>
          <a:ext cx="74676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4419580" y="15782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325600" y="159269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12446</xdr:rowOff>
    </xdr:from>
    <xdr:to>
      <xdr:col>81</xdr:col>
      <xdr:colOff>50800</xdr:colOff>
      <xdr:row>96</xdr:row>
      <xdr:rowOff>53136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54940" y="16105886"/>
          <a:ext cx="7747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578840" y="1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8171" y="157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53136</xdr:rowOff>
    </xdr:from>
    <xdr:to>
      <xdr:col>76</xdr:col>
      <xdr:colOff>114300</xdr:colOff>
      <xdr:row>96</xdr:row>
      <xdr:rowOff>75025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072620" y="16146576"/>
          <a:ext cx="78232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804140" y="1601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10611" y="157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54108</xdr:rowOff>
    </xdr:from>
    <xdr:to>
      <xdr:col>71</xdr:col>
      <xdr:colOff>177800</xdr:colOff>
      <xdr:row>96</xdr:row>
      <xdr:rowOff>75025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1282680" y="16147548"/>
          <a:ext cx="78994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029440" y="15939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835911" y="157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1231880" y="1593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061211" y="157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102636</xdr:rowOff>
    </xdr:from>
    <xdr:to>
      <xdr:col>85</xdr:col>
      <xdr:colOff>177800</xdr:colOff>
      <xdr:row>96</xdr:row>
      <xdr:rowOff>32786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325600" y="160284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81063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4419580" y="160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133096</xdr:rowOff>
    </xdr:from>
    <xdr:to>
      <xdr:col>81</xdr:col>
      <xdr:colOff>101600</xdr:colOff>
      <xdr:row>96</xdr:row>
      <xdr:rowOff>63246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578840" y="16058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54373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8171" y="161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2336</xdr:rowOff>
    </xdr:from>
    <xdr:to>
      <xdr:col>76</xdr:col>
      <xdr:colOff>165100</xdr:colOff>
      <xdr:row>96</xdr:row>
      <xdr:rowOff>103936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804140" y="1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95063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10611" y="161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24225</xdr:rowOff>
    </xdr:from>
    <xdr:to>
      <xdr:col>72</xdr:col>
      <xdr:colOff>38100</xdr:colOff>
      <xdr:row>96</xdr:row>
      <xdr:rowOff>125825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029440" y="16117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116952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835911" y="162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3308</xdr:rowOff>
    </xdr:from>
    <xdr:to>
      <xdr:col>67</xdr:col>
      <xdr:colOff>101600</xdr:colOff>
      <xdr:row>96</xdr:row>
      <xdr:rowOff>104908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1231880" y="160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1061211" y="161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762134" y="617947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762134" y="586052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762134" y="553776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07835" y="5087257"/>
          <a:ext cx="1269"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19560540" y="6651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19560540" y="486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443700" y="5087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19560540" y="640099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58940" y="65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735040" y="65838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661190" y="636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793748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716278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079473" y="6326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6388080" y="658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31423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19560540" y="6527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86490" y="6368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「総務費」は、庁舎改修事業の事業費の減により減少したが、今後数年にわたり大規模改修が行われるため増加見込みである。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「民生費」は子育て世帯・非課税世帯等への臨時特別給付金事業の事業費等の減により減少し、「衛生費」の増加は、クリーンパーク茂原の火災対応による負担金の増額や霊園整備事業等による。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「農林水産業費」は物価高騰対応のための農業者支援事業により増加し、「商工費」は町内企業の施設再整備に対する奨励事業により増加した。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「土木費」については、町道</a:t>
          </a:r>
          <a:r>
            <a:rPr kumimoji="1" lang="en-US" altLang="ja-JP" sz="1300">
              <a:latin typeface="ＭＳ Ｐゴシック" panose="020B0600070205080204" pitchFamily="50" charset="-128"/>
              <a:ea typeface="ＭＳ Ｐゴシック" panose="020B0600070205080204" pitchFamily="50" charset="-128"/>
            </a:rPr>
            <a:t>3-123</a:t>
          </a:r>
          <a:r>
            <a:rPr kumimoji="1" lang="ja-JP" altLang="en-US" sz="1300">
              <a:latin typeface="ＭＳ Ｐゴシック" panose="020B0600070205080204" pitchFamily="50" charset="-128"/>
              <a:ea typeface="ＭＳ Ｐゴシック" panose="020B0600070205080204" pitchFamily="50" charset="-128"/>
            </a:rPr>
            <a:t>号線及び町道</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号線の新設事業の終了が主な要因となり減少した。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「教育費」は、いちご一会とちぎ国体の開催や生涯学習・子育て支援複合施設の整備に向けた生涯学習センター整備基金への積立て等により増加した。今後工事費が計上されるため増加見込みである。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705,450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102,600</a:t>
          </a:r>
          <a:r>
            <a:rPr kumimoji="1" lang="ja-JP" altLang="en-US" sz="1300">
              <a:latin typeface="ＭＳ Ｐゴシック" panose="020B0600070205080204" pitchFamily="50" charset="-128"/>
              <a:ea typeface="ＭＳ Ｐゴシック" panose="020B0600070205080204" pitchFamily="50" charset="-128"/>
            </a:rPr>
            <a:t>千円）や道路整備事業にかかる借入等の償還が始まったことにより、令和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年度から大きく増加しているが、全国平均及び栃木県平均は下回っている。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標準財政規模は、町税収入等の一般財源の額からその団体の経営規模をはかるもので法人税収の多寡による影響が大きい。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令和４年度は、複合施設整備事業等の繰越事業費が増額したため実質収支額が減額した。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今後も税収の変動に対応できる基金残高を確保しながら、適正な行財政運営に努めていく。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使用料の見直しに積極的に取り組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については、高齢化の進行や医療ニーズの多様化等により需要は増える見込みである。今後においても、その時の状況に応じて、各保険給付基金の活用と合わせて保険料などの見直し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道路整備事業（町道３－１２３号線）や令和３年度から発行額が増額した臨時財政対策債の償還が始まったこと等により、元利償還金は前年度より増額した。</a:t>
          </a:r>
          <a:endParaRPr kumimoji="1" lang="en-US" altLang="ja-JP" sz="14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においても、公共施設等の長寿命化に伴う改修工事や複合施設の建設等、大型事業が控えていることなどにより、起債発行額の増加が想定される。公共施設総合管理計画に基づき、町全体の費用負担や他施設との優先度を考慮し、事業費の縮減・平準化による財政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当町の特徴として、法人町民税収入により財政状況は大きく変動する。現状は将来負担額を充当可能財源等が上回り、将来負担比率の指数が計上されていない。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複合施設の建設や本庁舎を含めた公共施設等の大規模更新が控えているため、借入や基金の取崩しにより、将来負担比率が上昇すると予測される。起債と基金を適切に活用し、財政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町債の償還の財源として町債管理基金を１５０百万円取り崩したが、公共施設等総合管理基金と生涯学習センター整備基金にそれぞれ１００百万円を積み立てたことにより基金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長寿命化や複合施設の建設等により、多くの財源が必要となる見込みであり、事業費の縮減や平準化を図りながら、基金は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公共施設等総合管理基金：公共施設の計画的な更新や改修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社会福祉基金：高齢者の保健福祉の増進など社会福祉の向上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義務教育施設整備基金：義務教育施設の維持、改修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新型コロナウイルス感染症対応基金：コロナ対策関係経費の財源とするために全額（２１百万円）を取り崩した。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公共施設等総合管理基金：今後の公共施設等の改修に備えるために１００百万円を積み立てた。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生涯学習センター整備基金：生涯学習・子育て支援複合施設整備のために１００百万円を積み立てた。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町営住宅施設整備基金：今後の町営住宅の維持改修費として計画的に１１百万円を積み立てた。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社会福祉基金：地域福祉の向上を図るために９百万円を取り崩し、ふるさと納税寄附採納により３百万円を積み立てた。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義務教育施設整備基金：義務教育施設の給水設備改修費として１６百万円を取り崩し、ふるさと納税寄附採納により１１百万円を積み立てた。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今後予定している複合施設の建設や公共施設の長寿命化のための維持改修工事に備えるなど中長期的な視点から、目的に沿った基金の積立て及び取崩しを計画的に行う。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令和４年度は運用益１４４千円を積み立てた。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過去の大型事業における借入や臨時財政対策債の償還の財源として１５０百万円を取り崩したため、基金残高は減額となった。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今後は複合施設の建設や公共施設等の長寿命化のための改修工事により、元利償還金の増額が見込まれる。税収の増減を注視し、町債の適正な管理に必要な残高を確保しながら、取崩しを行っていく。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他団体と同様に全体として資産の老朽化は進んでいるが、今後、</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a:t>
          </a:r>
          <a:r>
            <a:rPr kumimoji="1" lang="ja-JP" altLang="ja-JP" sz="1100" b="0" i="0" baseline="0">
              <a:solidFill>
                <a:schemeClr val="dk1"/>
              </a:solidFill>
              <a:effectLst/>
              <a:latin typeface="+mn-lt"/>
              <a:ea typeface="+mn-ea"/>
              <a:cs typeface="+mn-cs"/>
            </a:rPr>
            <a:t>建設や庁舎の大規模改修により減価償却率が減少する見込みである。公共施設等総合管理計画により、インフラ資産の整備、施設の質と量の適正化</a:t>
          </a:r>
          <a:r>
            <a:rPr kumimoji="1" lang="ja-JP" altLang="en-US" sz="1100" b="0" i="0" baseline="0">
              <a:solidFill>
                <a:schemeClr val="dk1"/>
              </a:solidFill>
              <a:effectLst/>
              <a:latin typeface="+mn-lt"/>
              <a:ea typeface="+mn-ea"/>
              <a:cs typeface="+mn-cs"/>
            </a:rPr>
            <a:t>を進め、基金の適正な管理と地方債の活用</a:t>
          </a:r>
          <a:r>
            <a:rPr kumimoji="1" lang="ja-JP" altLang="ja-JP" sz="1100" b="0" i="0" baseline="0">
              <a:solidFill>
                <a:schemeClr val="dk1"/>
              </a:solidFill>
              <a:effectLst/>
              <a:latin typeface="+mn-lt"/>
              <a:ea typeface="+mn-ea"/>
              <a:cs typeface="+mn-cs"/>
            </a:rPr>
            <a:t>による財政負担の</a:t>
          </a:r>
          <a:r>
            <a:rPr kumimoji="1" lang="ja-JP" altLang="en-US" sz="1100" b="0" i="0" baseline="0">
              <a:solidFill>
                <a:schemeClr val="dk1"/>
              </a:solidFill>
              <a:effectLst/>
              <a:latin typeface="+mn-lt"/>
              <a:ea typeface="+mn-ea"/>
              <a:cs typeface="+mn-cs"/>
            </a:rPr>
            <a:t>平準化</a:t>
          </a:r>
          <a:r>
            <a:rPr kumimoji="1" lang="ja-JP" altLang="ja-JP" sz="1100" b="0" i="0" baseline="0">
              <a:solidFill>
                <a:schemeClr val="dk1"/>
              </a:solidFill>
              <a:effectLst/>
              <a:latin typeface="+mn-lt"/>
              <a:ea typeface="+mn-ea"/>
              <a:cs typeface="+mn-cs"/>
            </a:rPr>
            <a:t>を図り、施設の計画的な整備・修繕・更新に取り組んでいく。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75" name="直線コネクタ 7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7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77" name="直線コネクタ 7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80"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フローチャート: 判断 8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82" name="フローチャート: 判断 8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フローチャート: 判断 8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91" name="楕円 90"/>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92" name="有形固定資産減価償却率該当値テキスト"/>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93" name="楕円 92"/>
        <xdr:cNvSpPr/>
      </xdr:nvSpPr>
      <xdr:spPr>
        <a:xfrm>
          <a:off x="4000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77893</xdr:rowOff>
    </xdr:to>
    <xdr:cxnSp macro="">
      <xdr:nvCxnSpPr>
        <xdr:cNvPr id="94" name="直線コネクタ 93"/>
        <xdr:cNvCxnSpPr/>
      </xdr:nvCxnSpPr>
      <xdr:spPr>
        <a:xfrm>
          <a:off x="4051300" y="594254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95" name="楕円 94"/>
        <xdr:cNvSpPr/>
      </xdr:nvSpPr>
      <xdr:spPr>
        <a:xfrm>
          <a:off x="3238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27517</xdr:rowOff>
    </xdr:to>
    <xdr:cxnSp macro="">
      <xdr:nvCxnSpPr>
        <xdr:cNvPr id="96" name="直線コネクタ 95"/>
        <xdr:cNvCxnSpPr/>
      </xdr:nvCxnSpPr>
      <xdr:spPr>
        <a:xfrm>
          <a:off x="3289300" y="5899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7" name="楕円 96"/>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155787</xdr:rowOff>
    </xdr:to>
    <xdr:cxnSp macro="">
      <xdr:nvCxnSpPr>
        <xdr:cNvPr id="98" name="直線コネクタ 97"/>
        <xdr:cNvCxnSpPr/>
      </xdr:nvCxnSpPr>
      <xdr:spPr>
        <a:xfrm>
          <a:off x="2527300" y="585978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9" name="楕円 98"/>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116205</xdr:rowOff>
    </xdr:to>
    <xdr:cxnSp macro="">
      <xdr:nvCxnSpPr>
        <xdr:cNvPr id="100" name="直線コネクタ 99"/>
        <xdr:cNvCxnSpPr/>
      </xdr:nvCxnSpPr>
      <xdr:spPr>
        <a:xfrm>
          <a:off x="1765300" y="579860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101" name="n_1ave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102" name="n_2aveValue有形固定資産減価償却率"/>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3" name="n_3aveValue有形固定資産減価償却率"/>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105" name="n_1mainValue有形固定資産減価償却率"/>
        <xdr:cNvSpPr txBox="1"/>
      </xdr:nvSpPr>
      <xdr:spPr>
        <a:xfrm>
          <a:off x="38360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106" name="n_2mainValue有形固定資産減価償却率"/>
        <xdr:cNvSpPr txBox="1"/>
      </xdr:nvSpPr>
      <xdr:spPr>
        <a:xfrm>
          <a:off x="3086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7" name="n_3main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8" name="n_4mainValue有形固定資産減価償却率"/>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令和４年度は臨時財政対策債発行可能額の大幅な減少により、地方債発行額が抑えられ、元金償還が進んだことで地方債現在高が減少し、債務償還費比率は低くなった</a:t>
          </a:r>
          <a:r>
            <a:rPr kumimoji="1" lang="ja-JP" altLang="ja-JP" sz="1100" b="0" i="0" baseline="0">
              <a:solidFill>
                <a:schemeClr val="dk1"/>
              </a:solidFill>
              <a:effectLst/>
              <a:latin typeface="+mn-lt"/>
              <a:ea typeface="+mn-ea"/>
              <a:cs typeface="+mn-cs"/>
            </a:rPr>
            <a:t>。今後、公共施設等の更新・改修を控えているため、地方債の借入や基金の取り崩しにより比率は上昇する見込みである。起債と基金を適切に活用し、財政負担の軽減に努める。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37" name="直線コネクタ 13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3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39" name="直線コネクタ 13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4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41" name="直線コネクタ 14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148713</xdr:rowOff>
    </xdr:from>
    <xdr:ext cx="469744" cy="259045"/>
    <xdr:sp macro="" textlink="">
      <xdr:nvSpPr>
        <xdr:cNvPr id="142" name="債務償還比率平均値テキスト"/>
        <xdr:cNvSpPr txBox="1"/>
      </xdr:nvSpPr>
      <xdr:spPr>
        <a:xfrm>
          <a:off x="14846300" y="572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43" name="フローチャート: 判断 14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44" name="フローチャート: 判断 14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45" name="フローチャート: 判断 14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6" name="フローチャート: 判断 14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7" name="フローチャート: 判断 14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58187</xdr:rowOff>
    </xdr:from>
    <xdr:to>
      <xdr:col>76</xdr:col>
      <xdr:colOff>73025</xdr:colOff>
      <xdr:row>27</xdr:row>
      <xdr:rowOff>159787</xdr:rowOff>
    </xdr:to>
    <xdr:sp macro="" textlink="">
      <xdr:nvSpPr>
        <xdr:cNvPr id="153" name="楕円 152"/>
        <xdr:cNvSpPr/>
      </xdr:nvSpPr>
      <xdr:spPr>
        <a:xfrm>
          <a:off x="14744700" y="5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81064</xdr:rowOff>
    </xdr:from>
    <xdr:ext cx="469744" cy="259045"/>
    <xdr:sp macro="" textlink="">
      <xdr:nvSpPr>
        <xdr:cNvPr id="154" name="債務償還比率該当値テキスト"/>
        <xdr:cNvSpPr txBox="1"/>
      </xdr:nvSpPr>
      <xdr:spPr>
        <a:xfrm>
          <a:off x="14846300" y="53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76299</xdr:rowOff>
    </xdr:from>
    <xdr:to>
      <xdr:col>72</xdr:col>
      <xdr:colOff>123825</xdr:colOff>
      <xdr:row>28</xdr:row>
      <xdr:rowOff>6449</xdr:rowOff>
    </xdr:to>
    <xdr:sp macro="" textlink="">
      <xdr:nvSpPr>
        <xdr:cNvPr id="155" name="楕円 154"/>
        <xdr:cNvSpPr/>
      </xdr:nvSpPr>
      <xdr:spPr>
        <a:xfrm>
          <a:off x="14033500" y="54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108987</xdr:rowOff>
    </xdr:from>
    <xdr:to>
      <xdr:col>76</xdr:col>
      <xdr:colOff>22225</xdr:colOff>
      <xdr:row>27</xdr:row>
      <xdr:rowOff>127099</xdr:rowOff>
    </xdr:to>
    <xdr:cxnSp macro="">
      <xdr:nvCxnSpPr>
        <xdr:cNvPr id="156" name="直線コネクタ 155"/>
        <xdr:cNvCxnSpPr/>
      </xdr:nvCxnSpPr>
      <xdr:spPr>
        <a:xfrm flipV="1">
          <a:off x="14084300" y="5509662"/>
          <a:ext cx="711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11480</xdr:rowOff>
    </xdr:from>
    <xdr:to>
      <xdr:col>68</xdr:col>
      <xdr:colOff>123825</xdr:colOff>
      <xdr:row>28</xdr:row>
      <xdr:rowOff>113080</xdr:rowOff>
    </xdr:to>
    <xdr:sp macro="" textlink="">
      <xdr:nvSpPr>
        <xdr:cNvPr id="157" name="楕円 156"/>
        <xdr:cNvSpPr/>
      </xdr:nvSpPr>
      <xdr:spPr>
        <a:xfrm>
          <a:off x="13271500" y="55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127099</xdr:rowOff>
    </xdr:from>
    <xdr:to>
      <xdr:col>72</xdr:col>
      <xdr:colOff>73025</xdr:colOff>
      <xdr:row>28</xdr:row>
      <xdr:rowOff>62280</xdr:rowOff>
    </xdr:to>
    <xdr:cxnSp macro="">
      <xdr:nvCxnSpPr>
        <xdr:cNvPr id="158" name="直線コネクタ 157"/>
        <xdr:cNvCxnSpPr/>
      </xdr:nvCxnSpPr>
      <xdr:spPr>
        <a:xfrm flipV="1">
          <a:off x="13322300" y="5527774"/>
          <a:ext cx="7620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109403</xdr:rowOff>
    </xdr:from>
    <xdr:to>
      <xdr:col>64</xdr:col>
      <xdr:colOff>123825</xdr:colOff>
      <xdr:row>28</xdr:row>
      <xdr:rowOff>39553</xdr:rowOff>
    </xdr:to>
    <xdr:sp macro="" textlink="">
      <xdr:nvSpPr>
        <xdr:cNvPr id="159" name="楕円 158"/>
        <xdr:cNvSpPr/>
      </xdr:nvSpPr>
      <xdr:spPr>
        <a:xfrm>
          <a:off x="12509500" y="5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160203</xdr:rowOff>
    </xdr:from>
    <xdr:to>
      <xdr:col>68</xdr:col>
      <xdr:colOff>73025</xdr:colOff>
      <xdr:row>28</xdr:row>
      <xdr:rowOff>62280</xdr:rowOff>
    </xdr:to>
    <xdr:cxnSp macro="">
      <xdr:nvCxnSpPr>
        <xdr:cNvPr id="160" name="直線コネクタ 159"/>
        <xdr:cNvCxnSpPr/>
      </xdr:nvCxnSpPr>
      <xdr:spPr>
        <a:xfrm>
          <a:off x="12560300" y="5560878"/>
          <a:ext cx="762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11599</xdr:rowOff>
    </xdr:from>
    <xdr:to>
      <xdr:col>60</xdr:col>
      <xdr:colOff>123825</xdr:colOff>
      <xdr:row>28</xdr:row>
      <xdr:rowOff>113199</xdr:rowOff>
    </xdr:to>
    <xdr:sp macro="" textlink="">
      <xdr:nvSpPr>
        <xdr:cNvPr id="161" name="楕円 160"/>
        <xdr:cNvSpPr/>
      </xdr:nvSpPr>
      <xdr:spPr>
        <a:xfrm>
          <a:off x="11747500" y="55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160203</xdr:rowOff>
    </xdr:from>
    <xdr:to>
      <xdr:col>64</xdr:col>
      <xdr:colOff>73025</xdr:colOff>
      <xdr:row>28</xdr:row>
      <xdr:rowOff>62399</xdr:rowOff>
    </xdr:to>
    <xdr:cxnSp macro="">
      <xdr:nvCxnSpPr>
        <xdr:cNvPr id="162" name="直線コネクタ 161"/>
        <xdr:cNvCxnSpPr/>
      </xdr:nvCxnSpPr>
      <xdr:spPr>
        <a:xfrm flipV="1">
          <a:off x="11798300" y="5560878"/>
          <a:ext cx="762000" cy="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80168</xdr:rowOff>
    </xdr:from>
    <xdr:ext cx="469744" cy="259045"/>
    <xdr:sp macro="" textlink="">
      <xdr:nvSpPr>
        <xdr:cNvPr id="163" name="n_1aveValue債務償還比率"/>
        <xdr:cNvSpPr txBox="1"/>
      </xdr:nvSpPr>
      <xdr:spPr>
        <a:xfrm>
          <a:off x="138367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35139</xdr:rowOff>
    </xdr:from>
    <xdr:ext cx="469744" cy="259045"/>
    <xdr:sp macro="" textlink="">
      <xdr:nvSpPr>
        <xdr:cNvPr id="164" name="n_2aveValue債務償還比率"/>
        <xdr:cNvSpPr txBox="1"/>
      </xdr:nvSpPr>
      <xdr:spPr>
        <a:xfrm>
          <a:off x="13087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39457</xdr:rowOff>
    </xdr:from>
    <xdr:ext cx="469744" cy="259045"/>
    <xdr:sp macro="" textlink="">
      <xdr:nvSpPr>
        <xdr:cNvPr id="165" name="n_3aveValue債務償還比率"/>
        <xdr:cNvSpPr txBox="1"/>
      </xdr:nvSpPr>
      <xdr:spPr>
        <a:xfrm>
          <a:off x="12325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36099</xdr:rowOff>
    </xdr:from>
    <xdr:ext cx="469744" cy="259045"/>
    <xdr:sp macro="" textlink="">
      <xdr:nvSpPr>
        <xdr:cNvPr id="166" name="n_4aveValue債務償還比率"/>
        <xdr:cNvSpPr txBox="1"/>
      </xdr:nvSpPr>
      <xdr:spPr>
        <a:xfrm>
          <a:off x="11563427" y="59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22976</xdr:rowOff>
    </xdr:from>
    <xdr:ext cx="469744" cy="259045"/>
    <xdr:sp macro="" textlink="">
      <xdr:nvSpPr>
        <xdr:cNvPr id="167" name="n_1mainValue債務償還比率"/>
        <xdr:cNvSpPr txBox="1"/>
      </xdr:nvSpPr>
      <xdr:spPr>
        <a:xfrm>
          <a:off x="13836727" y="525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129607</xdr:rowOff>
    </xdr:from>
    <xdr:ext cx="469744" cy="259045"/>
    <xdr:sp macro="" textlink="">
      <xdr:nvSpPr>
        <xdr:cNvPr id="168" name="n_2mainValue債務償還比率"/>
        <xdr:cNvSpPr txBox="1"/>
      </xdr:nvSpPr>
      <xdr:spPr>
        <a:xfrm>
          <a:off x="13087427" y="53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56080</xdr:rowOff>
    </xdr:from>
    <xdr:ext cx="469744" cy="259045"/>
    <xdr:sp macro="" textlink="">
      <xdr:nvSpPr>
        <xdr:cNvPr id="169" name="n_3mainValue債務償還比率"/>
        <xdr:cNvSpPr txBox="1"/>
      </xdr:nvSpPr>
      <xdr:spPr>
        <a:xfrm>
          <a:off x="12325427" y="5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129726</xdr:rowOff>
    </xdr:from>
    <xdr:ext cx="469744" cy="259045"/>
    <xdr:sp macro="" textlink="">
      <xdr:nvSpPr>
        <xdr:cNvPr id="170" name="n_4mainValue債務償還比率"/>
        <xdr:cNvSpPr txBox="1"/>
      </xdr:nvSpPr>
      <xdr:spPr>
        <a:xfrm>
          <a:off x="11563427" y="53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4" name="【道路】&#10;有形固定資産減価償却率該当値テキスト"/>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114300</xdr:rowOff>
    </xdr:to>
    <xdr:cxnSp macro="">
      <xdr:nvCxnSpPr>
        <xdr:cNvPr id="76" name="直線コネクタ 75"/>
        <xdr:cNvCxnSpPr/>
      </xdr:nvCxnSpPr>
      <xdr:spPr>
        <a:xfrm>
          <a:off x="3797300" y="6587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72390</xdr:rowOff>
    </xdr:to>
    <xdr:cxnSp macro="">
      <xdr:nvCxnSpPr>
        <xdr:cNvPr id="78" name="直線コネクタ 77"/>
        <xdr:cNvCxnSpPr/>
      </xdr:nvCxnSpPr>
      <xdr:spPr>
        <a:xfrm>
          <a:off x="2908300" y="65265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11430</xdr:rowOff>
    </xdr:to>
    <xdr:cxnSp macro="">
      <xdr:nvCxnSpPr>
        <xdr:cNvPr id="80" name="直線コネクタ 79"/>
        <xdr:cNvCxnSpPr/>
      </xdr:nvCxnSpPr>
      <xdr:spPr>
        <a:xfrm>
          <a:off x="2019300" y="647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133350</xdr:rowOff>
    </xdr:to>
    <xdr:cxnSp macro="">
      <xdr:nvCxnSpPr>
        <xdr:cNvPr id="82" name="直線コネクタ 81"/>
        <xdr:cNvCxnSpPr/>
      </xdr:nvCxnSpPr>
      <xdr:spPr>
        <a:xfrm>
          <a:off x="1130300" y="6412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139717</xdr:rowOff>
    </xdr:from>
    <xdr:ext cx="405111" cy="259045"/>
    <xdr:sp macro="" textlink="">
      <xdr:nvSpPr>
        <xdr:cNvPr id="87" name="n_1main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8" name="n_2main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9"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135907</xdr:rowOff>
    </xdr:from>
    <xdr:ext cx="405111" cy="259045"/>
    <xdr:sp macro="" textlink="">
      <xdr:nvSpPr>
        <xdr:cNvPr id="90" name="n_4mainValue【道路】&#10;有形固定資産減価償却率"/>
        <xdr:cNvSpPr txBox="1"/>
      </xdr:nvSpPr>
      <xdr:spPr>
        <a:xfrm>
          <a:off x="927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53453</xdr:rowOff>
    </xdr:from>
    <xdr:to>
      <xdr:col>55</xdr:col>
      <xdr:colOff>50800</xdr:colOff>
      <xdr:row>41</xdr:row>
      <xdr:rowOff>155053</xdr:rowOff>
    </xdr:to>
    <xdr:sp macro="" textlink="">
      <xdr:nvSpPr>
        <xdr:cNvPr id="132" name="楕円 131"/>
        <xdr:cNvSpPr/>
      </xdr:nvSpPr>
      <xdr:spPr>
        <a:xfrm>
          <a:off x="10426700" y="70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31880</xdr:rowOff>
    </xdr:from>
    <xdr:ext cx="534377" cy="259045"/>
    <xdr:sp macro="" textlink="">
      <xdr:nvSpPr>
        <xdr:cNvPr id="133" name="【道路】&#10;一人当たり延長該当値テキスト"/>
        <xdr:cNvSpPr txBox="1"/>
      </xdr:nvSpPr>
      <xdr:spPr>
        <a:xfrm>
          <a:off x="10515600" y="70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54944</xdr:rowOff>
    </xdr:from>
    <xdr:to>
      <xdr:col>50</xdr:col>
      <xdr:colOff>165100</xdr:colOff>
      <xdr:row>41</xdr:row>
      <xdr:rowOff>156544</xdr:rowOff>
    </xdr:to>
    <xdr:sp macro="" textlink="">
      <xdr:nvSpPr>
        <xdr:cNvPr id="134" name="楕円 133"/>
        <xdr:cNvSpPr/>
      </xdr:nvSpPr>
      <xdr:spPr>
        <a:xfrm>
          <a:off x="9588500" y="70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104253</xdr:rowOff>
    </xdr:from>
    <xdr:to>
      <xdr:col>55</xdr:col>
      <xdr:colOff>0</xdr:colOff>
      <xdr:row>41</xdr:row>
      <xdr:rowOff>105744</xdr:rowOff>
    </xdr:to>
    <xdr:cxnSp macro="">
      <xdr:nvCxnSpPr>
        <xdr:cNvPr id="135" name="直線コネクタ 134"/>
        <xdr:cNvCxnSpPr/>
      </xdr:nvCxnSpPr>
      <xdr:spPr>
        <a:xfrm flipV="1">
          <a:off x="9639300" y="7133703"/>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55488</xdr:rowOff>
    </xdr:from>
    <xdr:to>
      <xdr:col>46</xdr:col>
      <xdr:colOff>38100</xdr:colOff>
      <xdr:row>41</xdr:row>
      <xdr:rowOff>157088</xdr:rowOff>
    </xdr:to>
    <xdr:sp macro="" textlink="">
      <xdr:nvSpPr>
        <xdr:cNvPr id="136" name="楕円 135"/>
        <xdr:cNvSpPr/>
      </xdr:nvSpPr>
      <xdr:spPr>
        <a:xfrm>
          <a:off x="8699500" y="7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105744</xdr:rowOff>
    </xdr:from>
    <xdr:to>
      <xdr:col>50</xdr:col>
      <xdr:colOff>114300</xdr:colOff>
      <xdr:row>41</xdr:row>
      <xdr:rowOff>106288</xdr:rowOff>
    </xdr:to>
    <xdr:cxnSp macro="">
      <xdr:nvCxnSpPr>
        <xdr:cNvPr id="137" name="直線コネクタ 136"/>
        <xdr:cNvCxnSpPr/>
      </xdr:nvCxnSpPr>
      <xdr:spPr>
        <a:xfrm flipV="1">
          <a:off x="8750300" y="713519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55335</xdr:rowOff>
    </xdr:from>
    <xdr:to>
      <xdr:col>41</xdr:col>
      <xdr:colOff>101600</xdr:colOff>
      <xdr:row>41</xdr:row>
      <xdr:rowOff>156935</xdr:rowOff>
    </xdr:to>
    <xdr:sp macro="" textlink="">
      <xdr:nvSpPr>
        <xdr:cNvPr id="138" name="楕円 137"/>
        <xdr:cNvSpPr/>
      </xdr:nvSpPr>
      <xdr:spPr>
        <a:xfrm>
          <a:off x="7810500" y="70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106135</xdr:rowOff>
    </xdr:from>
    <xdr:to>
      <xdr:col>45</xdr:col>
      <xdr:colOff>177800</xdr:colOff>
      <xdr:row>41</xdr:row>
      <xdr:rowOff>106288</xdr:rowOff>
    </xdr:to>
    <xdr:cxnSp macro="">
      <xdr:nvCxnSpPr>
        <xdr:cNvPr id="139" name="直線コネクタ 138"/>
        <xdr:cNvCxnSpPr/>
      </xdr:nvCxnSpPr>
      <xdr:spPr>
        <a:xfrm>
          <a:off x="7861300" y="713558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55270</xdr:rowOff>
    </xdr:from>
    <xdr:to>
      <xdr:col>36</xdr:col>
      <xdr:colOff>165100</xdr:colOff>
      <xdr:row>41</xdr:row>
      <xdr:rowOff>156870</xdr:rowOff>
    </xdr:to>
    <xdr:sp macro="" textlink="">
      <xdr:nvSpPr>
        <xdr:cNvPr id="140" name="楕円 139"/>
        <xdr:cNvSpPr/>
      </xdr:nvSpPr>
      <xdr:spPr>
        <a:xfrm>
          <a:off x="6921500" y="70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106070</xdr:rowOff>
    </xdr:from>
    <xdr:to>
      <xdr:col>41</xdr:col>
      <xdr:colOff>50800</xdr:colOff>
      <xdr:row>41</xdr:row>
      <xdr:rowOff>106135</xdr:rowOff>
    </xdr:to>
    <xdr:cxnSp macro="">
      <xdr:nvCxnSpPr>
        <xdr:cNvPr id="141" name="直線コネクタ 140"/>
        <xdr:cNvCxnSpPr/>
      </xdr:nvCxnSpPr>
      <xdr:spPr>
        <a:xfrm>
          <a:off x="6972300" y="713552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147671</xdr:rowOff>
    </xdr:from>
    <xdr:ext cx="534377" cy="259045"/>
    <xdr:sp macro="" textlink="">
      <xdr:nvSpPr>
        <xdr:cNvPr id="146" name="n_1mainValue【道路】&#10;一人当たり延長"/>
        <xdr:cNvSpPr txBox="1"/>
      </xdr:nvSpPr>
      <xdr:spPr>
        <a:xfrm>
          <a:off x="9359411" y="71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148215</xdr:rowOff>
    </xdr:from>
    <xdr:ext cx="534377" cy="259045"/>
    <xdr:sp macro="" textlink="">
      <xdr:nvSpPr>
        <xdr:cNvPr id="147" name="n_2mainValue【道路】&#10;一人当たり延長"/>
        <xdr:cNvSpPr txBox="1"/>
      </xdr:nvSpPr>
      <xdr:spPr>
        <a:xfrm>
          <a:off x="8483111" y="7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148062</xdr:rowOff>
    </xdr:from>
    <xdr:ext cx="534377" cy="259045"/>
    <xdr:sp macro="" textlink="">
      <xdr:nvSpPr>
        <xdr:cNvPr id="148" name="n_3mainValue【道路】&#10;一人当たり延長"/>
        <xdr:cNvSpPr txBox="1"/>
      </xdr:nvSpPr>
      <xdr:spPr>
        <a:xfrm>
          <a:off x="7594111" y="71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147997</xdr:rowOff>
    </xdr:from>
    <xdr:ext cx="534377" cy="259045"/>
    <xdr:sp macro="" textlink="">
      <xdr:nvSpPr>
        <xdr:cNvPr id="149" name="n_4mainValue【道路】&#10;一人当たり延長"/>
        <xdr:cNvSpPr txBox="1"/>
      </xdr:nvSpPr>
      <xdr:spPr>
        <a:xfrm>
          <a:off x="6705111" y="71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9" name="楕円 188"/>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90" name="【橋りょう・トンネ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1" name="楕円 190"/>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28575</xdr:rowOff>
    </xdr:to>
    <xdr:cxnSp macro="">
      <xdr:nvCxnSpPr>
        <xdr:cNvPr id="192" name="直線コネクタ 191"/>
        <xdr:cNvCxnSpPr/>
      </xdr:nvCxnSpPr>
      <xdr:spPr>
        <a:xfrm>
          <a:off x="3797300" y="102831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3" name="楕円 192"/>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167640</xdr:rowOff>
    </xdr:to>
    <xdr:cxnSp macro="">
      <xdr:nvCxnSpPr>
        <xdr:cNvPr id="194" name="直線コネクタ 193"/>
        <xdr:cNvCxnSpPr/>
      </xdr:nvCxnSpPr>
      <xdr:spPr>
        <a:xfrm>
          <a:off x="2908300" y="10250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5" name="楕円 194"/>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135255</xdr:rowOff>
    </xdr:to>
    <xdr:cxnSp macro="">
      <xdr:nvCxnSpPr>
        <xdr:cNvPr id="196" name="直線コネクタ 195"/>
        <xdr:cNvCxnSpPr/>
      </xdr:nvCxnSpPr>
      <xdr:spPr>
        <a:xfrm>
          <a:off x="2019300" y="10222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7" name="楕円 196"/>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106680</xdr:rowOff>
    </xdr:to>
    <xdr:cxnSp macro="">
      <xdr:nvCxnSpPr>
        <xdr:cNvPr id="198" name="直線コネクタ 197"/>
        <xdr:cNvCxnSpPr/>
      </xdr:nvCxnSpPr>
      <xdr:spPr>
        <a:xfrm>
          <a:off x="1130300" y="10189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3"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4" name="n_2mainValue【橋りょう・トンネル】&#10;有形固定資産減価償却率"/>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5" name="n_3mainValue【橋りょう・トンネ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6" name="n_4mainValue【橋りょう・トンネル】&#10;有形固定資産減価償却率"/>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93012</xdr:rowOff>
    </xdr:from>
    <xdr:to>
      <xdr:col>55</xdr:col>
      <xdr:colOff>50800</xdr:colOff>
      <xdr:row>61</xdr:row>
      <xdr:rowOff>23162</xdr:rowOff>
    </xdr:to>
    <xdr:sp macro="" textlink="">
      <xdr:nvSpPr>
        <xdr:cNvPr id="244" name="楕円 243"/>
        <xdr:cNvSpPr/>
      </xdr:nvSpPr>
      <xdr:spPr>
        <a:xfrm>
          <a:off x="10426700" y="103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115889</xdr:rowOff>
    </xdr:from>
    <xdr:ext cx="599010" cy="259045"/>
    <xdr:sp macro="" textlink="">
      <xdr:nvSpPr>
        <xdr:cNvPr id="245" name="【橋りょう・トンネル】&#10;一人当たり有形固定資産（償却資産）額該当値テキスト"/>
        <xdr:cNvSpPr txBox="1"/>
      </xdr:nvSpPr>
      <xdr:spPr>
        <a:xfrm>
          <a:off x="10515600" y="102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98072</xdr:rowOff>
    </xdr:from>
    <xdr:to>
      <xdr:col>50</xdr:col>
      <xdr:colOff>165100</xdr:colOff>
      <xdr:row>61</xdr:row>
      <xdr:rowOff>28222</xdr:rowOff>
    </xdr:to>
    <xdr:sp macro="" textlink="">
      <xdr:nvSpPr>
        <xdr:cNvPr id="246" name="楕円 245"/>
        <xdr:cNvSpPr/>
      </xdr:nvSpPr>
      <xdr:spPr>
        <a:xfrm>
          <a:off x="9588500" y="103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143812</xdr:rowOff>
    </xdr:from>
    <xdr:to>
      <xdr:col>55</xdr:col>
      <xdr:colOff>0</xdr:colOff>
      <xdr:row>60</xdr:row>
      <xdr:rowOff>148872</xdr:rowOff>
    </xdr:to>
    <xdr:cxnSp macro="">
      <xdr:nvCxnSpPr>
        <xdr:cNvPr id="247" name="直線コネクタ 246"/>
        <xdr:cNvCxnSpPr/>
      </xdr:nvCxnSpPr>
      <xdr:spPr>
        <a:xfrm flipV="1">
          <a:off x="9639300" y="10430812"/>
          <a:ext cx="8382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99925</xdr:rowOff>
    </xdr:from>
    <xdr:to>
      <xdr:col>46</xdr:col>
      <xdr:colOff>38100</xdr:colOff>
      <xdr:row>61</xdr:row>
      <xdr:rowOff>30075</xdr:rowOff>
    </xdr:to>
    <xdr:sp macro="" textlink="">
      <xdr:nvSpPr>
        <xdr:cNvPr id="248" name="楕円 247"/>
        <xdr:cNvSpPr/>
      </xdr:nvSpPr>
      <xdr:spPr>
        <a:xfrm>
          <a:off x="8699500" y="103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148872</xdr:rowOff>
    </xdr:from>
    <xdr:to>
      <xdr:col>50</xdr:col>
      <xdr:colOff>114300</xdr:colOff>
      <xdr:row>60</xdr:row>
      <xdr:rowOff>150725</xdr:rowOff>
    </xdr:to>
    <xdr:cxnSp macro="">
      <xdr:nvCxnSpPr>
        <xdr:cNvPr id="249" name="直線コネクタ 248"/>
        <xdr:cNvCxnSpPr/>
      </xdr:nvCxnSpPr>
      <xdr:spPr>
        <a:xfrm flipV="1">
          <a:off x="8750300" y="104358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100538</xdr:rowOff>
    </xdr:from>
    <xdr:to>
      <xdr:col>41</xdr:col>
      <xdr:colOff>101600</xdr:colOff>
      <xdr:row>61</xdr:row>
      <xdr:rowOff>30688</xdr:rowOff>
    </xdr:to>
    <xdr:sp macro="" textlink="">
      <xdr:nvSpPr>
        <xdr:cNvPr id="250" name="楕円 249"/>
        <xdr:cNvSpPr/>
      </xdr:nvSpPr>
      <xdr:spPr>
        <a:xfrm>
          <a:off x="7810500" y="10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150725</xdr:rowOff>
    </xdr:from>
    <xdr:to>
      <xdr:col>45</xdr:col>
      <xdr:colOff>177800</xdr:colOff>
      <xdr:row>60</xdr:row>
      <xdr:rowOff>151338</xdr:rowOff>
    </xdr:to>
    <xdr:cxnSp macro="">
      <xdr:nvCxnSpPr>
        <xdr:cNvPr id="251" name="直線コネクタ 250"/>
        <xdr:cNvCxnSpPr/>
      </xdr:nvCxnSpPr>
      <xdr:spPr>
        <a:xfrm flipV="1">
          <a:off x="7861300" y="10437725"/>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100314</xdr:rowOff>
    </xdr:from>
    <xdr:to>
      <xdr:col>36</xdr:col>
      <xdr:colOff>165100</xdr:colOff>
      <xdr:row>61</xdr:row>
      <xdr:rowOff>30464</xdr:rowOff>
    </xdr:to>
    <xdr:sp macro="" textlink="">
      <xdr:nvSpPr>
        <xdr:cNvPr id="252" name="楕円 251"/>
        <xdr:cNvSpPr/>
      </xdr:nvSpPr>
      <xdr:spPr>
        <a:xfrm>
          <a:off x="6921500" y="103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151114</xdr:rowOff>
    </xdr:from>
    <xdr:to>
      <xdr:col>41</xdr:col>
      <xdr:colOff>50800</xdr:colOff>
      <xdr:row>60</xdr:row>
      <xdr:rowOff>151338</xdr:rowOff>
    </xdr:to>
    <xdr:cxnSp macro="">
      <xdr:nvCxnSpPr>
        <xdr:cNvPr id="253" name="直線コネクタ 252"/>
        <xdr:cNvCxnSpPr/>
      </xdr:nvCxnSpPr>
      <xdr:spPr>
        <a:xfrm>
          <a:off x="6972300" y="1043811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44749</xdr:rowOff>
    </xdr:from>
    <xdr:ext cx="599010" cy="259045"/>
    <xdr:sp macro="" textlink="">
      <xdr:nvSpPr>
        <xdr:cNvPr id="258" name="n_1mainValue【橋りょう・トンネル】&#10;一人当たり有形固定資産（償却資産）額"/>
        <xdr:cNvSpPr txBox="1"/>
      </xdr:nvSpPr>
      <xdr:spPr>
        <a:xfrm>
          <a:off x="9327095" y="1016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46602</xdr:rowOff>
    </xdr:from>
    <xdr:ext cx="599010" cy="259045"/>
    <xdr:sp macro="" textlink="">
      <xdr:nvSpPr>
        <xdr:cNvPr id="259" name="n_2mainValue【橋りょう・トンネル】&#10;一人当たり有形固定資産（償却資産）額"/>
        <xdr:cNvSpPr txBox="1"/>
      </xdr:nvSpPr>
      <xdr:spPr>
        <a:xfrm>
          <a:off x="8450795" y="101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47215</xdr:rowOff>
    </xdr:from>
    <xdr:ext cx="599010" cy="259045"/>
    <xdr:sp macro="" textlink="">
      <xdr:nvSpPr>
        <xdr:cNvPr id="260" name="n_3mainValue【橋りょう・トンネル】&#10;一人当たり有形固定資産（償却資産）額"/>
        <xdr:cNvSpPr txBox="1"/>
      </xdr:nvSpPr>
      <xdr:spPr>
        <a:xfrm>
          <a:off x="7561795" y="101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46991</xdr:rowOff>
    </xdr:from>
    <xdr:ext cx="599010" cy="259045"/>
    <xdr:sp macro="" textlink="">
      <xdr:nvSpPr>
        <xdr:cNvPr id="261" name="n_4mainValue【橋りょう・トンネル】&#10;一人当たり有形固定資産（償却資産）額"/>
        <xdr:cNvSpPr txBox="1"/>
      </xdr:nvSpPr>
      <xdr:spPr>
        <a:xfrm>
          <a:off x="6672795" y="1016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302" name="楕円 301"/>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303" name="【公営住宅】&#10;有形固定資産減価償却率該当値テキスト"/>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304" name="楕円 303"/>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110489</xdr:rowOff>
    </xdr:to>
    <xdr:cxnSp macro="">
      <xdr:nvCxnSpPr>
        <xdr:cNvPr id="305" name="直線コネクタ 304"/>
        <xdr:cNvCxnSpPr/>
      </xdr:nvCxnSpPr>
      <xdr:spPr>
        <a:xfrm>
          <a:off x="3797300" y="146627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6" name="楕円 305"/>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89536</xdr:rowOff>
    </xdr:to>
    <xdr:cxnSp macro="">
      <xdr:nvCxnSpPr>
        <xdr:cNvPr id="307" name="直線コネクタ 306"/>
        <xdr:cNvCxnSpPr/>
      </xdr:nvCxnSpPr>
      <xdr:spPr>
        <a:xfrm>
          <a:off x="2908300" y="14634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308" name="楕円 307"/>
        <xdr:cNvSpPr/>
      </xdr:nvSpPr>
      <xdr:spPr>
        <a:xfrm>
          <a:off x="196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85</xdr:row>
      <xdr:rowOff>60961</xdr:rowOff>
    </xdr:to>
    <xdr:cxnSp macro="">
      <xdr:nvCxnSpPr>
        <xdr:cNvPr id="309" name="直線コネクタ 308"/>
        <xdr:cNvCxnSpPr/>
      </xdr:nvCxnSpPr>
      <xdr:spPr>
        <a:xfrm>
          <a:off x="2019300" y="14611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126364</xdr:rowOff>
    </xdr:from>
    <xdr:to>
      <xdr:col>6</xdr:col>
      <xdr:colOff>38100</xdr:colOff>
      <xdr:row>85</xdr:row>
      <xdr:rowOff>56514</xdr:rowOff>
    </xdr:to>
    <xdr:sp macro="" textlink="">
      <xdr:nvSpPr>
        <xdr:cNvPr id="310" name="楕円 309"/>
        <xdr:cNvSpPr/>
      </xdr:nvSpPr>
      <xdr:spPr>
        <a:xfrm>
          <a:off x="1079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5714</xdr:rowOff>
    </xdr:from>
    <xdr:to>
      <xdr:col>10</xdr:col>
      <xdr:colOff>114300</xdr:colOff>
      <xdr:row>85</xdr:row>
      <xdr:rowOff>38100</xdr:rowOff>
    </xdr:to>
    <xdr:cxnSp macro="">
      <xdr:nvCxnSpPr>
        <xdr:cNvPr id="311" name="直線コネクタ 310"/>
        <xdr:cNvCxnSpPr/>
      </xdr:nvCxnSpPr>
      <xdr:spPr>
        <a:xfrm>
          <a:off x="1130300" y="145789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316" name="n_1mainValue【公営住宅】&#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17" name="n_2mainValue【公営住宅】&#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318" name="n_3mainValue【公営住宅】&#10;有形固定資産減価償却率"/>
        <xdr:cNvSpPr txBox="1"/>
      </xdr:nvSpPr>
      <xdr:spPr>
        <a:xfrm>
          <a:off x="1816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47641</xdr:rowOff>
    </xdr:from>
    <xdr:ext cx="405111" cy="259045"/>
    <xdr:sp macro="" textlink="">
      <xdr:nvSpPr>
        <xdr:cNvPr id="319" name="n_4mainValue【公営住宅】&#10;有形固定資産減価償却率"/>
        <xdr:cNvSpPr txBox="1"/>
      </xdr:nvSpPr>
      <xdr:spPr>
        <a:xfrm>
          <a:off x="927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55" name="楕円 354"/>
        <xdr:cNvSpPr/>
      </xdr:nvSpPr>
      <xdr:spPr>
        <a:xfrm>
          <a:off x="10426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56" name="【公営住宅】&#10;一人当たり面積該当値テキスト"/>
        <xdr:cNvSpPr txBox="1"/>
      </xdr:nvSpPr>
      <xdr:spPr>
        <a:xfrm>
          <a:off x="10515600" y="1440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57" name="楕円 356"/>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136398</xdr:rowOff>
    </xdr:to>
    <xdr:cxnSp macro="">
      <xdr:nvCxnSpPr>
        <xdr:cNvPr id="358" name="直線コネクタ 357"/>
        <xdr:cNvCxnSpPr/>
      </xdr:nvCxnSpPr>
      <xdr:spPr>
        <a:xfrm flipV="1">
          <a:off x="9639300" y="1453705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86170</xdr:rowOff>
    </xdr:from>
    <xdr:to>
      <xdr:col>46</xdr:col>
      <xdr:colOff>38100</xdr:colOff>
      <xdr:row>85</xdr:row>
      <xdr:rowOff>16320</xdr:rowOff>
    </xdr:to>
    <xdr:sp macro="" textlink="">
      <xdr:nvSpPr>
        <xdr:cNvPr id="359" name="楕円 358"/>
        <xdr:cNvSpPr/>
      </xdr:nvSpPr>
      <xdr:spPr>
        <a:xfrm>
          <a:off x="8699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136970</xdr:rowOff>
    </xdr:to>
    <xdr:cxnSp macro="">
      <xdr:nvCxnSpPr>
        <xdr:cNvPr id="360" name="直線コネクタ 359"/>
        <xdr:cNvCxnSpPr/>
      </xdr:nvCxnSpPr>
      <xdr:spPr>
        <a:xfrm flipV="1">
          <a:off x="8750300" y="1453819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86170</xdr:rowOff>
    </xdr:from>
    <xdr:to>
      <xdr:col>41</xdr:col>
      <xdr:colOff>101600</xdr:colOff>
      <xdr:row>85</xdr:row>
      <xdr:rowOff>16320</xdr:rowOff>
    </xdr:to>
    <xdr:sp macro="" textlink="">
      <xdr:nvSpPr>
        <xdr:cNvPr id="361" name="楕円 360"/>
        <xdr:cNvSpPr/>
      </xdr:nvSpPr>
      <xdr:spPr>
        <a:xfrm>
          <a:off x="7810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136970</xdr:rowOff>
    </xdr:from>
    <xdr:to>
      <xdr:col>45</xdr:col>
      <xdr:colOff>177800</xdr:colOff>
      <xdr:row>84</xdr:row>
      <xdr:rowOff>136970</xdr:rowOff>
    </xdr:to>
    <xdr:cxnSp macro="">
      <xdr:nvCxnSpPr>
        <xdr:cNvPr id="362" name="直線コネクタ 361"/>
        <xdr:cNvCxnSpPr/>
      </xdr:nvCxnSpPr>
      <xdr:spPr>
        <a:xfrm>
          <a:off x="7861300" y="14538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86170</xdr:rowOff>
    </xdr:from>
    <xdr:to>
      <xdr:col>36</xdr:col>
      <xdr:colOff>165100</xdr:colOff>
      <xdr:row>85</xdr:row>
      <xdr:rowOff>16320</xdr:rowOff>
    </xdr:to>
    <xdr:sp macro="" textlink="">
      <xdr:nvSpPr>
        <xdr:cNvPr id="363" name="楕円 362"/>
        <xdr:cNvSpPr/>
      </xdr:nvSpPr>
      <xdr:spPr>
        <a:xfrm>
          <a:off x="6921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136970</xdr:rowOff>
    </xdr:from>
    <xdr:to>
      <xdr:col>41</xdr:col>
      <xdr:colOff>50800</xdr:colOff>
      <xdr:row>84</xdr:row>
      <xdr:rowOff>136970</xdr:rowOff>
    </xdr:to>
    <xdr:cxnSp macro="">
      <xdr:nvCxnSpPr>
        <xdr:cNvPr id="364" name="直線コネクタ 363"/>
        <xdr:cNvCxnSpPr/>
      </xdr:nvCxnSpPr>
      <xdr:spPr>
        <a:xfrm>
          <a:off x="6972300" y="14538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69" name="n_1mainValue【公営住宅】&#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7447</xdr:rowOff>
    </xdr:from>
    <xdr:ext cx="469744" cy="259045"/>
    <xdr:sp macro="" textlink="">
      <xdr:nvSpPr>
        <xdr:cNvPr id="370" name="n_2mainValue【公営住宅】&#10;一人当たり面積"/>
        <xdr:cNvSpPr txBox="1"/>
      </xdr:nvSpPr>
      <xdr:spPr>
        <a:xfrm>
          <a:off x="8515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7447</xdr:rowOff>
    </xdr:from>
    <xdr:ext cx="469744" cy="259045"/>
    <xdr:sp macro="" textlink="">
      <xdr:nvSpPr>
        <xdr:cNvPr id="371" name="n_3mainValue【公営住宅】&#10;一人当たり面積"/>
        <xdr:cNvSpPr txBox="1"/>
      </xdr:nvSpPr>
      <xdr:spPr>
        <a:xfrm>
          <a:off x="7626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7447</xdr:rowOff>
    </xdr:from>
    <xdr:ext cx="469744" cy="259045"/>
    <xdr:sp macro="" textlink="">
      <xdr:nvSpPr>
        <xdr:cNvPr id="372" name="n_4mainValue【公営住宅】&#10;一人当たり面積"/>
        <xdr:cNvSpPr txBox="1"/>
      </xdr:nvSpPr>
      <xdr:spPr>
        <a:xfrm>
          <a:off x="6737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431" name="直線コネクタ 430"/>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2"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3" name="直線コネクタ 432"/>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36"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7" name="フローチャート: 判断 43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438" name="フローチャート: 判断 437"/>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39" name="フローチャート: 判断 43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40" name="フローチャート: 判断 43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441" name="フローチャート: 判断 440"/>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447" name="楕円 446"/>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448" name="【学校施設】&#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449" name="楕円 448"/>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31024</xdr:rowOff>
    </xdr:to>
    <xdr:cxnSp macro="">
      <xdr:nvCxnSpPr>
        <xdr:cNvPr id="450" name="直線コネクタ 449"/>
        <xdr:cNvCxnSpPr/>
      </xdr:nvCxnSpPr>
      <xdr:spPr>
        <a:xfrm>
          <a:off x="15481300" y="104437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51" name="楕円 450"/>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156754</xdr:rowOff>
    </xdr:to>
    <xdr:cxnSp macro="">
      <xdr:nvCxnSpPr>
        <xdr:cNvPr id="452" name="直線コネクタ 451"/>
        <xdr:cNvCxnSpPr/>
      </xdr:nvCxnSpPr>
      <xdr:spPr>
        <a:xfrm>
          <a:off x="14592300" y="103784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53" name="楕円 452"/>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91440</xdr:rowOff>
    </xdr:to>
    <xdr:cxnSp macro="">
      <xdr:nvCxnSpPr>
        <xdr:cNvPr id="454" name="直線コネクタ 453"/>
        <xdr:cNvCxnSpPr/>
      </xdr:nvCxnSpPr>
      <xdr:spPr>
        <a:xfrm>
          <a:off x="13703300" y="1032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455" name="楕円 454"/>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60</xdr:row>
      <xdr:rowOff>42454</xdr:rowOff>
    </xdr:to>
    <xdr:cxnSp macro="">
      <xdr:nvCxnSpPr>
        <xdr:cNvPr id="456" name="直線コネクタ 455"/>
        <xdr:cNvCxnSpPr/>
      </xdr:nvCxnSpPr>
      <xdr:spPr>
        <a:xfrm>
          <a:off x="12814300" y="102510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457" name="n_1aveValue【学校施設】&#10;有形固定資産減価償却率"/>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58" name="n_2aveValue【学校施設】&#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59"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460" name="n_4aveValue【学校施設】&#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461" name="n_1mainValue【学校施設】&#10;有形固定資産減価償却率"/>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2"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463" name="n_3mainValue【学校施設】&#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464" name="n_4main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7" name="テキスト ボックス 47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1" name="テキスト ボックス 4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485" name="直線コネクタ 484"/>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486"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487" name="直線コネクタ 486"/>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488"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489" name="直線コネクタ 488"/>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490" name="【学校施設】&#10;一人当たり面積平均値テキスト"/>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491" name="フローチャート: 判断 490"/>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492" name="フローチャート: 判断 491"/>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493" name="フローチャート: 判断 492"/>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494" name="フローチャート: 判断 493"/>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495" name="フローチャート: 判断 494"/>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157797</xdr:rowOff>
    </xdr:from>
    <xdr:to>
      <xdr:col>116</xdr:col>
      <xdr:colOff>114300</xdr:colOff>
      <xdr:row>60</xdr:row>
      <xdr:rowOff>87947</xdr:rowOff>
    </xdr:to>
    <xdr:sp macro="" textlink="">
      <xdr:nvSpPr>
        <xdr:cNvPr id="501" name="楕円 500"/>
        <xdr:cNvSpPr/>
      </xdr:nvSpPr>
      <xdr:spPr>
        <a:xfrm>
          <a:off x="221107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9224</xdr:rowOff>
    </xdr:from>
    <xdr:ext cx="469744" cy="259045"/>
    <xdr:sp macro="" textlink="">
      <xdr:nvSpPr>
        <xdr:cNvPr id="502" name="【学校施設】&#10;一人当たり面積該当値テキスト"/>
        <xdr:cNvSpPr txBox="1"/>
      </xdr:nvSpPr>
      <xdr:spPr>
        <a:xfrm>
          <a:off x="22199600"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168084</xdr:rowOff>
    </xdr:from>
    <xdr:to>
      <xdr:col>112</xdr:col>
      <xdr:colOff>38100</xdr:colOff>
      <xdr:row>60</xdr:row>
      <xdr:rowOff>98234</xdr:rowOff>
    </xdr:to>
    <xdr:sp macro="" textlink="">
      <xdr:nvSpPr>
        <xdr:cNvPr id="503" name="楕円 502"/>
        <xdr:cNvSpPr/>
      </xdr:nvSpPr>
      <xdr:spPr>
        <a:xfrm>
          <a:off x="21272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37147</xdr:rowOff>
    </xdr:from>
    <xdr:to>
      <xdr:col>116</xdr:col>
      <xdr:colOff>63500</xdr:colOff>
      <xdr:row>60</xdr:row>
      <xdr:rowOff>47434</xdr:rowOff>
    </xdr:to>
    <xdr:cxnSp macro="">
      <xdr:nvCxnSpPr>
        <xdr:cNvPr id="504" name="直線コネクタ 503"/>
        <xdr:cNvCxnSpPr/>
      </xdr:nvCxnSpPr>
      <xdr:spPr>
        <a:xfrm flipV="1">
          <a:off x="21323300" y="1032414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xdr:rowOff>
    </xdr:from>
    <xdr:to>
      <xdr:col>107</xdr:col>
      <xdr:colOff>101600</xdr:colOff>
      <xdr:row>60</xdr:row>
      <xdr:rowOff>101664</xdr:rowOff>
    </xdr:to>
    <xdr:sp macro="" textlink="">
      <xdr:nvSpPr>
        <xdr:cNvPr id="505" name="楕円 504"/>
        <xdr:cNvSpPr/>
      </xdr:nvSpPr>
      <xdr:spPr>
        <a:xfrm>
          <a:off x="20383500" y="102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47434</xdr:rowOff>
    </xdr:from>
    <xdr:to>
      <xdr:col>111</xdr:col>
      <xdr:colOff>177800</xdr:colOff>
      <xdr:row>60</xdr:row>
      <xdr:rowOff>50864</xdr:rowOff>
    </xdr:to>
    <xdr:cxnSp macro="">
      <xdr:nvCxnSpPr>
        <xdr:cNvPr id="506" name="直線コネクタ 505"/>
        <xdr:cNvCxnSpPr/>
      </xdr:nvCxnSpPr>
      <xdr:spPr>
        <a:xfrm flipV="1">
          <a:off x="20434300" y="103344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xdr:rowOff>
    </xdr:from>
    <xdr:to>
      <xdr:col>102</xdr:col>
      <xdr:colOff>165100</xdr:colOff>
      <xdr:row>60</xdr:row>
      <xdr:rowOff>115951</xdr:rowOff>
    </xdr:to>
    <xdr:sp macro="" textlink="">
      <xdr:nvSpPr>
        <xdr:cNvPr id="507" name="楕円 506"/>
        <xdr:cNvSpPr/>
      </xdr:nvSpPr>
      <xdr:spPr>
        <a:xfrm>
          <a:off x="19494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50864</xdr:rowOff>
    </xdr:from>
    <xdr:to>
      <xdr:col>107</xdr:col>
      <xdr:colOff>50800</xdr:colOff>
      <xdr:row>60</xdr:row>
      <xdr:rowOff>65151</xdr:rowOff>
    </xdr:to>
    <xdr:cxnSp macro="">
      <xdr:nvCxnSpPr>
        <xdr:cNvPr id="508" name="直線コネクタ 507"/>
        <xdr:cNvCxnSpPr/>
      </xdr:nvCxnSpPr>
      <xdr:spPr>
        <a:xfrm flipV="1">
          <a:off x="19545300" y="1033786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13780</xdr:rowOff>
    </xdr:from>
    <xdr:to>
      <xdr:col>98</xdr:col>
      <xdr:colOff>38100</xdr:colOff>
      <xdr:row>60</xdr:row>
      <xdr:rowOff>115380</xdr:rowOff>
    </xdr:to>
    <xdr:sp macro="" textlink="">
      <xdr:nvSpPr>
        <xdr:cNvPr id="509" name="楕円 508"/>
        <xdr:cNvSpPr/>
      </xdr:nvSpPr>
      <xdr:spPr>
        <a:xfrm>
          <a:off x="18605500" y="10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64580</xdr:rowOff>
    </xdr:from>
    <xdr:to>
      <xdr:col>102</xdr:col>
      <xdr:colOff>114300</xdr:colOff>
      <xdr:row>60</xdr:row>
      <xdr:rowOff>65151</xdr:rowOff>
    </xdr:to>
    <xdr:cxnSp macro="">
      <xdr:nvCxnSpPr>
        <xdr:cNvPr id="510" name="直線コネクタ 509"/>
        <xdr:cNvCxnSpPr/>
      </xdr:nvCxnSpPr>
      <xdr:spPr>
        <a:xfrm>
          <a:off x="18656300" y="103515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511" name="n_1aveValue【学校施設】&#10;一人当たり面積"/>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512" name="n_2ave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513" name="n_3aveValue【学校施設】&#10;一人当たり面積"/>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514" name="n_4aveValue【学校施設】&#10;一人当たり面積"/>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114761</xdr:rowOff>
    </xdr:from>
    <xdr:ext cx="469744" cy="259045"/>
    <xdr:sp macro="" textlink="">
      <xdr:nvSpPr>
        <xdr:cNvPr id="515" name="n_1mainValue【学校施設】&#10;一人当たり面積"/>
        <xdr:cNvSpPr txBox="1"/>
      </xdr:nvSpPr>
      <xdr:spPr>
        <a:xfrm>
          <a:off x="21075727"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118191</xdr:rowOff>
    </xdr:from>
    <xdr:ext cx="469744" cy="259045"/>
    <xdr:sp macro="" textlink="">
      <xdr:nvSpPr>
        <xdr:cNvPr id="516" name="n_2mainValue【学校施設】&#10;一人当たり面積"/>
        <xdr:cNvSpPr txBox="1"/>
      </xdr:nvSpPr>
      <xdr:spPr>
        <a:xfrm>
          <a:off x="20199427" y="100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132478</xdr:rowOff>
    </xdr:from>
    <xdr:ext cx="469744" cy="259045"/>
    <xdr:sp macro="" textlink="">
      <xdr:nvSpPr>
        <xdr:cNvPr id="517" name="n_3mainValue【学校施設】&#10;一人当たり面積"/>
        <xdr:cNvSpPr txBox="1"/>
      </xdr:nvSpPr>
      <xdr:spPr>
        <a:xfrm>
          <a:off x="19310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131907</xdr:rowOff>
    </xdr:from>
    <xdr:ext cx="469744" cy="259045"/>
    <xdr:sp macro="" textlink="">
      <xdr:nvSpPr>
        <xdr:cNvPr id="518" name="n_4mainValue【学校施設】&#10;一人当たり面積"/>
        <xdr:cNvSpPr txBox="1"/>
      </xdr:nvSpPr>
      <xdr:spPr>
        <a:xfrm>
          <a:off x="18421427"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7" name="テキスト ボックス 5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5" name="テキスト ボックス 5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7" name="テキスト ボックス 5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559" name="直線コネクタ 558"/>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1" name="直線コネクタ 5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562"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563" name="直線コネクタ 562"/>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564"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565" name="フローチャート: 判断 564"/>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66" name="フローチャート: 判断 565"/>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567" name="フローチャート: 判断 566"/>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568" name="フローチャート: 判断 567"/>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569" name="フローチャート: 判断 568"/>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73025</xdr:rowOff>
    </xdr:from>
    <xdr:to>
      <xdr:col>85</xdr:col>
      <xdr:colOff>177800</xdr:colOff>
      <xdr:row>109</xdr:row>
      <xdr:rowOff>3175</xdr:rowOff>
    </xdr:to>
    <xdr:sp macro="" textlink="">
      <xdr:nvSpPr>
        <xdr:cNvPr id="575" name="楕円 574"/>
        <xdr:cNvSpPr/>
      </xdr:nvSpPr>
      <xdr:spPr>
        <a:xfrm>
          <a:off x="162687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159402</xdr:rowOff>
    </xdr:from>
    <xdr:ext cx="405111" cy="259045"/>
    <xdr:sp macro="" textlink="">
      <xdr:nvSpPr>
        <xdr:cNvPr id="576" name="【公民館】&#10;有形固定資産減価償却率該当値テキスト"/>
        <xdr:cNvSpPr txBox="1"/>
      </xdr:nvSpPr>
      <xdr:spPr>
        <a:xfrm>
          <a:off x="16357600" y="185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69214</xdr:rowOff>
    </xdr:from>
    <xdr:to>
      <xdr:col>81</xdr:col>
      <xdr:colOff>101600</xdr:colOff>
      <xdr:row>108</xdr:row>
      <xdr:rowOff>170814</xdr:rowOff>
    </xdr:to>
    <xdr:sp macro="" textlink="">
      <xdr:nvSpPr>
        <xdr:cNvPr id="577" name="楕円 576"/>
        <xdr:cNvSpPr/>
      </xdr:nvSpPr>
      <xdr:spPr>
        <a:xfrm>
          <a:off x="15430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120014</xdr:rowOff>
    </xdr:from>
    <xdr:to>
      <xdr:col>85</xdr:col>
      <xdr:colOff>127000</xdr:colOff>
      <xdr:row>108</xdr:row>
      <xdr:rowOff>123825</xdr:rowOff>
    </xdr:to>
    <xdr:cxnSp macro="">
      <xdr:nvCxnSpPr>
        <xdr:cNvPr id="578" name="直線コネクタ 577"/>
        <xdr:cNvCxnSpPr/>
      </xdr:nvCxnSpPr>
      <xdr:spPr>
        <a:xfrm>
          <a:off x="15481300" y="186366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67311</xdr:rowOff>
    </xdr:from>
    <xdr:to>
      <xdr:col>76</xdr:col>
      <xdr:colOff>165100</xdr:colOff>
      <xdr:row>108</xdr:row>
      <xdr:rowOff>168911</xdr:rowOff>
    </xdr:to>
    <xdr:sp macro="" textlink="">
      <xdr:nvSpPr>
        <xdr:cNvPr id="579" name="楕円 578"/>
        <xdr:cNvSpPr/>
      </xdr:nvSpPr>
      <xdr:spPr>
        <a:xfrm>
          <a:off x="14541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118111</xdr:rowOff>
    </xdr:from>
    <xdr:to>
      <xdr:col>81</xdr:col>
      <xdr:colOff>50800</xdr:colOff>
      <xdr:row>108</xdr:row>
      <xdr:rowOff>120014</xdr:rowOff>
    </xdr:to>
    <xdr:cxnSp macro="">
      <xdr:nvCxnSpPr>
        <xdr:cNvPr id="580" name="直線コネクタ 579"/>
        <xdr:cNvCxnSpPr/>
      </xdr:nvCxnSpPr>
      <xdr:spPr>
        <a:xfrm>
          <a:off x="14592300" y="186347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65405</xdr:rowOff>
    </xdr:from>
    <xdr:to>
      <xdr:col>72</xdr:col>
      <xdr:colOff>38100</xdr:colOff>
      <xdr:row>108</xdr:row>
      <xdr:rowOff>167005</xdr:rowOff>
    </xdr:to>
    <xdr:sp macro="" textlink="">
      <xdr:nvSpPr>
        <xdr:cNvPr id="581" name="楕円 580"/>
        <xdr:cNvSpPr/>
      </xdr:nvSpPr>
      <xdr:spPr>
        <a:xfrm>
          <a:off x="13652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116205</xdr:rowOff>
    </xdr:from>
    <xdr:to>
      <xdr:col>76</xdr:col>
      <xdr:colOff>114300</xdr:colOff>
      <xdr:row>108</xdr:row>
      <xdr:rowOff>118111</xdr:rowOff>
    </xdr:to>
    <xdr:cxnSp macro="">
      <xdr:nvCxnSpPr>
        <xdr:cNvPr id="582" name="直線コネクタ 581"/>
        <xdr:cNvCxnSpPr/>
      </xdr:nvCxnSpPr>
      <xdr:spPr>
        <a:xfrm>
          <a:off x="13703300" y="1863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44450</xdr:rowOff>
    </xdr:from>
    <xdr:to>
      <xdr:col>67</xdr:col>
      <xdr:colOff>101600</xdr:colOff>
      <xdr:row>108</xdr:row>
      <xdr:rowOff>146050</xdr:rowOff>
    </xdr:to>
    <xdr:sp macro="" textlink="">
      <xdr:nvSpPr>
        <xdr:cNvPr id="583" name="楕円 582"/>
        <xdr:cNvSpPr/>
      </xdr:nvSpPr>
      <xdr:spPr>
        <a:xfrm>
          <a:off x="12763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95250</xdr:rowOff>
    </xdr:from>
    <xdr:to>
      <xdr:col>71</xdr:col>
      <xdr:colOff>177800</xdr:colOff>
      <xdr:row>108</xdr:row>
      <xdr:rowOff>116205</xdr:rowOff>
    </xdr:to>
    <xdr:cxnSp macro="">
      <xdr:nvCxnSpPr>
        <xdr:cNvPr id="584" name="直線コネクタ 583"/>
        <xdr:cNvCxnSpPr/>
      </xdr:nvCxnSpPr>
      <xdr:spPr>
        <a:xfrm>
          <a:off x="12814300" y="18611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85"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586" name="n_2aveValue【公民館】&#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587" name="n_3ave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588" name="n_4aveValue【公民館】&#10;有形固定資産減価償却率"/>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161941</xdr:rowOff>
    </xdr:from>
    <xdr:ext cx="405111" cy="259045"/>
    <xdr:sp macro="" textlink="">
      <xdr:nvSpPr>
        <xdr:cNvPr id="589" name="n_1mainValue【公民館】&#10;有形固定資産減価償却率"/>
        <xdr:cNvSpPr txBox="1"/>
      </xdr:nvSpPr>
      <xdr:spPr>
        <a:xfrm>
          <a:off x="152660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160038</xdr:rowOff>
    </xdr:from>
    <xdr:ext cx="405111" cy="259045"/>
    <xdr:sp macro="" textlink="">
      <xdr:nvSpPr>
        <xdr:cNvPr id="590" name="n_2mainValue【公民館】&#10;有形固定資産減価償却率"/>
        <xdr:cNvSpPr txBox="1"/>
      </xdr:nvSpPr>
      <xdr:spPr>
        <a:xfrm>
          <a:off x="143897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158132</xdr:rowOff>
    </xdr:from>
    <xdr:ext cx="405111" cy="259045"/>
    <xdr:sp macro="" textlink="">
      <xdr:nvSpPr>
        <xdr:cNvPr id="591" name="n_3mainValue【公民館】&#10;有形固定資産減価償却率"/>
        <xdr:cNvSpPr txBox="1"/>
      </xdr:nvSpPr>
      <xdr:spPr>
        <a:xfrm>
          <a:off x="13500744"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137177</xdr:rowOff>
    </xdr:from>
    <xdr:ext cx="405111" cy="259045"/>
    <xdr:sp macro="" textlink="">
      <xdr:nvSpPr>
        <xdr:cNvPr id="592" name="n_4mainValue【公民館】&#10;有形固定資産減価償却率"/>
        <xdr:cNvSpPr txBox="1"/>
      </xdr:nvSpPr>
      <xdr:spPr>
        <a:xfrm>
          <a:off x="126117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3" name="直線コネクタ 6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4" name="テキスト ボックス 6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5" name="直線コネクタ 6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6" name="テキスト ボックス 6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7" name="直線コネクタ 6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8" name="テキスト ボックス 6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9" name="直線コネクタ 6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0" name="テキスト ボックス 6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614" name="直線コネクタ 613"/>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16" name="直線コネクタ 6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6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618" name="直線コネクタ 6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619" name="【公民館】&#10;一人当たり面積平均値テキスト"/>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620" name="フローチャート: 判断 619"/>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621" name="フローチャート: 判断 6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622" name="フローチャート: 判断 621"/>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23" name="フローチャート: 判断 6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624" name="フローチャート: 判断 623"/>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630" name="楕円 629"/>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631" name="【公民館】&#10;一人当たり面積該当値テキスト"/>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632" name="楕円 631"/>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117348</xdr:rowOff>
    </xdr:to>
    <xdr:cxnSp macro="">
      <xdr:nvCxnSpPr>
        <xdr:cNvPr id="633" name="直線コネクタ 632"/>
        <xdr:cNvCxnSpPr/>
      </xdr:nvCxnSpPr>
      <xdr:spPr>
        <a:xfrm flipV="1">
          <a:off x="21323300" y="184602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634" name="楕円 633"/>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117348</xdr:rowOff>
    </xdr:to>
    <xdr:cxnSp macro="">
      <xdr:nvCxnSpPr>
        <xdr:cNvPr id="635" name="直線コネクタ 634"/>
        <xdr:cNvCxnSpPr/>
      </xdr:nvCxnSpPr>
      <xdr:spPr>
        <a:xfrm>
          <a:off x="20434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636" name="楕円 635"/>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637" name="直線コネクタ 636"/>
        <xdr:cNvCxnSpPr/>
      </xdr:nvCxnSpPr>
      <xdr:spPr>
        <a:xfrm>
          <a:off x="19545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638" name="楕円 637"/>
        <xdr:cNvSpPr/>
      </xdr:nvSpPr>
      <xdr:spPr>
        <a:xfrm>
          <a:off x="18605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117348</xdr:rowOff>
    </xdr:to>
    <xdr:cxnSp macro="">
      <xdr:nvCxnSpPr>
        <xdr:cNvPr id="639" name="直線コネクタ 638"/>
        <xdr:cNvCxnSpPr/>
      </xdr:nvCxnSpPr>
      <xdr:spPr>
        <a:xfrm>
          <a:off x="18656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640" name="n_1ave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641" name="n_2aveValue【公民館】&#10;一人当たり面積"/>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42"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643" name="n_4aveValue【公民館】&#10;一人当たり面積"/>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644" name="n_1mainValue【公民館】&#10;一人当たり面積"/>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645" name="n_2mainValue【公民館】&#10;一人当たり面積"/>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646" name="n_3mainValue【公民館】&#10;一人当たり面積"/>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647" name="n_4mainValue【公民館】&#10;一人当たり面積"/>
        <xdr:cNvSpPr txBox="1"/>
      </xdr:nvSpPr>
      <xdr:spPr>
        <a:xfrm>
          <a:off x="18421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a:t>
          </a:r>
          <a:r>
            <a:rPr kumimoji="1" lang="ja-JP" altLang="en-US" sz="1100" b="0" i="0" baseline="0">
              <a:solidFill>
                <a:schemeClr val="dk1"/>
              </a:solidFill>
              <a:effectLst/>
              <a:latin typeface="+mn-lt"/>
              <a:ea typeface="+mn-ea"/>
              <a:cs typeface="+mn-cs"/>
            </a:rPr>
            <a:t>全体としては公共施設の老朽が進んでいる状況であり、その中でも</a:t>
          </a:r>
          <a:r>
            <a:rPr kumimoji="1" lang="ja-JP" altLang="ja-JP" sz="1100" b="0" i="0" baseline="0">
              <a:solidFill>
                <a:schemeClr val="dk1"/>
              </a:solidFill>
              <a:effectLst/>
              <a:latin typeface="+mn-lt"/>
              <a:ea typeface="+mn-ea"/>
              <a:cs typeface="+mn-cs"/>
            </a:rPr>
            <a:t>公民館と公営住宅は、類似団体平均値と比較して高い数値となっている。公民館については、築５０年近く経過しているため、老朽化が進んでおり、有形固定資産減価償却率が高くなっている。現在、公民館の更新について、生涯学習機能・子育て支援機能・分庁機能・まちづくり機能を集約した複合施設</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a:t>
          </a:r>
          <a:r>
            <a:rPr kumimoji="1" lang="ja-JP" altLang="ja-JP" sz="1100" b="0" i="0" baseline="0">
              <a:solidFill>
                <a:schemeClr val="dk1"/>
              </a:solidFill>
              <a:effectLst/>
              <a:latin typeface="+mn-lt"/>
              <a:ea typeface="+mn-ea"/>
              <a:cs typeface="+mn-cs"/>
            </a:rPr>
            <a:t>を建設していることから、公民館の減価償却率は大幅に改善される見込みである。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30,886
30,444
54.39
12,702,650
11,589,572
800,656
7,371,448
6,000,113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2" name="楕円 71"/>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652</xdr:rowOff>
    </xdr:from>
    <xdr:ext cx="405111" cy="259045"/>
    <xdr:sp macro="" textlink="">
      <xdr:nvSpPr>
        <xdr:cNvPr id="73" name="【図書館】&#10;有形固定資産減価償却率該当値テキスト"/>
        <xdr:cNvSpPr txBox="1"/>
      </xdr:nvSpPr>
      <xdr:spPr>
        <a:xfrm>
          <a:off x="4673600"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4" name="楕円 73"/>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28575</xdr:rowOff>
    </xdr:from>
    <xdr:to>
      <xdr:col>24</xdr:col>
      <xdr:colOff>63500</xdr:colOff>
      <xdr:row>41</xdr:row>
      <xdr:rowOff>167640</xdr:rowOff>
    </xdr:to>
    <xdr:cxnSp macro="">
      <xdr:nvCxnSpPr>
        <xdr:cNvPr id="75" name="直線コネクタ 74"/>
        <xdr:cNvCxnSpPr/>
      </xdr:nvCxnSpPr>
      <xdr:spPr>
        <a:xfrm flipV="1">
          <a:off x="3797300" y="6715125"/>
          <a:ext cx="8382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78740</xdr:rowOff>
    </xdr:from>
    <xdr:to>
      <xdr:col>15</xdr:col>
      <xdr:colOff>101600</xdr:colOff>
      <xdr:row>42</xdr:row>
      <xdr:rowOff>8890</xdr:rowOff>
    </xdr:to>
    <xdr:sp macro="" textlink="">
      <xdr:nvSpPr>
        <xdr:cNvPr id="76" name="楕円 75"/>
        <xdr:cNvSpPr/>
      </xdr:nvSpPr>
      <xdr:spPr>
        <a:xfrm>
          <a:off x="2857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129540</xdr:rowOff>
    </xdr:from>
    <xdr:to>
      <xdr:col>19</xdr:col>
      <xdr:colOff>177800</xdr:colOff>
      <xdr:row>41</xdr:row>
      <xdr:rowOff>167640</xdr:rowOff>
    </xdr:to>
    <xdr:cxnSp macro="">
      <xdr:nvCxnSpPr>
        <xdr:cNvPr id="77" name="直線コネクタ 76"/>
        <xdr:cNvCxnSpPr/>
      </xdr:nvCxnSpPr>
      <xdr:spPr>
        <a:xfrm>
          <a:off x="2908300" y="7158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40640</xdr:rowOff>
    </xdr:from>
    <xdr:to>
      <xdr:col>10</xdr:col>
      <xdr:colOff>165100</xdr:colOff>
      <xdr:row>41</xdr:row>
      <xdr:rowOff>142240</xdr:rowOff>
    </xdr:to>
    <xdr:sp macro="" textlink="">
      <xdr:nvSpPr>
        <xdr:cNvPr id="78" name="楕円 77"/>
        <xdr:cNvSpPr/>
      </xdr:nvSpPr>
      <xdr:spPr>
        <a:xfrm>
          <a:off x="196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91440</xdr:rowOff>
    </xdr:from>
    <xdr:to>
      <xdr:col>15</xdr:col>
      <xdr:colOff>50800</xdr:colOff>
      <xdr:row>41</xdr:row>
      <xdr:rowOff>129540</xdr:rowOff>
    </xdr:to>
    <xdr:cxnSp macro="">
      <xdr:nvCxnSpPr>
        <xdr:cNvPr id="79" name="直線コネクタ 78"/>
        <xdr:cNvCxnSpPr/>
      </xdr:nvCxnSpPr>
      <xdr:spPr>
        <a:xfrm>
          <a:off x="2019300" y="7120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xdr:rowOff>
    </xdr:from>
    <xdr:to>
      <xdr:col>6</xdr:col>
      <xdr:colOff>38100</xdr:colOff>
      <xdr:row>41</xdr:row>
      <xdr:rowOff>104140</xdr:rowOff>
    </xdr:to>
    <xdr:sp macro="" textlink="">
      <xdr:nvSpPr>
        <xdr:cNvPr id="80" name="楕円 79"/>
        <xdr:cNvSpPr/>
      </xdr:nvSpPr>
      <xdr:spPr>
        <a:xfrm>
          <a:off x="107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53340</xdr:rowOff>
    </xdr:from>
    <xdr:to>
      <xdr:col>10</xdr:col>
      <xdr:colOff>114300</xdr:colOff>
      <xdr:row>41</xdr:row>
      <xdr:rowOff>91440</xdr:rowOff>
    </xdr:to>
    <xdr:cxnSp macro="">
      <xdr:nvCxnSpPr>
        <xdr:cNvPr id="81" name="直線コネクタ 80"/>
        <xdr:cNvCxnSpPr/>
      </xdr:nvCxnSpPr>
      <xdr:spPr>
        <a:xfrm>
          <a:off x="1130300" y="7082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38117</xdr:rowOff>
    </xdr:from>
    <xdr:ext cx="405111" cy="259045"/>
    <xdr:sp macro="" textlink="">
      <xdr:nvSpPr>
        <xdr:cNvPr id="86" name="n_1mainValue【図書館】&#10;有形固定資産減価償却率"/>
        <xdr:cNvSpPr txBox="1"/>
      </xdr:nvSpPr>
      <xdr:spPr>
        <a:xfrm>
          <a:off x="3582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17</xdr:rowOff>
    </xdr:from>
    <xdr:ext cx="405111" cy="259045"/>
    <xdr:sp macro="" textlink="">
      <xdr:nvSpPr>
        <xdr:cNvPr id="87" name="n_2mainValue【図書館】&#10;有形固定資産減価償却率"/>
        <xdr:cNvSpPr txBox="1"/>
      </xdr:nvSpPr>
      <xdr:spPr>
        <a:xfrm>
          <a:off x="2705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133367</xdr:rowOff>
    </xdr:from>
    <xdr:ext cx="405111" cy="259045"/>
    <xdr:sp macro="" textlink="">
      <xdr:nvSpPr>
        <xdr:cNvPr id="88" name="n_3mainValue【図書館】&#10;有形固定資産減価償却率"/>
        <xdr:cNvSpPr txBox="1"/>
      </xdr:nvSpPr>
      <xdr:spPr>
        <a:xfrm>
          <a:off x="1816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95267</xdr:rowOff>
    </xdr:from>
    <xdr:ext cx="405111" cy="259045"/>
    <xdr:sp macro="" textlink="">
      <xdr:nvSpPr>
        <xdr:cNvPr id="89" name="n_4mainValue【図書館】&#10;有形固定資産減価償却率"/>
        <xdr:cNvSpPr txBox="1"/>
      </xdr:nvSpPr>
      <xdr:spPr>
        <a:xfrm>
          <a:off x="927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9" name="楕円 128"/>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30" name="【図書館】&#10;一人当たり面積該当値テキスト"/>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1" name="楕円 130"/>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152400</xdr:rowOff>
    </xdr:to>
    <xdr:cxnSp macro="">
      <xdr:nvCxnSpPr>
        <xdr:cNvPr id="132" name="直線コネクタ 131"/>
        <xdr:cNvCxnSpPr/>
      </xdr:nvCxnSpPr>
      <xdr:spPr>
        <a:xfrm flipV="1">
          <a:off x="9639300" y="665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3" name="楕円 132"/>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4" name="直線コネクタ 133"/>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5" name="楕円 134"/>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6" name="直線コネクタ 135"/>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8" name="直線コネクタ 137"/>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3" name="n_1main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4" name="n_2main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5" name="n_3mainValue【図書館】&#10;一人当たり面積"/>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6" name="n_4mainValue【図書館】&#10;一人当たり面積"/>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85" name="楕円 184"/>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86" name="【体育館・プール】&#10;有形固定資産減価償却率該当値テキスト"/>
        <xdr:cNvSpPr txBox="1"/>
      </xdr:nvSpPr>
      <xdr:spPr>
        <a:xfrm>
          <a:off x="4673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141224</xdr:rowOff>
    </xdr:from>
    <xdr:to>
      <xdr:col>20</xdr:col>
      <xdr:colOff>38100</xdr:colOff>
      <xdr:row>57</xdr:row>
      <xdr:rowOff>71374</xdr:rowOff>
    </xdr:to>
    <xdr:sp macro="" textlink="">
      <xdr:nvSpPr>
        <xdr:cNvPr id="187" name="楕円 186"/>
        <xdr:cNvSpPr/>
      </xdr:nvSpPr>
      <xdr:spPr>
        <a:xfrm>
          <a:off x="3746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20574</xdr:rowOff>
    </xdr:from>
    <xdr:to>
      <xdr:col>24</xdr:col>
      <xdr:colOff>63500</xdr:colOff>
      <xdr:row>57</xdr:row>
      <xdr:rowOff>57150</xdr:rowOff>
    </xdr:to>
    <xdr:cxnSp macro="">
      <xdr:nvCxnSpPr>
        <xdr:cNvPr id="188" name="直線コネクタ 187"/>
        <xdr:cNvCxnSpPr/>
      </xdr:nvCxnSpPr>
      <xdr:spPr>
        <a:xfrm>
          <a:off x="3797300" y="9793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104648</xdr:rowOff>
    </xdr:from>
    <xdr:to>
      <xdr:col>15</xdr:col>
      <xdr:colOff>101600</xdr:colOff>
      <xdr:row>57</xdr:row>
      <xdr:rowOff>34798</xdr:rowOff>
    </xdr:to>
    <xdr:sp macro="" textlink="">
      <xdr:nvSpPr>
        <xdr:cNvPr id="189" name="楕円 188"/>
        <xdr:cNvSpPr/>
      </xdr:nvSpPr>
      <xdr:spPr>
        <a:xfrm>
          <a:off x="2857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155448</xdr:rowOff>
    </xdr:from>
    <xdr:to>
      <xdr:col>19</xdr:col>
      <xdr:colOff>177800</xdr:colOff>
      <xdr:row>57</xdr:row>
      <xdr:rowOff>20574</xdr:rowOff>
    </xdr:to>
    <xdr:cxnSp macro="">
      <xdr:nvCxnSpPr>
        <xdr:cNvPr id="190" name="直線コネクタ 189"/>
        <xdr:cNvCxnSpPr/>
      </xdr:nvCxnSpPr>
      <xdr:spPr>
        <a:xfrm>
          <a:off x="2908300" y="975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1" name="楕円 190"/>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155448</xdr:rowOff>
    </xdr:from>
    <xdr:to>
      <xdr:col>15</xdr:col>
      <xdr:colOff>50800</xdr:colOff>
      <xdr:row>64</xdr:row>
      <xdr:rowOff>0</xdr:rowOff>
    </xdr:to>
    <xdr:cxnSp macro="">
      <xdr:nvCxnSpPr>
        <xdr:cNvPr id="192" name="直線コネクタ 191"/>
        <xdr:cNvCxnSpPr/>
      </xdr:nvCxnSpPr>
      <xdr:spPr>
        <a:xfrm flipV="1">
          <a:off x="2019300" y="9756648"/>
          <a:ext cx="8890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93" name="楕円 192"/>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194" name="直線コネクタ 193"/>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87901</xdr:rowOff>
    </xdr:from>
    <xdr:ext cx="405111" cy="259045"/>
    <xdr:sp macro="" textlink="">
      <xdr:nvSpPr>
        <xdr:cNvPr id="199" name="n_1mainValue【体育館・プール】&#10;有形固定資産減価償却率"/>
        <xdr:cNvSpPr txBox="1"/>
      </xdr:nvSpPr>
      <xdr:spPr>
        <a:xfrm>
          <a:off x="35820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51325</xdr:rowOff>
    </xdr:from>
    <xdr:ext cx="405111" cy="259045"/>
    <xdr:sp macro="" textlink="">
      <xdr:nvSpPr>
        <xdr:cNvPr id="200" name="n_2mainValue【体育館・プール】&#10;有形固定資産減価償却率"/>
        <xdr:cNvSpPr txBox="1"/>
      </xdr:nvSpPr>
      <xdr:spPr>
        <a:xfrm>
          <a:off x="2705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201" name="n_3mainValue【体育館・プール】&#10;有形固定資産減価償却率"/>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202" name="n_4mainValue【体育館・プール】&#10;有形固定資産減価償却率"/>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42" name="楕円 241"/>
        <xdr:cNvSpPr/>
      </xdr:nvSpPr>
      <xdr:spPr>
        <a:xfrm>
          <a:off x="10426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43" name="【体育館・プール】&#10;一人当たり面積該当値テキスト"/>
        <xdr:cNvSpPr txBox="1"/>
      </xdr:nvSpPr>
      <xdr:spPr>
        <a:xfrm>
          <a:off x="10515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44" name="楕円 243"/>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108585</xdr:rowOff>
    </xdr:to>
    <xdr:cxnSp macro="">
      <xdr:nvCxnSpPr>
        <xdr:cNvPr id="245" name="直線コネクタ 244"/>
        <xdr:cNvCxnSpPr/>
      </xdr:nvCxnSpPr>
      <xdr:spPr>
        <a:xfrm flipV="1">
          <a:off x="9639300" y="109080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46" name="楕円 245"/>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108585</xdr:rowOff>
    </xdr:to>
    <xdr:cxnSp macro="">
      <xdr:nvCxnSpPr>
        <xdr:cNvPr id="247" name="直線コネクタ 246"/>
        <xdr:cNvCxnSpPr/>
      </xdr:nvCxnSpPr>
      <xdr:spPr>
        <a:xfrm>
          <a:off x="8750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48" name="楕円 247"/>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49" name="直線コネクタ 248"/>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50" name="楕円 249"/>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108585</xdr:rowOff>
    </xdr:to>
    <xdr:cxnSp macro="">
      <xdr:nvCxnSpPr>
        <xdr:cNvPr id="251" name="直線コネクタ 250"/>
        <xdr:cNvCxnSpPr/>
      </xdr:nvCxnSpPr>
      <xdr:spPr>
        <a:xfrm>
          <a:off x="6972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56" name="n_1mainValue【体育館・プール】&#10;一人当たり面積"/>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57" name="n_2mainValue【体育館・プール】&#10;一人当たり面積"/>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58" name="n_3mainValue【体育館・プール】&#10;一人当たり面積"/>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150512</xdr:rowOff>
    </xdr:from>
    <xdr:ext cx="469744" cy="259045"/>
    <xdr:sp macro="" textlink="">
      <xdr:nvSpPr>
        <xdr:cNvPr id="259" name="n_4mainValue【体育館・プール】&#10;一人当たり面積"/>
        <xdr:cNvSpPr txBox="1"/>
      </xdr:nvSpPr>
      <xdr:spPr>
        <a:xfrm>
          <a:off x="6737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108458</xdr:rowOff>
    </xdr:from>
    <xdr:to>
      <xdr:col>24</xdr:col>
      <xdr:colOff>114300</xdr:colOff>
      <xdr:row>84</xdr:row>
      <xdr:rowOff>38608</xdr:rowOff>
    </xdr:to>
    <xdr:sp macro="" textlink="">
      <xdr:nvSpPr>
        <xdr:cNvPr id="298" name="楕円 297"/>
        <xdr:cNvSpPr/>
      </xdr:nvSpPr>
      <xdr:spPr>
        <a:xfrm>
          <a:off x="4584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86885</xdr:rowOff>
    </xdr:from>
    <xdr:ext cx="405111" cy="259045"/>
    <xdr:sp macro="" textlink="">
      <xdr:nvSpPr>
        <xdr:cNvPr id="299" name="【福祉施設】&#10;有形固定資産減価償却率該当値テキスト"/>
        <xdr:cNvSpPr txBox="1"/>
      </xdr:nvSpPr>
      <xdr:spPr>
        <a:xfrm>
          <a:off x="4673600"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300" name="楕円 299"/>
        <xdr:cNvSpPr/>
      </xdr:nvSpPr>
      <xdr:spPr>
        <a:xfrm>
          <a:off x="3746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83</xdr:row>
      <xdr:rowOff>159258</xdr:rowOff>
    </xdr:to>
    <xdr:cxnSp macro="">
      <xdr:nvCxnSpPr>
        <xdr:cNvPr id="301" name="直線コネクタ 300"/>
        <xdr:cNvCxnSpPr/>
      </xdr:nvCxnSpPr>
      <xdr:spPr>
        <a:xfrm>
          <a:off x="3797300" y="14366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2" name="楕円 301"/>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136398</xdr:rowOff>
    </xdr:to>
    <xdr:cxnSp macro="">
      <xdr:nvCxnSpPr>
        <xdr:cNvPr id="303" name="直線コネクタ 302"/>
        <xdr:cNvCxnSpPr/>
      </xdr:nvCxnSpPr>
      <xdr:spPr>
        <a:xfrm>
          <a:off x="2908300" y="143370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04" name="楕円 303"/>
        <xdr:cNvSpPr/>
      </xdr:nvSpPr>
      <xdr:spPr>
        <a:xfrm>
          <a:off x="196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76963</xdr:rowOff>
    </xdr:from>
    <xdr:to>
      <xdr:col>15</xdr:col>
      <xdr:colOff>50800</xdr:colOff>
      <xdr:row>83</xdr:row>
      <xdr:rowOff>106680</xdr:rowOff>
    </xdr:to>
    <xdr:cxnSp macro="">
      <xdr:nvCxnSpPr>
        <xdr:cNvPr id="305" name="直線コネクタ 304"/>
        <xdr:cNvCxnSpPr/>
      </xdr:nvCxnSpPr>
      <xdr:spPr>
        <a:xfrm>
          <a:off x="2019300" y="143073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6" name="楕円 305"/>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76963</xdr:rowOff>
    </xdr:to>
    <xdr:cxnSp macro="">
      <xdr:nvCxnSpPr>
        <xdr:cNvPr id="307" name="直線コネクタ 306"/>
        <xdr:cNvCxnSpPr/>
      </xdr:nvCxnSpPr>
      <xdr:spPr>
        <a:xfrm>
          <a:off x="1130300" y="142798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312" name="n_1mainValue【福祉施設】&#10;有形固定資産減価償却率"/>
        <xdr:cNvSpPr txBox="1"/>
      </xdr:nvSpPr>
      <xdr:spPr>
        <a:xfrm>
          <a:off x="35820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3" name="n_2mainValue【福祉施設】&#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14" name="n_3mainValue【福祉施設】&#10;有形固定資産減価償却率"/>
        <xdr:cNvSpPr txBox="1"/>
      </xdr:nvSpPr>
      <xdr:spPr>
        <a:xfrm>
          <a:off x="1816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5"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55" name="楕円 354"/>
        <xdr:cNvSpPr/>
      </xdr:nvSpPr>
      <xdr:spPr>
        <a:xfrm>
          <a:off x="10426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56" name="【福祉施設】&#10;一人当たり面積該当値テキスト"/>
        <xdr:cNvSpPr txBox="1"/>
      </xdr:nvSpPr>
      <xdr:spPr>
        <a:xfrm>
          <a:off x="1051560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357" name="楕円 356"/>
        <xdr:cNvSpPr/>
      </xdr:nvSpPr>
      <xdr:spPr>
        <a:xfrm>
          <a:off x="958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91439</xdr:rowOff>
    </xdr:to>
    <xdr:cxnSp macro="">
      <xdr:nvCxnSpPr>
        <xdr:cNvPr id="358" name="直線コネクタ 357"/>
        <xdr:cNvCxnSpPr/>
      </xdr:nvCxnSpPr>
      <xdr:spPr>
        <a:xfrm flipV="1">
          <a:off x="9639300" y="1448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9" name="楕円 358"/>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95250</xdr:rowOff>
    </xdr:to>
    <xdr:cxnSp macro="">
      <xdr:nvCxnSpPr>
        <xdr:cNvPr id="360" name="直線コネクタ 359"/>
        <xdr:cNvCxnSpPr/>
      </xdr:nvCxnSpPr>
      <xdr:spPr>
        <a:xfrm flipV="1">
          <a:off x="8750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1" name="楕円 360"/>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95250</xdr:rowOff>
    </xdr:to>
    <xdr:cxnSp macro="">
      <xdr:nvCxnSpPr>
        <xdr:cNvPr id="362" name="直線コネクタ 361"/>
        <xdr:cNvCxnSpPr/>
      </xdr:nvCxnSpPr>
      <xdr:spPr>
        <a:xfrm>
          <a:off x="7861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3" name="楕円 362"/>
        <xdr:cNvSpPr/>
      </xdr:nvSpPr>
      <xdr:spPr>
        <a:xfrm>
          <a:off x="692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95250</xdr:rowOff>
    </xdr:to>
    <xdr:cxnSp macro="">
      <xdr:nvCxnSpPr>
        <xdr:cNvPr id="364" name="直線コネクタ 363"/>
        <xdr:cNvCxnSpPr/>
      </xdr:nvCxnSpPr>
      <xdr:spPr>
        <a:xfrm>
          <a:off x="6972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369" name="n_1mainValue【福祉施設】&#10;一人当たり面積"/>
        <xdr:cNvSpPr txBox="1"/>
      </xdr:nvSpPr>
      <xdr:spPr>
        <a:xfrm>
          <a:off x="9391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0" name="n_2main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1" name="n_3main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72" name="n_4mainValue【福祉施設】&#10;一人当たり面積"/>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29" name="直線コネクタ 428"/>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2"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3" name="直線コネクタ 43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434"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35" name="フローチャート: 判断 43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6" name="フローチャート: 判断 435"/>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37" name="フローチャート: 判断 436"/>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38" name="フローチャート: 判断 437"/>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439" name="フローチャート: 判断 438"/>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445" name="楕円 444"/>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446" name="【保健センター・保健所】&#10;有形固定資産減価償却率該当値テキスト"/>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447" name="楕円 446"/>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53340</xdr:rowOff>
    </xdr:to>
    <xdr:cxnSp macro="">
      <xdr:nvCxnSpPr>
        <xdr:cNvPr id="448" name="直線コネクタ 447"/>
        <xdr:cNvCxnSpPr/>
      </xdr:nvCxnSpPr>
      <xdr:spPr>
        <a:xfrm>
          <a:off x="15481300" y="9963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105410</xdr:rowOff>
    </xdr:from>
    <xdr:to>
      <xdr:col>76</xdr:col>
      <xdr:colOff>165100</xdr:colOff>
      <xdr:row>58</xdr:row>
      <xdr:rowOff>35560</xdr:rowOff>
    </xdr:to>
    <xdr:sp macro="" textlink="">
      <xdr:nvSpPr>
        <xdr:cNvPr id="449" name="楕円 448"/>
        <xdr:cNvSpPr/>
      </xdr:nvSpPr>
      <xdr:spPr>
        <a:xfrm>
          <a:off x="14541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156210</xdr:rowOff>
    </xdr:from>
    <xdr:to>
      <xdr:col>81</xdr:col>
      <xdr:colOff>50800</xdr:colOff>
      <xdr:row>58</xdr:row>
      <xdr:rowOff>19050</xdr:rowOff>
    </xdr:to>
    <xdr:cxnSp macro="">
      <xdr:nvCxnSpPr>
        <xdr:cNvPr id="450" name="直線コネクタ 449"/>
        <xdr:cNvCxnSpPr/>
      </xdr:nvCxnSpPr>
      <xdr:spPr>
        <a:xfrm>
          <a:off x="14592300" y="9928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451" name="楕円 450"/>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57</xdr:row>
      <xdr:rowOff>156210</xdr:rowOff>
    </xdr:to>
    <xdr:cxnSp macro="">
      <xdr:nvCxnSpPr>
        <xdr:cNvPr id="452" name="直線コネクタ 451"/>
        <xdr:cNvCxnSpPr/>
      </xdr:nvCxnSpPr>
      <xdr:spPr>
        <a:xfrm>
          <a:off x="13703300" y="9894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34925</xdr:rowOff>
    </xdr:from>
    <xdr:to>
      <xdr:col>67</xdr:col>
      <xdr:colOff>101600</xdr:colOff>
      <xdr:row>57</xdr:row>
      <xdr:rowOff>136525</xdr:rowOff>
    </xdr:to>
    <xdr:sp macro="" textlink="">
      <xdr:nvSpPr>
        <xdr:cNvPr id="453" name="楕円 452"/>
        <xdr:cNvSpPr/>
      </xdr:nvSpPr>
      <xdr:spPr>
        <a:xfrm>
          <a:off x="12763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85725</xdr:rowOff>
    </xdr:from>
    <xdr:to>
      <xdr:col>71</xdr:col>
      <xdr:colOff>177800</xdr:colOff>
      <xdr:row>57</xdr:row>
      <xdr:rowOff>121920</xdr:rowOff>
    </xdr:to>
    <xdr:cxnSp macro="">
      <xdr:nvCxnSpPr>
        <xdr:cNvPr id="454" name="直線コネクタ 453"/>
        <xdr:cNvCxnSpPr/>
      </xdr:nvCxnSpPr>
      <xdr:spPr>
        <a:xfrm>
          <a:off x="12814300" y="9858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55" name="n_1aveValue【保健センター・保健所】&#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456" name="n_2aveValue【保健センター・保健所】&#10;有形固定資産減価償却率"/>
        <xdr:cNvSpPr txBox="1"/>
      </xdr:nvSpPr>
      <xdr:spPr>
        <a:xfrm>
          <a:off x="14389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457" name="n_3aveValue【保健センター・保健所】&#10;有形固定資産減価償却率"/>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458" name="n_4aveValue【保健センター・保健所】&#10;有形固定資産減価償却率"/>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459" name="n_1mainValue【保健センター・保健所】&#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52087</xdr:rowOff>
    </xdr:from>
    <xdr:ext cx="405111" cy="259045"/>
    <xdr:sp macro="" textlink="">
      <xdr:nvSpPr>
        <xdr:cNvPr id="460" name="n_2mainValue【保健センター・保健所】&#10;有形固定資産減価償却率"/>
        <xdr:cNvSpPr txBox="1"/>
      </xdr:nvSpPr>
      <xdr:spPr>
        <a:xfrm>
          <a:off x="14389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461" name="n_3mainValue【保健センター・保健所】&#10;有形固定資産減価償却率"/>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153052</xdr:rowOff>
    </xdr:from>
    <xdr:ext cx="405111" cy="259045"/>
    <xdr:sp macro="" textlink="">
      <xdr:nvSpPr>
        <xdr:cNvPr id="462" name="n_4mainValue【保健センター・保健所】&#10;有形固定資産減価償却率"/>
        <xdr:cNvSpPr txBox="1"/>
      </xdr:nvSpPr>
      <xdr:spPr>
        <a:xfrm>
          <a:off x="12611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484" name="直線コネクタ 483"/>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6" name="直線コネクタ 48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487"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488" name="直線コネクタ 487"/>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489" name="【保健センター・保健所】&#10;一人当たり面積平均値テキスト"/>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490" name="フローチャート: 判断 489"/>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491" name="フローチャート: 判断 490"/>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92" name="フローチャート: 判断 491"/>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493" name="フローチャート: 判断 492"/>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494" name="フローチャート: 判断 493"/>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500" name="楕円 499"/>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27957</xdr:rowOff>
    </xdr:from>
    <xdr:ext cx="469744" cy="259045"/>
    <xdr:sp macro="" textlink="">
      <xdr:nvSpPr>
        <xdr:cNvPr id="501" name="【保健センター・保健所】&#10;一人当たり面積該当値テキスト"/>
        <xdr:cNvSpPr txBox="1"/>
      </xdr:nvSpPr>
      <xdr:spPr>
        <a:xfrm>
          <a:off x="22199600" y="98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84074</xdr:rowOff>
    </xdr:from>
    <xdr:to>
      <xdr:col>112</xdr:col>
      <xdr:colOff>38100</xdr:colOff>
      <xdr:row>58</xdr:row>
      <xdr:rowOff>14224</xdr:rowOff>
    </xdr:to>
    <xdr:sp macro="" textlink="">
      <xdr:nvSpPr>
        <xdr:cNvPr id="502" name="楕円 501"/>
        <xdr:cNvSpPr/>
      </xdr:nvSpPr>
      <xdr:spPr>
        <a:xfrm>
          <a:off x="21272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134874</xdr:rowOff>
    </xdr:to>
    <xdr:cxnSp macro="">
      <xdr:nvCxnSpPr>
        <xdr:cNvPr id="503" name="直線コネクタ 502"/>
        <xdr:cNvCxnSpPr/>
      </xdr:nvCxnSpPr>
      <xdr:spPr>
        <a:xfrm flipV="1">
          <a:off x="21323300" y="9898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88646</xdr:rowOff>
    </xdr:from>
    <xdr:to>
      <xdr:col>107</xdr:col>
      <xdr:colOff>101600</xdr:colOff>
      <xdr:row>58</xdr:row>
      <xdr:rowOff>18796</xdr:rowOff>
    </xdr:to>
    <xdr:sp macro="" textlink="">
      <xdr:nvSpPr>
        <xdr:cNvPr id="504" name="楕円 503"/>
        <xdr:cNvSpPr/>
      </xdr:nvSpPr>
      <xdr:spPr>
        <a:xfrm>
          <a:off x="20383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134874</xdr:rowOff>
    </xdr:from>
    <xdr:to>
      <xdr:col>111</xdr:col>
      <xdr:colOff>177800</xdr:colOff>
      <xdr:row>57</xdr:row>
      <xdr:rowOff>139446</xdr:rowOff>
    </xdr:to>
    <xdr:cxnSp macro="">
      <xdr:nvCxnSpPr>
        <xdr:cNvPr id="505" name="直線コネクタ 504"/>
        <xdr:cNvCxnSpPr/>
      </xdr:nvCxnSpPr>
      <xdr:spPr>
        <a:xfrm flipV="1">
          <a:off x="20434300" y="990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88646</xdr:rowOff>
    </xdr:from>
    <xdr:to>
      <xdr:col>102</xdr:col>
      <xdr:colOff>165100</xdr:colOff>
      <xdr:row>58</xdr:row>
      <xdr:rowOff>18796</xdr:rowOff>
    </xdr:to>
    <xdr:sp macro="" textlink="">
      <xdr:nvSpPr>
        <xdr:cNvPr id="506" name="楕円 505"/>
        <xdr:cNvSpPr/>
      </xdr:nvSpPr>
      <xdr:spPr>
        <a:xfrm>
          <a:off x="19494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139446</xdr:rowOff>
    </xdr:from>
    <xdr:to>
      <xdr:col>107</xdr:col>
      <xdr:colOff>50800</xdr:colOff>
      <xdr:row>57</xdr:row>
      <xdr:rowOff>139446</xdr:rowOff>
    </xdr:to>
    <xdr:cxnSp macro="">
      <xdr:nvCxnSpPr>
        <xdr:cNvPr id="507" name="直線コネクタ 506"/>
        <xdr:cNvCxnSpPr/>
      </xdr:nvCxnSpPr>
      <xdr:spPr>
        <a:xfrm>
          <a:off x="19545300" y="9912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84074</xdr:rowOff>
    </xdr:from>
    <xdr:to>
      <xdr:col>98</xdr:col>
      <xdr:colOff>38100</xdr:colOff>
      <xdr:row>58</xdr:row>
      <xdr:rowOff>14224</xdr:rowOff>
    </xdr:to>
    <xdr:sp macro="" textlink="">
      <xdr:nvSpPr>
        <xdr:cNvPr id="508" name="楕円 507"/>
        <xdr:cNvSpPr/>
      </xdr:nvSpPr>
      <xdr:spPr>
        <a:xfrm>
          <a:off x="18605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134874</xdr:rowOff>
    </xdr:from>
    <xdr:to>
      <xdr:col>102</xdr:col>
      <xdr:colOff>114300</xdr:colOff>
      <xdr:row>57</xdr:row>
      <xdr:rowOff>139446</xdr:rowOff>
    </xdr:to>
    <xdr:cxnSp macro="">
      <xdr:nvCxnSpPr>
        <xdr:cNvPr id="509" name="直線コネクタ 508"/>
        <xdr:cNvCxnSpPr/>
      </xdr:nvCxnSpPr>
      <xdr:spPr>
        <a:xfrm>
          <a:off x="18656300" y="990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510" name="n_1aveValue【保健センター・保健所】&#10;一人当たり面積"/>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11"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51071</xdr:rowOff>
    </xdr:from>
    <xdr:ext cx="469744" cy="259045"/>
    <xdr:sp macro="" textlink="">
      <xdr:nvSpPr>
        <xdr:cNvPr id="512" name="n_3aveValue【保健センター・保健所】&#10;一人当たり面積"/>
        <xdr:cNvSpPr txBox="1"/>
      </xdr:nvSpPr>
      <xdr:spPr>
        <a:xfrm>
          <a:off x="19310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513" name="n_4aveValue【保健センター・保健所】&#10;一人当たり面積"/>
        <xdr:cNvSpPr txBox="1"/>
      </xdr:nvSpPr>
      <xdr:spPr>
        <a:xfrm>
          <a:off x="18421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30751</xdr:rowOff>
    </xdr:from>
    <xdr:ext cx="469744" cy="259045"/>
    <xdr:sp macro="" textlink="">
      <xdr:nvSpPr>
        <xdr:cNvPr id="514" name="n_1mainValue【保健センター・保健所】&#10;一人当たり面積"/>
        <xdr:cNvSpPr txBox="1"/>
      </xdr:nvSpPr>
      <xdr:spPr>
        <a:xfrm>
          <a:off x="21075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35323</xdr:rowOff>
    </xdr:from>
    <xdr:ext cx="469744" cy="259045"/>
    <xdr:sp macro="" textlink="">
      <xdr:nvSpPr>
        <xdr:cNvPr id="515" name="n_2mainValue【保健センター・保健所】&#10;一人当たり面積"/>
        <xdr:cNvSpPr txBox="1"/>
      </xdr:nvSpPr>
      <xdr:spPr>
        <a:xfrm>
          <a:off x="20199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35323</xdr:rowOff>
    </xdr:from>
    <xdr:ext cx="469744" cy="259045"/>
    <xdr:sp macro="" textlink="">
      <xdr:nvSpPr>
        <xdr:cNvPr id="516" name="n_3mainValue【保健センター・保健所】&#10;一人当たり面積"/>
        <xdr:cNvSpPr txBox="1"/>
      </xdr:nvSpPr>
      <xdr:spPr>
        <a:xfrm>
          <a:off x="19310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30751</xdr:rowOff>
    </xdr:from>
    <xdr:ext cx="469744" cy="259045"/>
    <xdr:sp macro="" textlink="">
      <xdr:nvSpPr>
        <xdr:cNvPr id="517" name="n_4mainValue【保健センター・保健所】&#10;一人当たり面積"/>
        <xdr:cNvSpPr txBox="1"/>
      </xdr:nvSpPr>
      <xdr:spPr>
        <a:xfrm>
          <a:off x="18421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0" name="テキスト ボックス 5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8" name="テキスト ボックス 5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0" name="テキスト ボックス 5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542" name="直線コネクタ 541"/>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543"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544" name="直線コネクタ 543"/>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545"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546" name="直線コネクタ 545"/>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47"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48" name="フローチャート: 判断 547"/>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9" name="フローチャート: 判断 548"/>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550" name="フローチャート: 判断 549"/>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551" name="フローチャート: 判断 550"/>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552" name="フローチャート: 判断 551"/>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558" name="楕円 557"/>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149877</xdr:rowOff>
    </xdr:from>
    <xdr:ext cx="405111" cy="259045"/>
    <xdr:sp macro="" textlink="">
      <xdr:nvSpPr>
        <xdr:cNvPr id="559" name="【消防施設】&#10;有形固定資産減価償却率該当値テキスト"/>
        <xdr:cNvSpPr txBox="1"/>
      </xdr:nvSpPr>
      <xdr:spPr>
        <a:xfrm>
          <a:off x="16357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137795</xdr:rowOff>
    </xdr:from>
    <xdr:to>
      <xdr:col>81</xdr:col>
      <xdr:colOff>101600</xdr:colOff>
      <xdr:row>78</xdr:row>
      <xdr:rowOff>67945</xdr:rowOff>
    </xdr:to>
    <xdr:sp macro="" textlink="">
      <xdr:nvSpPr>
        <xdr:cNvPr id="560" name="楕円 559"/>
        <xdr:cNvSpPr/>
      </xdr:nvSpPr>
      <xdr:spPr>
        <a:xfrm>
          <a:off x="1543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76200</xdr:rowOff>
    </xdr:to>
    <xdr:cxnSp macro="">
      <xdr:nvCxnSpPr>
        <xdr:cNvPr id="561" name="直線コネクタ 560"/>
        <xdr:cNvCxnSpPr/>
      </xdr:nvCxnSpPr>
      <xdr:spPr>
        <a:xfrm>
          <a:off x="15481300" y="133902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562" name="楕円 561"/>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26670</xdr:rowOff>
    </xdr:to>
    <xdr:cxnSp macro="">
      <xdr:nvCxnSpPr>
        <xdr:cNvPr id="563" name="直線コネクタ 562"/>
        <xdr:cNvCxnSpPr/>
      </xdr:nvCxnSpPr>
      <xdr:spPr>
        <a:xfrm flipV="1">
          <a:off x="14592300" y="13390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133986</xdr:rowOff>
    </xdr:from>
    <xdr:to>
      <xdr:col>72</xdr:col>
      <xdr:colOff>38100</xdr:colOff>
      <xdr:row>78</xdr:row>
      <xdr:rowOff>64136</xdr:rowOff>
    </xdr:to>
    <xdr:sp macro="" textlink="">
      <xdr:nvSpPr>
        <xdr:cNvPr id="564" name="楕円 563"/>
        <xdr:cNvSpPr/>
      </xdr:nvSpPr>
      <xdr:spPr>
        <a:xfrm>
          <a:off x="13652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13336</xdr:rowOff>
    </xdr:from>
    <xdr:to>
      <xdr:col>76</xdr:col>
      <xdr:colOff>114300</xdr:colOff>
      <xdr:row>78</xdr:row>
      <xdr:rowOff>26670</xdr:rowOff>
    </xdr:to>
    <xdr:cxnSp macro="">
      <xdr:nvCxnSpPr>
        <xdr:cNvPr id="565" name="直線コネクタ 564"/>
        <xdr:cNvCxnSpPr/>
      </xdr:nvCxnSpPr>
      <xdr:spPr>
        <a:xfrm>
          <a:off x="13703300" y="13386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566" name="楕円 565"/>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13336</xdr:rowOff>
    </xdr:to>
    <xdr:cxnSp macro="">
      <xdr:nvCxnSpPr>
        <xdr:cNvPr id="567" name="直線コネクタ 566"/>
        <xdr:cNvCxnSpPr/>
      </xdr:nvCxnSpPr>
      <xdr:spPr>
        <a:xfrm>
          <a:off x="12814300" y="133350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8"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569" name="n_2aveValue【消防施設】&#10;有形固定資産減価償却率"/>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570" name="n_3aveValue【消防施設】&#10;有形固定資産減価償却率"/>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571" name="n_4aveValue【消防施設】&#10;有形固定資産減価償却率"/>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84472</xdr:rowOff>
    </xdr:from>
    <xdr:ext cx="405111" cy="259045"/>
    <xdr:sp macro="" textlink="">
      <xdr:nvSpPr>
        <xdr:cNvPr id="572" name="n_1mainValue【消防施設】&#10;有形固定資産減価償却率"/>
        <xdr:cNvSpPr txBox="1"/>
      </xdr:nvSpPr>
      <xdr:spPr>
        <a:xfrm>
          <a:off x="15266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93997</xdr:rowOff>
    </xdr:from>
    <xdr:ext cx="405111" cy="259045"/>
    <xdr:sp macro="" textlink="">
      <xdr:nvSpPr>
        <xdr:cNvPr id="573" name="n_2mainValue【消防施設】&#10;有形固定資産減価償却率"/>
        <xdr:cNvSpPr txBox="1"/>
      </xdr:nvSpPr>
      <xdr:spPr>
        <a:xfrm>
          <a:off x="14389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80663</xdr:rowOff>
    </xdr:from>
    <xdr:ext cx="405111" cy="259045"/>
    <xdr:sp macro="" textlink="">
      <xdr:nvSpPr>
        <xdr:cNvPr id="574" name="n_3mainValue【消防施設】&#10;有形固定資産減価償却率"/>
        <xdr:cNvSpPr txBox="1"/>
      </xdr:nvSpPr>
      <xdr:spPr>
        <a:xfrm>
          <a:off x="13500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29227</xdr:rowOff>
    </xdr:from>
    <xdr:ext cx="405111" cy="259045"/>
    <xdr:sp macro="" textlink="">
      <xdr:nvSpPr>
        <xdr:cNvPr id="575" name="n_4mainValue【消防施設】&#10;有形固定資産減価償却率"/>
        <xdr:cNvSpPr txBox="1"/>
      </xdr:nvSpPr>
      <xdr:spPr>
        <a:xfrm>
          <a:off x="12611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597" name="直線コネクタ 596"/>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9" name="直線コネクタ 59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00"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01" name="直線コネクタ 600"/>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02"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03" name="フローチャート: 判断 602"/>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04" name="フローチャート: 判断 603"/>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05" name="フローチャート: 判断 604"/>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06" name="フローチャート: 判断 605"/>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07" name="フローチャート: 判断 60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13" name="楕円 612"/>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14"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15" name="楕円 614"/>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616" name="直線コネクタ 615"/>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17" name="楕円 616"/>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618" name="直線コネクタ 617"/>
        <xdr:cNvCxnSpPr/>
      </xdr:nvCxnSpPr>
      <xdr:spPr>
        <a:xfrm>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19" name="楕円 618"/>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20" name="直線コネクタ 619"/>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21" name="楕円 620"/>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622" name="直線コネクタ 621"/>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623"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24"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25"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26"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27" name="n_1mainValue【消防施設】&#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28"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29" name="n_3mainValue【消防施設】&#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30" name="n_4mainValue【消防施設】&#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656" name="直線コネクタ 655"/>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657"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58" name="直線コネクタ 657"/>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59"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60" name="直線コネクタ 659"/>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1"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2" name="フローチャート: 判断 661"/>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663" name="フローチャート: 判断 662"/>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664" name="フローチャート: 判断 663"/>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65" name="フローチャート: 判断 664"/>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66" name="フローチャート: 判断 665"/>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672" name="楕円 671"/>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673" name="【庁舎】&#10;有形固定資産減価償却率該当値テキスト"/>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74" name="楕円 673"/>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4355</xdr:rowOff>
    </xdr:to>
    <xdr:cxnSp macro="">
      <xdr:nvCxnSpPr>
        <xdr:cNvPr id="675" name="直線コネクタ 674"/>
        <xdr:cNvCxnSpPr/>
      </xdr:nvCxnSpPr>
      <xdr:spPr>
        <a:xfrm>
          <a:off x="15481300" y="181470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676" name="楕円 675"/>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125186</xdr:rowOff>
    </xdr:to>
    <xdr:cxnSp macro="">
      <xdr:nvCxnSpPr>
        <xdr:cNvPr id="677" name="直線コネクタ 676"/>
        <xdr:cNvCxnSpPr/>
      </xdr:nvCxnSpPr>
      <xdr:spPr>
        <a:xfrm flipV="1">
          <a:off x="14592300" y="1814703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8" name="楕円 677"/>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125186</xdr:rowOff>
    </xdr:to>
    <xdr:cxnSp macro="">
      <xdr:nvCxnSpPr>
        <xdr:cNvPr id="679" name="直線コネクタ 678"/>
        <xdr:cNvCxnSpPr/>
      </xdr:nvCxnSpPr>
      <xdr:spPr>
        <a:xfrm>
          <a:off x="13703300" y="182711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xdr:rowOff>
    </xdr:from>
    <xdr:to>
      <xdr:col>67</xdr:col>
      <xdr:colOff>101600</xdr:colOff>
      <xdr:row>106</xdr:row>
      <xdr:rowOff>117202</xdr:rowOff>
    </xdr:to>
    <xdr:sp macro="" textlink="">
      <xdr:nvSpPr>
        <xdr:cNvPr id="680" name="楕円 679"/>
        <xdr:cNvSpPr/>
      </xdr:nvSpPr>
      <xdr:spPr>
        <a:xfrm>
          <a:off x="1276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66402</xdr:rowOff>
    </xdr:from>
    <xdr:to>
      <xdr:col>71</xdr:col>
      <xdr:colOff>177800</xdr:colOff>
      <xdr:row>106</xdr:row>
      <xdr:rowOff>97427</xdr:rowOff>
    </xdr:to>
    <xdr:cxnSp macro="">
      <xdr:nvCxnSpPr>
        <xdr:cNvPr id="681" name="直線コネクタ 680"/>
        <xdr:cNvCxnSpPr/>
      </xdr:nvCxnSpPr>
      <xdr:spPr>
        <a:xfrm>
          <a:off x="12814300" y="182401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682"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683"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8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685"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86"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687"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88"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108329</xdr:rowOff>
    </xdr:from>
    <xdr:ext cx="405111" cy="259045"/>
    <xdr:sp macro="" textlink="">
      <xdr:nvSpPr>
        <xdr:cNvPr id="689" name="n_4mainValue【庁舎】&#10;有形固定資産減価償却率"/>
        <xdr:cNvSpPr txBox="1"/>
      </xdr:nvSpPr>
      <xdr:spPr>
        <a:xfrm>
          <a:off x="12611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715" name="直線コネクタ 714"/>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7" name="直線コネクタ 71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718"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719" name="直線コネクタ 718"/>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720"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21" name="フローチャート: 判断 720"/>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722" name="フローチャート: 判断 721"/>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723" name="フローチャート: 判断 722"/>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4" name="フローチャート: 判断 723"/>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25" name="フローチャート: 判断 724"/>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731" name="楕円 730"/>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732"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733" name="楕円 732"/>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9252</xdr:rowOff>
    </xdr:to>
    <xdr:cxnSp macro="">
      <xdr:nvCxnSpPr>
        <xdr:cNvPr id="734" name="直線コネクタ 733"/>
        <xdr:cNvCxnSpPr/>
      </xdr:nvCxnSpPr>
      <xdr:spPr>
        <a:xfrm flipV="1">
          <a:off x="21323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131536</xdr:rowOff>
    </xdr:from>
    <xdr:to>
      <xdr:col>107</xdr:col>
      <xdr:colOff>101600</xdr:colOff>
      <xdr:row>107</xdr:row>
      <xdr:rowOff>61686</xdr:rowOff>
    </xdr:to>
    <xdr:sp macro="" textlink="">
      <xdr:nvSpPr>
        <xdr:cNvPr id="735" name="楕円 734"/>
        <xdr:cNvSpPr/>
      </xdr:nvSpPr>
      <xdr:spPr>
        <a:xfrm>
          <a:off x="2038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10886</xdr:rowOff>
    </xdr:to>
    <xdr:cxnSp macro="">
      <xdr:nvCxnSpPr>
        <xdr:cNvPr id="736" name="直線コネクタ 735"/>
        <xdr:cNvCxnSpPr/>
      </xdr:nvCxnSpPr>
      <xdr:spPr>
        <a:xfrm flipV="1">
          <a:off x="20434300" y="183544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737" name="楕円 736"/>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10886</xdr:rowOff>
    </xdr:to>
    <xdr:cxnSp macro="">
      <xdr:nvCxnSpPr>
        <xdr:cNvPr id="738" name="直線コネクタ 737"/>
        <xdr:cNvCxnSpPr/>
      </xdr:nvCxnSpPr>
      <xdr:spPr>
        <a:xfrm>
          <a:off x="19545300" y="183544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739" name="楕円 738"/>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9252</xdr:rowOff>
    </xdr:to>
    <xdr:cxnSp macro="">
      <xdr:nvCxnSpPr>
        <xdr:cNvPr id="740" name="直線コネクタ 739"/>
        <xdr:cNvCxnSpPr/>
      </xdr:nvCxnSpPr>
      <xdr:spPr>
        <a:xfrm>
          <a:off x="18656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741"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742" name="n_2aveValue【庁舎】&#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43" name="n_3aveValue【庁舎】&#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744"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745" name="n_1mainValue【庁舎】&#10;一人当たり面積"/>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52813</xdr:rowOff>
    </xdr:from>
    <xdr:ext cx="469744" cy="259045"/>
    <xdr:sp macro="" textlink="">
      <xdr:nvSpPr>
        <xdr:cNvPr id="746" name="n_2mainValue【庁舎】&#10;一人当たり面積"/>
        <xdr:cNvSpPr txBox="1"/>
      </xdr:nvSpPr>
      <xdr:spPr>
        <a:xfrm>
          <a:off x="20199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747" name="n_3main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748" name="n_4mainValue【庁舎】&#10;一人当たり面積"/>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図書館の有形固定資産減価償却率は、令和４年度に空調設備の改修工事を実施したことで減価償却率が減少した。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体育館については、令和４年度開催の栃木国体と合わせた大規模改修が令和２年度に完了したことから、類似団体と比較し低くなっている。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消防施設については、老朽化した消防団員詰所の更新が進んでいるため、類似団体と比較して有形固定資産減価償却率が低くなっている。</a:t>
          </a:r>
          <a:endParaRPr lang="ja-JP" altLang="ja-JP" sz="1400">
            <a:effectLst/>
          </a:endParaRPr>
        </a:p>
        <a:p>
          <a:r>
            <a:rPr kumimoji="1" lang="ja-JP" altLang="ja-JP" sz="1100" b="0" i="0" baseline="0">
              <a:solidFill>
                <a:schemeClr val="dk1"/>
              </a:solidFill>
              <a:effectLst/>
              <a:latin typeface="+mn-lt"/>
              <a:ea typeface="+mn-ea"/>
              <a:cs typeface="+mn-cs"/>
            </a:rPr>
            <a:t>庁舎については、築４０年以上経過しており、有形固定資産減価償却率が類似団体の平均を上回っている。現在、庁舎の長寿命化を進めるため、大規模改修工事に取り組んでおり、</a:t>
          </a:r>
          <a:r>
            <a:rPr kumimoji="1" lang="ja-JP" altLang="en-US" sz="1100" b="0" i="0" baseline="0">
              <a:solidFill>
                <a:schemeClr val="dk1"/>
              </a:solidFill>
              <a:effectLst/>
              <a:latin typeface="+mn-lt"/>
              <a:ea typeface="+mn-ea"/>
              <a:cs typeface="+mn-cs"/>
            </a:rPr>
            <a:t>直近では庁舎内トイレの改修工事が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５年度完了予定となっている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令和６年度以降は庁舎内部の大規模</a:t>
          </a:r>
          <a:r>
            <a:rPr kumimoji="1" lang="ja-JP" altLang="ja-JP" sz="1100" b="0" i="0" baseline="0">
              <a:solidFill>
                <a:schemeClr val="dk1"/>
              </a:solidFill>
              <a:effectLst/>
              <a:latin typeface="+mn-lt"/>
              <a:ea typeface="+mn-ea"/>
              <a:cs typeface="+mn-cs"/>
            </a:rPr>
            <a:t>改修工事を</a:t>
          </a:r>
          <a:r>
            <a:rPr kumimoji="1" lang="ja-JP" altLang="en-US" sz="1100" b="0" i="0" baseline="0">
              <a:solidFill>
                <a:schemeClr val="dk1"/>
              </a:solidFill>
              <a:effectLst/>
              <a:latin typeface="+mn-lt"/>
              <a:ea typeface="+mn-ea"/>
              <a:cs typeface="+mn-cs"/>
            </a:rPr>
            <a:t>予定しており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減価償却率が段階的に改善されていく見込みである。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D-0%20%20&#36001;&#25919;&#12288;&#12288;&#12288;&#24246;&#21209;/D-0-0&#12288;&#12288;&#12288;&#12288;&#35576;&#21209;/&#65288;&#20363;&#24180;&#65289;&#24066;&#30010;&#26449;&#36001;&#25919;&#27604;&#36611;&#20998;&#26512;&#34920;/R4&#27770;&#31639;/R60305%201&#22238;&#30446;/%23&#25552;&#20986;/&#12304;&#36001;&#25919;&#29366;&#27841;&#36039;&#26009;&#38598;&#12305;_093017_&#19978;&#19977;&#24029;&#30010;_2022&#65288;&#30476;&#24046;&#26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33225</v>
          </cell>
          <cell r="F3">
            <v>53869</v>
          </cell>
        </row>
        <row r="5">
          <cell r="A5" t="str">
            <v xml:space="preserve"> R01</v>
          </cell>
          <cell r="D5">
            <v>41308</v>
          </cell>
          <cell r="F5">
            <v>59119</v>
          </cell>
        </row>
        <row r="7">
          <cell r="A7" t="str">
            <v xml:space="preserve"> R02</v>
          </cell>
          <cell r="D7">
            <v>60002</v>
          </cell>
          <cell r="F7">
            <v>53895</v>
          </cell>
        </row>
        <row r="9">
          <cell r="A9" t="str">
            <v xml:space="preserve"> R03</v>
          </cell>
          <cell r="D9">
            <v>43192</v>
          </cell>
          <cell r="F9">
            <v>56181</v>
          </cell>
        </row>
        <row r="11">
          <cell r="A11" t="str">
            <v xml:space="preserve"> R04</v>
          </cell>
          <cell r="D11">
            <v>27895</v>
          </cell>
          <cell r="F11">
            <v>47730</v>
          </cell>
        </row>
        <row r="18">
          <cell r="B18" t="str">
            <v>H30</v>
          </cell>
          <cell r="C18" t="str">
            <v>R01</v>
          </cell>
          <cell r="D18" t="str">
            <v>R02</v>
          </cell>
          <cell r="E18" t="str">
            <v>R03</v>
          </cell>
          <cell r="F18" t="str">
            <v>R04</v>
          </cell>
        </row>
        <row r="19">
          <cell r="A19" t="str">
            <v>実質収支額</v>
          </cell>
          <cell r="B19">
            <v>3.94</v>
          </cell>
          <cell r="C19">
            <v>6.37</v>
          </cell>
          <cell r="D19">
            <v>9.51</v>
          </cell>
          <cell r="E19">
            <v>12.87</v>
          </cell>
          <cell r="F19">
            <v>10.86</v>
          </cell>
        </row>
        <row r="20">
          <cell r="A20" t="str">
            <v>財政調整基金残高</v>
          </cell>
          <cell r="B20">
            <v>31.8</v>
          </cell>
          <cell r="C20">
            <v>43.07</v>
          </cell>
          <cell r="D20">
            <v>33.97</v>
          </cell>
          <cell r="E20">
            <v>34.54</v>
          </cell>
          <cell r="F20">
            <v>35.479999999999997</v>
          </cell>
        </row>
        <row r="21">
          <cell r="A21" t="str">
            <v>実質単年度収支</v>
          </cell>
          <cell r="B21">
            <v>-1.1000000000000001</v>
          </cell>
          <cell r="C21">
            <v>0.87</v>
          </cell>
          <cell r="D21">
            <v>-3.51</v>
          </cell>
          <cell r="E21">
            <v>5.84</v>
          </cell>
          <cell r="F21">
            <v>-2.35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v>0.18</v>
          </cell>
          <cell r="C28" t="e">
            <v>#N/A</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0.05</v>
          </cell>
          <cell r="D30" t="e">
            <v>#N/A</v>
          </cell>
          <cell r="E30">
            <v>7.0000000000000007E-2</v>
          </cell>
          <cell r="F30" t="e">
            <v>#N/A</v>
          </cell>
          <cell r="G30">
            <v>0.02</v>
          </cell>
          <cell r="H30" t="e">
            <v>#N/A</v>
          </cell>
          <cell r="I30">
            <v>0.03</v>
          </cell>
          <cell r="J30" t="e">
            <v>#N/A</v>
          </cell>
          <cell r="K30">
            <v>0.04</v>
          </cell>
        </row>
        <row r="31">
          <cell r="A31" t="str">
            <v>農業集落排水事業特別会計</v>
          </cell>
          <cell r="B31" t="e">
            <v>#N/A</v>
          </cell>
          <cell r="C31">
            <v>0.05</v>
          </cell>
          <cell r="D31" t="e">
            <v>#N/A</v>
          </cell>
          <cell r="E31">
            <v>0.06</v>
          </cell>
          <cell r="F31" t="e">
            <v>#N/A</v>
          </cell>
          <cell r="G31">
            <v>0.23</v>
          </cell>
          <cell r="H31" t="e">
            <v>#N/A</v>
          </cell>
          <cell r="I31">
            <v>0.12</v>
          </cell>
          <cell r="J31" t="e">
            <v>#N/A</v>
          </cell>
          <cell r="K31">
            <v>0.21</v>
          </cell>
        </row>
        <row r="32">
          <cell r="A32" t="str">
            <v>国民健康保険事業特別会計</v>
          </cell>
          <cell r="B32" t="e">
            <v>#N/A</v>
          </cell>
          <cell r="C32">
            <v>1.76</v>
          </cell>
          <cell r="D32" t="e">
            <v>#N/A</v>
          </cell>
          <cell r="E32">
            <v>0.92</v>
          </cell>
          <cell r="F32" t="e">
            <v>#N/A</v>
          </cell>
          <cell r="G32">
            <v>1.38</v>
          </cell>
          <cell r="H32" t="e">
            <v>#N/A</v>
          </cell>
          <cell r="I32">
            <v>0.95</v>
          </cell>
          <cell r="J32" t="e">
            <v>#N/A</v>
          </cell>
          <cell r="K32">
            <v>0.55000000000000004</v>
          </cell>
        </row>
        <row r="33">
          <cell r="A33" t="str">
            <v>下水道事業会計</v>
          </cell>
          <cell r="B33" t="e">
            <v>#VALUE!</v>
          </cell>
          <cell r="C33" t="e">
            <v>#VALUE!</v>
          </cell>
          <cell r="D33" t="e">
            <v>#N/A</v>
          </cell>
          <cell r="E33">
            <v>0.55000000000000004</v>
          </cell>
          <cell r="F33" t="e">
            <v>#N/A</v>
          </cell>
          <cell r="G33">
            <v>0.56999999999999995</v>
          </cell>
          <cell r="H33" t="e">
            <v>#N/A</v>
          </cell>
          <cell r="I33">
            <v>0.95</v>
          </cell>
          <cell r="J33" t="e">
            <v>#N/A</v>
          </cell>
          <cell r="K33">
            <v>1.23</v>
          </cell>
        </row>
        <row r="34">
          <cell r="A34" t="str">
            <v>介護保険事業特別会計</v>
          </cell>
          <cell r="B34" t="e">
            <v>#N/A</v>
          </cell>
          <cell r="C34">
            <v>1.06</v>
          </cell>
          <cell r="D34" t="e">
            <v>#N/A</v>
          </cell>
          <cell r="E34">
            <v>1.87</v>
          </cell>
          <cell r="F34" t="e">
            <v>#N/A</v>
          </cell>
          <cell r="G34">
            <v>1.54</v>
          </cell>
          <cell r="H34" t="e">
            <v>#N/A</v>
          </cell>
          <cell r="I34">
            <v>2.02</v>
          </cell>
          <cell r="J34" t="e">
            <v>#N/A</v>
          </cell>
          <cell r="K34">
            <v>2.95</v>
          </cell>
        </row>
        <row r="35">
          <cell r="A35" t="str">
            <v>一般会計</v>
          </cell>
          <cell r="B35" t="e">
            <v>#N/A</v>
          </cell>
          <cell r="C35">
            <v>3.94</v>
          </cell>
          <cell r="D35" t="e">
            <v>#N/A</v>
          </cell>
          <cell r="E35">
            <v>6.36</v>
          </cell>
          <cell r="F35" t="e">
            <v>#N/A</v>
          </cell>
          <cell r="G35">
            <v>9.51</v>
          </cell>
          <cell r="H35" t="e">
            <v>#N/A</v>
          </cell>
          <cell r="I35">
            <v>12.86</v>
          </cell>
          <cell r="J35" t="e">
            <v>#N/A</v>
          </cell>
          <cell r="K35">
            <v>10.86</v>
          </cell>
        </row>
        <row r="36">
          <cell r="A36" t="str">
            <v>水道事業会計</v>
          </cell>
          <cell r="B36" t="e">
            <v>#N/A</v>
          </cell>
          <cell r="C36">
            <v>23.59</v>
          </cell>
          <cell r="D36" t="e">
            <v>#N/A</v>
          </cell>
          <cell r="E36">
            <v>33.97</v>
          </cell>
          <cell r="F36" t="e">
            <v>#N/A</v>
          </cell>
          <cell r="G36">
            <v>28.12</v>
          </cell>
          <cell r="H36" t="e">
            <v>#N/A</v>
          </cell>
          <cell r="I36">
            <v>23.32</v>
          </cell>
          <cell r="J36" t="e">
            <v>#N/A</v>
          </cell>
          <cell r="K36">
            <v>19.309999999999999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1159</v>
          </cell>
          <cell r="G42">
            <v>1124</v>
          </cell>
          <cell r="J42">
            <v>1105</v>
          </cell>
          <cell r="M42">
            <v>1110</v>
          </cell>
          <cell r="P42">
            <v>1043</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1</v>
          </cell>
        </row>
        <row r="45">
          <cell r="A45" t="str">
            <v>組合等が起こした地方債の元利償還金に対する負担金等</v>
          </cell>
          <cell r="B45">
            <v>56</v>
          </cell>
          <cell r="E45">
            <v>64</v>
          </cell>
          <cell r="H45">
            <v>58</v>
          </cell>
          <cell r="K45">
            <v>52</v>
          </cell>
          <cell r="N45">
            <v>51</v>
          </cell>
        </row>
        <row r="46">
          <cell r="A46" t="str">
            <v>公営企業債の元利償還金に対する繰入金</v>
          </cell>
          <cell r="B46">
            <v>622</v>
          </cell>
          <cell r="E46">
            <v>603</v>
          </cell>
          <cell r="H46">
            <v>589</v>
          </cell>
          <cell r="K46">
            <v>583</v>
          </cell>
          <cell r="N46">
            <v>557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827</v>
          </cell>
          <cell r="E49">
            <v>793</v>
          </cell>
          <cell r="H49">
            <v>830</v>
          </cell>
          <cell r="K49">
            <v>894</v>
          </cell>
          <cell r="N49">
            <v>935</v>
          </cell>
        </row>
        <row r="50">
          <cell r="A50" t="str">
            <v>実質公債費比率の分子</v>
          </cell>
          <cell r="B50" t="e">
            <v>#N/A</v>
          </cell>
          <cell r="C50">
            <v>346</v>
          </cell>
          <cell r="D50" t="e">
            <v>#N/A</v>
          </cell>
          <cell r="E50" t="e">
            <v>#N/A</v>
          </cell>
          <cell r="F50">
            <v>336</v>
          </cell>
          <cell r="G50" t="e">
            <v>#N/A</v>
          </cell>
          <cell r="H50" t="e">
            <v>#N/A</v>
          </cell>
          <cell r="I50">
            <v>372</v>
          </cell>
          <cell r="J50" t="e">
            <v>#N/A</v>
          </cell>
          <cell r="K50" t="e">
            <v>#N/A</v>
          </cell>
          <cell r="L50">
            <v>419</v>
          </cell>
          <cell r="M50" t="e">
            <v>#N/A</v>
          </cell>
          <cell r="N50" t="e">
            <v>#N/A</v>
          </cell>
          <cell r="O50">
            <v>501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10479</v>
          </cell>
          <cell r="G56">
            <v>10310</v>
          </cell>
          <cell r="J56">
            <v>10104</v>
          </cell>
          <cell r="M56">
            <v>9903</v>
          </cell>
          <cell r="P56">
            <v>9631</v>
          </cell>
        </row>
        <row r="57">
          <cell r="A57" t="str">
            <v>充当可能特定歳入</v>
          </cell>
          <cell r="D57">
            <v>1672</v>
          </cell>
          <cell r="G57">
            <v>1572</v>
          </cell>
          <cell r="J57">
            <v>1548</v>
          </cell>
          <cell r="M57">
            <v>1375</v>
          </cell>
          <cell r="P57">
            <v>1283</v>
          </cell>
        </row>
        <row r="58">
          <cell r="A58" t="str">
            <v>充当可能基金</v>
          </cell>
          <cell r="D58">
            <v>6629</v>
          </cell>
          <cell r="G58">
            <v>6833</v>
          </cell>
          <cell r="J58">
            <v>6500</v>
          </cell>
          <cell r="M58">
            <v>6764</v>
          </cell>
          <cell r="P58">
            <v>6845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936</v>
          </cell>
          <cell r="E62">
            <v>890</v>
          </cell>
          <cell r="H62">
            <v>890</v>
          </cell>
          <cell r="K62">
            <v>774</v>
          </cell>
          <cell r="N62">
            <v>753</v>
          </cell>
        </row>
        <row r="63">
          <cell r="A63" t="str">
            <v>組合等負担等見込額</v>
          </cell>
          <cell r="B63">
            <v>407</v>
          </cell>
          <cell r="E63">
            <v>339</v>
          </cell>
          <cell r="H63">
            <v>276</v>
          </cell>
          <cell r="K63">
            <v>332</v>
          </cell>
          <cell r="N63">
            <v>315</v>
          </cell>
        </row>
        <row r="64">
          <cell r="A64" t="str">
            <v>公営企業債等繰入見込額</v>
          </cell>
          <cell r="B64">
            <v>7077</v>
          </cell>
          <cell r="E64">
            <v>6834</v>
          </cell>
          <cell r="H64">
            <v>6475</v>
          </cell>
          <cell r="K64">
            <v>5950</v>
          </cell>
          <cell r="N64">
            <v>5679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6183</v>
          </cell>
          <cell r="E66">
            <v>6268</v>
          </cell>
          <cell r="H66">
            <v>6399</v>
          </cell>
          <cell r="K66">
            <v>6656</v>
          </cell>
          <cell r="N66">
            <v>6000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2459</v>
          </cell>
          <cell r="C72">
            <v>2615</v>
          </cell>
          <cell r="D72">
            <v>2615</v>
          </cell>
        </row>
        <row r="73">
          <cell r="A73" t="str">
            <v>減債基金</v>
          </cell>
          <cell r="B73">
            <v>1263</v>
          </cell>
          <cell r="C73">
            <v>1356</v>
          </cell>
          <cell r="D73">
            <v>1207</v>
          </cell>
        </row>
        <row r="74">
          <cell r="A74" t="str">
            <v>その他特定目的基金</v>
          </cell>
          <cell r="B74">
            <v>1035</v>
          </cell>
          <cell r="C74">
            <v>1008</v>
          </cell>
          <cell r="D74">
            <v>1189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18</v>
      </c>
      <c r="C2" s="64"/>
      <c r="D2" s="65"/>
    </row>
    <row r="3" spans="1:119" ht="18.75" customHeight="1" thickBot="1" x14ac:dyDescent="0.25">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12702650</v>
      </c>
      <c r="BO4" s="92"/>
      <c r="BP4" s="92"/>
      <c r="BQ4" s="92"/>
      <c r="BR4" s="92"/>
      <c r="BS4" s="92"/>
      <c r="BT4" s="92"/>
      <c r="BU4" s="93"/>
      <c r="BV4" s="91">
        <v>13326504</v>
      </c>
      <c r="BW4" s="92"/>
      <c r="BX4" s="92"/>
      <c r="BY4" s="92"/>
      <c r="BZ4" s="92"/>
      <c r="CA4" s="92"/>
      <c r="CB4" s="92"/>
      <c r="CC4" s="93"/>
      <c r="CD4" s="94" t="s">
        <v>30</v>
      </c>
      <c r="CE4" s="95"/>
      <c r="CF4" s="95"/>
      <c r="CG4" s="95"/>
      <c r="CH4" s="95"/>
      <c r="CI4" s="95"/>
      <c r="CJ4" s="95"/>
      <c r="CK4" s="95"/>
      <c r="CL4" s="95"/>
      <c r="CM4" s="95"/>
      <c r="CN4" s="95"/>
      <c r="CO4" s="95"/>
      <c r="CP4" s="95"/>
      <c r="CQ4" s="95"/>
      <c r="CR4" s="95"/>
      <c r="CS4" s="96"/>
      <c r="CT4" s="97">
        <v>10.9</v>
      </c>
      <c r="CU4" s="98"/>
      <c r="CV4" s="98"/>
      <c r="CW4" s="98"/>
      <c r="CX4" s="98"/>
      <c r="CY4" s="98"/>
      <c r="CZ4" s="98"/>
      <c r="DA4" s="99"/>
      <c r="DB4" s="97">
        <v>12.9</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11589572</v>
      </c>
      <c r="BO5" s="114"/>
      <c r="BP5" s="114"/>
      <c r="BQ5" s="114"/>
      <c r="BR5" s="114"/>
      <c r="BS5" s="114"/>
      <c r="BT5" s="114"/>
      <c r="BU5" s="115"/>
      <c r="BV5" s="113">
        <v>12271126</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83.5</v>
      </c>
      <c r="CU5" s="120"/>
      <c r="CV5" s="120"/>
      <c r="CW5" s="120"/>
      <c r="CX5" s="120"/>
      <c r="CY5" s="120"/>
      <c r="CZ5" s="120"/>
      <c r="DA5" s="121"/>
      <c r="DB5" s="119">
        <v>79.900000000000006</v>
      </c>
      <c r="DC5" s="120"/>
      <c r="DD5" s="120"/>
      <c r="DE5" s="120"/>
      <c r="DF5" s="120"/>
      <c r="DG5" s="120"/>
      <c r="DH5" s="120"/>
      <c r="DI5" s="121"/>
    </row>
    <row r="6" spans="1:119" ht="18.75" customHeight="1" x14ac:dyDescent="0.2">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1113078</v>
      </c>
      <c r="BO6" s="114"/>
      <c r="BP6" s="114"/>
      <c r="BQ6" s="114"/>
      <c r="BR6" s="114"/>
      <c r="BS6" s="114"/>
      <c r="BT6" s="114"/>
      <c r="BU6" s="115"/>
      <c r="BV6" s="113">
        <v>1055378</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84.6</v>
      </c>
      <c r="CU6" s="133"/>
      <c r="CV6" s="133"/>
      <c r="CW6" s="133"/>
      <c r="CX6" s="133"/>
      <c r="CY6" s="133"/>
      <c r="CZ6" s="133"/>
      <c r="DA6" s="134"/>
      <c r="DB6" s="132">
        <v>87.7</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43</v>
      </c>
      <c r="AV7" s="109"/>
      <c r="AW7" s="109"/>
      <c r="AX7" s="109"/>
      <c r="AY7" s="110" t="s">
        <v>44</v>
      </c>
      <c r="AZ7" s="111"/>
      <c r="BA7" s="111"/>
      <c r="BB7" s="111"/>
      <c r="BC7" s="111"/>
      <c r="BD7" s="111"/>
      <c r="BE7" s="111"/>
      <c r="BF7" s="111"/>
      <c r="BG7" s="111"/>
      <c r="BH7" s="111"/>
      <c r="BI7" s="111"/>
      <c r="BJ7" s="111"/>
      <c r="BK7" s="111"/>
      <c r="BL7" s="111"/>
      <c r="BM7" s="112"/>
      <c r="BN7" s="113">
        <v>312422</v>
      </c>
      <c r="BO7" s="114"/>
      <c r="BP7" s="114"/>
      <c r="BQ7" s="114"/>
      <c r="BR7" s="114"/>
      <c r="BS7" s="114"/>
      <c r="BT7" s="114"/>
      <c r="BU7" s="115"/>
      <c r="BV7" s="113">
        <v>81324</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7371448</v>
      </c>
      <c r="CU7" s="114"/>
      <c r="CV7" s="114"/>
      <c r="CW7" s="114"/>
      <c r="CX7" s="114"/>
      <c r="CY7" s="114"/>
      <c r="CZ7" s="114"/>
      <c r="DA7" s="115"/>
      <c r="DB7" s="113">
        <v>7570470</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32</v>
      </c>
      <c r="AV8" s="109"/>
      <c r="AW8" s="109"/>
      <c r="AX8" s="109"/>
      <c r="AY8" s="110" t="s">
        <v>47</v>
      </c>
      <c r="AZ8" s="111"/>
      <c r="BA8" s="111"/>
      <c r="BB8" s="111"/>
      <c r="BC8" s="111"/>
      <c r="BD8" s="111"/>
      <c r="BE8" s="111"/>
      <c r="BF8" s="111"/>
      <c r="BG8" s="111"/>
      <c r="BH8" s="111"/>
      <c r="BI8" s="111"/>
      <c r="BJ8" s="111"/>
      <c r="BK8" s="111"/>
      <c r="BL8" s="111"/>
      <c r="BM8" s="112"/>
      <c r="BN8" s="113">
        <v>800656</v>
      </c>
      <c r="BO8" s="114"/>
      <c r="BP8" s="114"/>
      <c r="BQ8" s="114"/>
      <c r="BR8" s="114"/>
      <c r="BS8" s="114"/>
      <c r="BT8" s="114"/>
      <c r="BU8" s="115"/>
      <c r="BV8" s="113">
        <v>974054</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0.95</v>
      </c>
      <c r="CU8" s="149"/>
      <c r="CV8" s="149"/>
      <c r="CW8" s="149"/>
      <c r="CX8" s="149"/>
      <c r="CY8" s="149"/>
      <c r="CZ8" s="149"/>
      <c r="DA8" s="150"/>
      <c r="DB8" s="148">
        <v>0.95</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30806</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-173398</v>
      </c>
      <c r="BO9" s="114"/>
      <c r="BP9" s="114"/>
      <c r="BQ9" s="114"/>
      <c r="BR9" s="114"/>
      <c r="BS9" s="114"/>
      <c r="BT9" s="114"/>
      <c r="BU9" s="115"/>
      <c r="BV9" s="113">
        <v>285629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9.6999999999999993</v>
      </c>
      <c r="CU9" s="120"/>
      <c r="CV9" s="120"/>
      <c r="CW9" s="120"/>
      <c r="CX9" s="120"/>
      <c r="CY9" s="120"/>
      <c r="CZ9" s="120"/>
      <c r="DA9" s="121"/>
      <c r="DB9" s="119">
        <v>9.5</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31046</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32</v>
      </c>
      <c r="AV10" s="109"/>
      <c r="AW10" s="109"/>
      <c r="AX10" s="109"/>
      <c r="AY10" s="110" t="s">
        <v>57</v>
      </c>
      <c r="AZ10" s="111"/>
      <c r="BA10" s="111"/>
      <c r="BB10" s="111"/>
      <c r="BC10" s="111"/>
      <c r="BD10" s="111"/>
      <c r="BE10" s="111"/>
      <c r="BF10" s="111"/>
      <c r="BG10" s="111"/>
      <c r="BH10" s="111"/>
      <c r="BI10" s="111"/>
      <c r="BJ10" s="111"/>
      <c r="BK10" s="111"/>
      <c r="BL10" s="111"/>
      <c r="BM10" s="112"/>
      <c r="BN10" s="113">
        <v>144</v>
      </c>
      <c r="BO10" s="114"/>
      <c r="BP10" s="114"/>
      <c r="BQ10" s="114"/>
      <c r="BR10" s="114"/>
      <c r="BS10" s="114"/>
      <c r="BT10" s="114"/>
      <c r="BU10" s="115"/>
      <c r="BV10" s="113">
        <v>156585</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30886</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30444</v>
      </c>
      <c r="S13" s="197"/>
      <c r="T13" s="197"/>
      <c r="U13" s="197"/>
      <c r="V13" s="198"/>
      <c r="W13" s="127" t="s">
        <v>73</v>
      </c>
      <c r="X13" s="128"/>
      <c r="Y13" s="128"/>
      <c r="Z13" s="128"/>
      <c r="AA13" s="128"/>
      <c r="AB13" s="123"/>
      <c r="AC13" s="159">
        <v>1299</v>
      </c>
      <c r="AD13" s="160"/>
      <c r="AE13" s="160"/>
      <c r="AF13" s="160"/>
      <c r="AG13" s="199"/>
      <c r="AH13" s="159">
        <v>1399</v>
      </c>
      <c r="AI13" s="160"/>
      <c r="AJ13" s="160"/>
      <c r="AK13" s="160"/>
      <c r="AL13" s="161"/>
      <c r="AM13" s="105" t="s">
        <v>74</v>
      </c>
      <c r="AN13" s="106"/>
      <c r="AO13" s="106"/>
      <c r="AP13" s="106"/>
      <c r="AQ13" s="106"/>
      <c r="AR13" s="106"/>
      <c r="AS13" s="106"/>
      <c r="AT13" s="107"/>
      <c r="AU13" s="108" t="s">
        <v>43</v>
      </c>
      <c r="AV13" s="109"/>
      <c r="AW13" s="109"/>
      <c r="AX13" s="109"/>
      <c r="AY13" s="110" t="s">
        <v>75</v>
      </c>
      <c r="AZ13" s="111"/>
      <c r="BA13" s="111"/>
      <c r="BB13" s="111"/>
      <c r="BC13" s="111"/>
      <c r="BD13" s="111"/>
      <c r="BE13" s="111"/>
      <c r="BF13" s="111"/>
      <c r="BG13" s="111"/>
      <c r="BH13" s="111"/>
      <c r="BI13" s="111"/>
      <c r="BJ13" s="111"/>
      <c r="BK13" s="111"/>
      <c r="BL13" s="111"/>
      <c r="BM13" s="112"/>
      <c r="BN13" s="113">
        <v>-173254</v>
      </c>
      <c r="BO13" s="114"/>
      <c r="BP13" s="114"/>
      <c r="BQ13" s="114"/>
      <c r="BR13" s="114"/>
      <c r="BS13" s="114"/>
      <c r="BT13" s="114"/>
      <c r="BU13" s="115"/>
      <c r="BV13" s="113">
        <v>442214</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6.6</v>
      </c>
      <c r="CU13" s="120"/>
      <c r="CV13" s="120"/>
      <c r="CW13" s="120"/>
      <c r="CX13" s="120"/>
      <c r="CY13" s="120"/>
      <c r="CZ13" s="120"/>
      <c r="DA13" s="121"/>
      <c r="DB13" s="119">
        <v>5.9</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77</v>
      </c>
      <c r="M14" s="201"/>
      <c r="N14" s="201"/>
      <c r="O14" s="201"/>
      <c r="P14" s="201"/>
      <c r="Q14" s="202"/>
      <c r="R14" s="196">
        <v>31177</v>
      </c>
      <c r="S14" s="197"/>
      <c r="T14" s="197"/>
      <c r="U14" s="197"/>
      <c r="V14" s="198"/>
      <c r="W14" s="85"/>
      <c r="X14" s="86"/>
      <c r="Y14" s="86"/>
      <c r="Z14" s="86"/>
      <c r="AA14" s="86"/>
      <c r="AB14" s="101"/>
      <c r="AC14" s="203">
        <v>8.4</v>
      </c>
      <c r="AD14" s="204"/>
      <c r="AE14" s="204"/>
      <c r="AF14" s="204"/>
      <c r="AG14" s="205"/>
      <c r="AH14" s="203">
        <v>8.6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30739</v>
      </c>
      <c r="S15" s="197"/>
      <c r="T15" s="197"/>
      <c r="U15" s="197"/>
      <c r="V15" s="198"/>
      <c r="W15" s="127" t="s">
        <v>79</v>
      </c>
      <c r="X15" s="128"/>
      <c r="Y15" s="128"/>
      <c r="Z15" s="128"/>
      <c r="AA15" s="128"/>
      <c r="AB15" s="123"/>
      <c r="AC15" s="159">
        <v>5385</v>
      </c>
      <c r="AD15" s="160"/>
      <c r="AE15" s="160"/>
      <c r="AF15" s="160"/>
      <c r="AG15" s="199"/>
      <c r="AH15" s="159">
        <v>5844</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5438743</v>
      </c>
      <c r="BO15" s="92"/>
      <c r="BP15" s="92"/>
      <c r="BQ15" s="92"/>
      <c r="BR15" s="92"/>
      <c r="BS15" s="92"/>
      <c r="BT15" s="92"/>
      <c r="BU15" s="93"/>
      <c r="BV15" s="91">
        <v>5054738</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35</v>
      </c>
      <c r="AD16" s="204"/>
      <c r="AE16" s="204"/>
      <c r="AF16" s="204"/>
      <c r="AG16" s="205"/>
      <c r="AH16" s="203">
        <v>35.9</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5771592</v>
      </c>
      <c r="BO16" s="114"/>
      <c r="BP16" s="114"/>
      <c r="BQ16" s="114"/>
      <c r="BR16" s="114"/>
      <c r="BS16" s="114"/>
      <c r="BT16" s="114"/>
      <c r="BU16" s="115"/>
      <c r="BV16" s="113">
        <v>5477623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8709</v>
      </c>
      <c r="AD17" s="160"/>
      <c r="AE17" s="160"/>
      <c r="AF17" s="160"/>
      <c r="AG17" s="199"/>
      <c r="AH17" s="159">
        <v>9037</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6935999</v>
      </c>
      <c r="BO17" s="114"/>
      <c r="BP17" s="114"/>
      <c r="BQ17" s="114"/>
      <c r="BR17" s="114"/>
      <c r="BS17" s="114"/>
      <c r="BT17" s="114"/>
      <c r="BU17" s="115"/>
      <c r="BV17" s="113">
        <v>6442135</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54.39</v>
      </c>
      <c r="M18" s="236"/>
      <c r="N18" s="236"/>
      <c r="O18" s="236"/>
      <c r="P18" s="236"/>
      <c r="Q18" s="236"/>
      <c r="R18" s="237"/>
      <c r="S18" s="237"/>
      <c r="T18" s="237"/>
      <c r="U18" s="237"/>
      <c r="V18" s="238"/>
      <c r="W18" s="143"/>
      <c r="X18" s="144"/>
      <c r="Y18" s="144"/>
      <c r="Z18" s="144"/>
      <c r="AA18" s="144"/>
      <c r="AB18" s="139"/>
      <c r="AC18" s="239">
        <v>56.6</v>
      </c>
      <c r="AD18" s="240"/>
      <c r="AE18" s="240"/>
      <c r="AF18" s="240"/>
      <c r="AG18" s="241"/>
      <c r="AH18" s="239">
        <v>55.5</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6527791</v>
      </c>
      <c r="BO18" s="114"/>
      <c r="BP18" s="114"/>
      <c r="BQ18" s="114"/>
      <c r="BR18" s="114"/>
      <c r="BS18" s="114"/>
      <c r="BT18" s="114"/>
      <c r="BU18" s="115"/>
      <c r="BV18" s="113">
        <v>6362661</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566</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9623282</v>
      </c>
      <c r="BO19" s="114"/>
      <c r="BP19" s="114"/>
      <c r="BQ19" s="114"/>
      <c r="BR19" s="114"/>
      <c r="BS19" s="114"/>
      <c r="BT19" s="114"/>
      <c r="BU19" s="115"/>
      <c r="BV19" s="113">
        <v>9444659</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11544</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6000113</v>
      </c>
      <c r="BO22" s="92"/>
      <c r="BP22" s="92"/>
      <c r="BQ22" s="92"/>
      <c r="BR22" s="92"/>
      <c r="BS22" s="92"/>
      <c r="BT22" s="92"/>
      <c r="BU22" s="93"/>
      <c r="BV22" s="91">
        <v>6655843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3446929</v>
      </c>
      <c r="BO23" s="114"/>
      <c r="BP23" s="114"/>
      <c r="BQ23" s="114"/>
      <c r="BR23" s="114"/>
      <c r="BS23" s="114"/>
      <c r="BT23" s="114"/>
      <c r="BU23" s="115"/>
      <c r="BV23" s="113">
        <v>3755504</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7800</v>
      </c>
      <c r="R24" s="160"/>
      <c r="S24" s="160"/>
      <c r="T24" s="160"/>
      <c r="U24" s="160"/>
      <c r="V24" s="199"/>
      <c r="W24" s="280"/>
      <c r="X24" s="275"/>
      <c r="Y24" s="276"/>
      <c r="Z24" s="158" t="s">
        <v>104</v>
      </c>
      <c r="AA24" s="106"/>
      <c r="AB24" s="106"/>
      <c r="AC24" s="106"/>
      <c r="AD24" s="106"/>
      <c r="AE24" s="106"/>
      <c r="AF24" s="106"/>
      <c r="AG24" s="107"/>
      <c r="AH24" s="159">
        <v>182</v>
      </c>
      <c r="AI24" s="160"/>
      <c r="AJ24" s="160"/>
      <c r="AK24" s="160"/>
      <c r="AL24" s="199"/>
      <c r="AM24" s="159">
        <v>533260</v>
      </c>
      <c r="AN24" s="160"/>
      <c r="AO24" s="160"/>
      <c r="AP24" s="160"/>
      <c r="AQ24" s="160"/>
      <c r="AR24" s="199"/>
      <c r="AS24" s="159">
        <v>2930</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4277144</v>
      </c>
      <c r="BO24" s="114"/>
      <c r="BP24" s="114"/>
      <c r="BQ24" s="114"/>
      <c r="BR24" s="114"/>
      <c r="BS24" s="114"/>
      <c r="BT24" s="114"/>
      <c r="BU24" s="115"/>
      <c r="BV24" s="113">
        <v>4825483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6200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2447505</v>
      </c>
      <c r="BO25" s="92"/>
      <c r="BP25" s="92"/>
      <c r="BQ25" s="92"/>
      <c r="BR25" s="92"/>
      <c r="BS25" s="92"/>
      <c r="BT25" s="92"/>
      <c r="BU25" s="93"/>
      <c r="BV25" s="91">
        <v>2857580</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5800</v>
      </c>
      <c r="R26" s="160"/>
      <c r="S26" s="160"/>
      <c r="T26" s="160"/>
      <c r="U26" s="160"/>
      <c r="V26" s="199"/>
      <c r="W26" s="280"/>
      <c r="X26" s="275"/>
      <c r="Y26" s="276"/>
      <c r="Z26" s="158" t="s">
        <v>110</v>
      </c>
      <c r="AA26" s="285"/>
      <c r="AB26" s="285"/>
      <c r="AC26" s="285"/>
      <c r="AD26" s="285"/>
      <c r="AE26" s="285"/>
      <c r="AF26" s="285"/>
      <c r="AG26" s="286"/>
      <c r="AH26" s="159">
        <v>7</v>
      </c>
      <c r="AI26" s="160"/>
      <c r="AJ26" s="160"/>
      <c r="AK26" s="160"/>
      <c r="AL26" s="199"/>
      <c r="AM26" s="159">
        <v>22022</v>
      </c>
      <c r="AN26" s="160"/>
      <c r="AO26" s="160"/>
      <c r="AP26" s="160"/>
      <c r="AQ26" s="160"/>
      <c r="AR26" s="199"/>
      <c r="AS26" s="159">
        <v>3146</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3650</v>
      </c>
      <c r="R27" s="160"/>
      <c r="S27" s="160"/>
      <c r="T27" s="160"/>
      <c r="U27" s="160"/>
      <c r="V27" s="199"/>
      <c r="W27" s="280"/>
      <c r="X27" s="275"/>
      <c r="Y27" s="276"/>
      <c r="Z27" s="158" t="s">
        <v>113</v>
      </c>
      <c r="AA27" s="106"/>
      <c r="AB27" s="106"/>
      <c r="AC27" s="106"/>
      <c r="AD27" s="106"/>
      <c r="AE27" s="106"/>
      <c r="AF27" s="106"/>
      <c r="AG27" s="107"/>
      <c r="AH27" s="159">
        <v>3</v>
      </c>
      <c r="AI27" s="160"/>
      <c r="AJ27" s="160"/>
      <c r="AK27" s="160"/>
      <c r="AL27" s="199"/>
      <c r="AM27" s="159">
        <v>11721</v>
      </c>
      <c r="AN27" s="160"/>
      <c r="AO27" s="160"/>
      <c r="AP27" s="160"/>
      <c r="AQ27" s="160"/>
      <c r="AR27" s="199"/>
      <c r="AS27" s="159">
        <v>3907</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485861</v>
      </c>
      <c r="BO27" s="261"/>
      <c r="BP27" s="261"/>
      <c r="BQ27" s="261"/>
      <c r="BR27" s="261"/>
      <c r="BS27" s="261"/>
      <c r="BT27" s="261"/>
      <c r="BU27" s="262"/>
      <c r="BV27" s="260">
        <v>485861</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115</v>
      </c>
      <c r="F28" s="106"/>
      <c r="G28" s="106"/>
      <c r="H28" s="106"/>
      <c r="I28" s="106"/>
      <c r="J28" s="106"/>
      <c r="K28" s="107"/>
      <c r="L28" s="159">
        <v>1</v>
      </c>
      <c r="M28" s="160"/>
      <c r="N28" s="160"/>
      <c r="O28" s="160"/>
      <c r="P28" s="199"/>
      <c r="Q28" s="159">
        <v>2950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2615244</v>
      </c>
      <c r="BO28" s="92"/>
      <c r="BP28" s="92"/>
      <c r="BQ28" s="92"/>
      <c r="BR28" s="92"/>
      <c r="BS28" s="92"/>
      <c r="BT28" s="92"/>
      <c r="BU28" s="93"/>
      <c r="BV28" s="91">
        <v>2615100</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119</v>
      </c>
      <c r="F29" s="106"/>
      <c r="G29" s="106"/>
      <c r="H29" s="106"/>
      <c r="I29" s="106"/>
      <c r="J29" s="106"/>
      <c r="K29" s="107"/>
      <c r="L29" s="159">
        <v>12</v>
      </c>
      <c r="M29" s="160"/>
      <c r="N29" s="160"/>
      <c r="O29" s="160"/>
      <c r="P29" s="199"/>
      <c r="Q29" s="159">
        <v>2700</v>
      </c>
      <c r="R29" s="160"/>
      <c r="S29" s="160"/>
      <c r="T29" s="160"/>
      <c r="U29" s="160"/>
      <c r="V29" s="199"/>
      <c r="W29" s="291"/>
      <c r="X29" s="292"/>
      <c r="Y29" s="293"/>
      <c r="Z29" s="158" t="s">
        <v>120</v>
      </c>
      <c r="AA29" s="106"/>
      <c r="AB29" s="106"/>
      <c r="AC29" s="106"/>
      <c r="AD29" s="106"/>
      <c r="AE29" s="106"/>
      <c r="AF29" s="106"/>
      <c r="AG29" s="107"/>
      <c r="AH29" s="159">
        <v>185</v>
      </c>
      <c r="AI29" s="160"/>
      <c r="AJ29" s="160"/>
      <c r="AK29" s="160"/>
      <c r="AL29" s="199"/>
      <c r="AM29" s="159">
        <v>544981</v>
      </c>
      <c r="AN29" s="160"/>
      <c r="AO29" s="160"/>
      <c r="AP29" s="160"/>
      <c r="AQ29" s="160"/>
      <c r="AR29" s="199"/>
      <c r="AS29" s="159">
        <v>2946</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1206802</v>
      </c>
      <c r="BO29" s="114"/>
      <c r="BP29" s="114"/>
      <c r="BQ29" s="114"/>
      <c r="BR29" s="114"/>
      <c r="BS29" s="114"/>
      <c r="BT29" s="114"/>
      <c r="BU29" s="115"/>
      <c r="BV29" s="113">
        <v>1356473</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96.9</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1188655</v>
      </c>
      <c r="BO30" s="261"/>
      <c r="BP30" s="261"/>
      <c r="BQ30" s="261"/>
      <c r="BR30" s="261"/>
      <c r="BS30" s="261"/>
      <c r="BT30" s="261"/>
      <c r="BU30" s="262"/>
      <c r="BV30" s="260">
        <v>1008340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IF('各会計、関係団体の財政状況及び健全化判断比率'!B33="","",'各会計、関係団体の財政状況及び健全化判断比率'!B33)</f>
        <v>農業集落排水事業特別会計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8</v>
      </c>
      <c r="BX34" s="323"/>
      <c r="BY34" s="324" t="str">
        <f>IF('各会計、関係団体の財政状況及び健全化判断比率'!B68="","",'各会計、関係団体の財政状況及び健全化判断比率'!B68)</f>
        <v>石橋地区消防組合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上三川町農業公社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介護保険事業特別会計</v>
      </c>
      <c r="X35" s="324"/>
      <c r="Y35" s="324"/>
      <c r="Z35" s="324"/>
      <c r="AA35" s="324"/>
      <c r="AB35" s="324"/>
      <c r="AC35" s="324"/>
      <c r="AD35" s="324"/>
      <c r="AE35" s="324"/>
      <c r="AF35" s="324"/>
      <c r="AG35" s="324"/>
      <c r="AH35" s="324"/>
      <c r="AI35" s="324"/>
      <c r="AJ35" s="324"/>
      <c r="AK35" s="324"/>
      <c r="AL35" s="63"/>
      <c r="AM35" s="323">
        <f t="shared" ref="AM35:AM43" si="0">IF(AO35="","",AM34+1)</f>
        <v>6</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9</v>
      </c>
      <c r="BX35" s="323"/>
      <c r="BY35" s="324" t="str">
        <f>IF('各会計、関係団体の財政状況及び健全化判断比率'!B69="","",'各会計、関係団体の財政状況及び健全化判断比率'!B69)</f>
        <v>小山広域保健衛生組合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10</v>
      </c>
      <c r="BX36" s="323"/>
      <c r="BY36" s="324" t="str">
        <f>IF('各会計、関係団体の財政状況及び健全化判断比率'!B70="","",'各会計、関係団体の財政状況及び健全化判断比率'!B70)</f>
        <v>栃木県市町村総合事務組合　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11</v>
      </c>
      <c r="BX37" s="323"/>
      <c r="BY37" s="324" t="str">
        <f>IF('各会計、関係団体の財政状況及び健全化判断比率'!B71="","",'各会計、関係団体の財政状況及び健全化判断比率'!B71)</f>
        <v>栃木県市町村総合事務組合　特別会計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12</v>
      </c>
      <c r="BX38" s="323"/>
      <c r="BY38" s="324" t="str">
        <f>IF('各会計、関係団体の財政状況及び健全化判断比率'!B72="","",'各会計、関係団体の財政状況及び健全化判断比率'!B72)</f>
        <v>栃木県後期高齢者医療広域連合　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13</v>
      </c>
      <c r="BX39" s="323"/>
      <c r="BY39" s="324" t="str">
        <f>IF('各会計、関係団体の財政状況及び健全化判断比率'!B73="","",'各会計、関係団体の財政状況及び健全化判断比率'!B73)</f>
        <v>栃木県後期高齢者医療広域連合　特別会計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2"/>
    <row r="55" spans="5:113" x14ac:dyDescent="0.2"/>
    <row r="56" spans="5:113" x14ac:dyDescent="0.2"/>
  </sheetData>
  <sheetProtection algorithmName="SHA-512" hashValue="9k33318M9NECl/iFUwD1Bu9XROKQHEtYTXYBUlx9S1VzXfv05JAQX8MPbusN01UYEWIsvLNB3EPQ7Y39enE3lA==" saltValue="SAJo/wvcpiH5OZ/sorv0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159</v>
      </c>
      <c r="C5" s="345"/>
      <c r="D5" s="345"/>
      <c r="E5" s="345"/>
      <c r="F5" s="345"/>
      <c r="G5" s="345"/>
      <c r="H5" s="345"/>
      <c r="I5" s="345"/>
      <c r="J5" s="345"/>
      <c r="K5" s="345"/>
      <c r="L5" s="345"/>
      <c r="M5" s="345"/>
      <c r="N5" s="345"/>
      <c r="O5" s="345"/>
      <c r="P5" s="345"/>
      <c r="Q5" s="346"/>
      <c r="R5" s="347">
        <v>6377600</v>
      </c>
      <c r="S5" s="348"/>
      <c r="T5" s="348"/>
      <c r="U5" s="348"/>
      <c r="V5" s="348"/>
      <c r="W5" s="348"/>
      <c r="X5" s="348"/>
      <c r="Y5" s="349"/>
      <c r="Z5" s="350">
        <v>50.2</v>
      </c>
      <c r="AA5" s="350"/>
      <c r="AB5" s="350"/>
      <c r="AC5" s="350"/>
      <c r="AD5" s="351">
        <v>6194155</v>
      </c>
      <c r="AE5" s="351"/>
      <c r="AF5" s="351"/>
      <c r="AG5" s="351"/>
      <c r="AH5" s="351"/>
      <c r="AI5" s="351"/>
      <c r="AJ5" s="351"/>
      <c r="AK5" s="351"/>
      <c r="AL5" s="352">
        <v>80.3</v>
      </c>
      <c r="AM5" s="353"/>
      <c r="AN5" s="353"/>
      <c r="AO5" s="354"/>
      <c r="AP5" s="344" t="s">
        <v>160</v>
      </c>
      <c r="AQ5" s="345"/>
      <c r="AR5" s="345"/>
      <c r="AS5" s="345"/>
      <c r="AT5" s="345"/>
      <c r="AU5" s="345"/>
      <c r="AV5" s="345"/>
      <c r="AW5" s="345"/>
      <c r="AX5" s="345"/>
      <c r="AY5" s="345"/>
      <c r="AZ5" s="345"/>
      <c r="BA5" s="345"/>
      <c r="BB5" s="345"/>
      <c r="BC5" s="345"/>
      <c r="BD5" s="345"/>
      <c r="BE5" s="345"/>
      <c r="BF5" s="346"/>
      <c r="BG5" s="355">
        <v>6194155</v>
      </c>
      <c r="BH5" s="356"/>
      <c r="BI5" s="356"/>
      <c r="BJ5" s="356"/>
      <c r="BK5" s="356"/>
      <c r="BL5" s="356"/>
      <c r="BM5" s="356"/>
      <c r="BN5" s="357"/>
      <c r="BO5" s="358">
        <v>97.1</v>
      </c>
      <c r="BP5" s="358"/>
      <c r="BQ5" s="358"/>
      <c r="BR5" s="358"/>
      <c r="BS5" s="359">
        <v>101080</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2">
      <c r="B6" s="361" t="s">
        <v>164</v>
      </c>
      <c r="C6" s="362"/>
      <c r="D6" s="362"/>
      <c r="E6" s="362"/>
      <c r="F6" s="362"/>
      <c r="G6" s="362"/>
      <c r="H6" s="362"/>
      <c r="I6" s="362"/>
      <c r="J6" s="362"/>
      <c r="K6" s="362"/>
      <c r="L6" s="362"/>
      <c r="M6" s="362"/>
      <c r="N6" s="362"/>
      <c r="O6" s="362"/>
      <c r="P6" s="362"/>
      <c r="Q6" s="363"/>
      <c r="R6" s="355">
        <v>144823</v>
      </c>
      <c r="S6" s="356"/>
      <c r="T6" s="356"/>
      <c r="U6" s="356"/>
      <c r="V6" s="356"/>
      <c r="W6" s="356"/>
      <c r="X6" s="356"/>
      <c r="Y6" s="357"/>
      <c r="Z6" s="358">
        <v>1.1000000000000001</v>
      </c>
      <c r="AA6" s="358"/>
      <c r="AB6" s="358"/>
      <c r="AC6" s="358"/>
      <c r="AD6" s="359">
        <v>144823</v>
      </c>
      <c r="AE6" s="359"/>
      <c r="AF6" s="359"/>
      <c r="AG6" s="359"/>
      <c r="AH6" s="359"/>
      <c r="AI6" s="359"/>
      <c r="AJ6" s="359"/>
      <c r="AK6" s="359"/>
      <c r="AL6" s="364">
        <v>1.9</v>
      </c>
      <c r="AM6" s="365"/>
      <c r="AN6" s="365"/>
      <c r="AO6" s="366"/>
      <c r="AP6" s="361" t="s">
        <v>165</v>
      </c>
      <c r="AQ6" s="362"/>
      <c r="AR6" s="362"/>
      <c r="AS6" s="362"/>
      <c r="AT6" s="362"/>
      <c r="AU6" s="362"/>
      <c r="AV6" s="362"/>
      <c r="AW6" s="362"/>
      <c r="AX6" s="362"/>
      <c r="AY6" s="362"/>
      <c r="AZ6" s="362"/>
      <c r="BA6" s="362"/>
      <c r="BB6" s="362"/>
      <c r="BC6" s="362"/>
      <c r="BD6" s="362"/>
      <c r="BE6" s="362"/>
      <c r="BF6" s="363"/>
      <c r="BG6" s="355">
        <v>6194155</v>
      </c>
      <c r="BH6" s="356"/>
      <c r="BI6" s="356"/>
      <c r="BJ6" s="356"/>
      <c r="BK6" s="356"/>
      <c r="BL6" s="356"/>
      <c r="BM6" s="356"/>
      <c r="BN6" s="357"/>
      <c r="BO6" s="358">
        <v>97.1</v>
      </c>
      <c r="BP6" s="358"/>
      <c r="BQ6" s="358"/>
      <c r="BR6" s="358"/>
      <c r="BS6" s="359">
        <v>101080</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107796</v>
      </c>
      <c r="CS6" s="356"/>
      <c r="CT6" s="356"/>
      <c r="CU6" s="356"/>
      <c r="CV6" s="356"/>
      <c r="CW6" s="356"/>
      <c r="CX6" s="356"/>
      <c r="CY6" s="357"/>
      <c r="CZ6" s="352">
        <v>0.9</v>
      </c>
      <c r="DA6" s="353"/>
      <c r="DB6" s="353"/>
      <c r="DC6" s="367"/>
      <c r="DD6" s="368" t="s">
        <v>64</v>
      </c>
      <c r="DE6" s="356"/>
      <c r="DF6" s="356"/>
      <c r="DG6" s="356"/>
      <c r="DH6" s="356"/>
      <c r="DI6" s="356"/>
      <c r="DJ6" s="356"/>
      <c r="DK6" s="356"/>
      <c r="DL6" s="356"/>
      <c r="DM6" s="356"/>
      <c r="DN6" s="356"/>
      <c r="DO6" s="356"/>
      <c r="DP6" s="357"/>
      <c r="DQ6" s="368">
        <v>107796</v>
      </c>
      <c r="DR6" s="356"/>
      <c r="DS6" s="356"/>
      <c r="DT6" s="356"/>
      <c r="DU6" s="356"/>
      <c r="DV6" s="356"/>
      <c r="DW6" s="356"/>
      <c r="DX6" s="356"/>
      <c r="DY6" s="356"/>
      <c r="DZ6" s="356"/>
      <c r="EA6" s="356"/>
      <c r="EB6" s="356"/>
      <c r="EC6" s="369"/>
    </row>
    <row r="7" spans="2:143" ht="11.25" customHeight="1" x14ac:dyDescent="0.2">
      <c r="B7" s="361" t="s">
        <v>167</v>
      </c>
      <c r="C7" s="362"/>
      <c r="D7" s="362"/>
      <c r="E7" s="362"/>
      <c r="F7" s="362"/>
      <c r="G7" s="362"/>
      <c r="H7" s="362"/>
      <c r="I7" s="362"/>
      <c r="J7" s="362"/>
      <c r="K7" s="362"/>
      <c r="L7" s="362"/>
      <c r="M7" s="362"/>
      <c r="N7" s="362"/>
      <c r="O7" s="362"/>
      <c r="P7" s="362"/>
      <c r="Q7" s="363"/>
      <c r="R7" s="355">
        <v>1251</v>
      </c>
      <c r="S7" s="356"/>
      <c r="T7" s="356"/>
      <c r="U7" s="356"/>
      <c r="V7" s="356"/>
      <c r="W7" s="356"/>
      <c r="X7" s="356"/>
      <c r="Y7" s="357"/>
      <c r="Z7" s="358">
        <v>0</v>
      </c>
      <c r="AA7" s="358"/>
      <c r="AB7" s="358"/>
      <c r="AC7" s="358"/>
      <c r="AD7" s="359">
        <v>1251</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2198546</v>
      </c>
      <c r="BH7" s="356"/>
      <c r="BI7" s="356"/>
      <c r="BJ7" s="356"/>
      <c r="BK7" s="356"/>
      <c r="BL7" s="356"/>
      <c r="BM7" s="356"/>
      <c r="BN7" s="357"/>
      <c r="BO7" s="358">
        <v>34.5</v>
      </c>
      <c r="BP7" s="358"/>
      <c r="BQ7" s="358"/>
      <c r="BR7" s="358"/>
      <c r="BS7" s="359">
        <v>101080</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1128301</v>
      </c>
      <c r="CS7" s="356"/>
      <c r="CT7" s="356"/>
      <c r="CU7" s="356"/>
      <c r="CV7" s="356"/>
      <c r="CW7" s="356"/>
      <c r="CX7" s="356"/>
      <c r="CY7" s="357"/>
      <c r="CZ7" s="358">
        <v>9.6999999999999993</v>
      </c>
      <c r="DA7" s="358"/>
      <c r="DB7" s="358"/>
      <c r="DC7" s="358"/>
      <c r="DD7" s="368">
        <v>60957</v>
      </c>
      <c r="DE7" s="356"/>
      <c r="DF7" s="356"/>
      <c r="DG7" s="356"/>
      <c r="DH7" s="356"/>
      <c r="DI7" s="356"/>
      <c r="DJ7" s="356"/>
      <c r="DK7" s="356"/>
      <c r="DL7" s="356"/>
      <c r="DM7" s="356"/>
      <c r="DN7" s="356"/>
      <c r="DO7" s="356"/>
      <c r="DP7" s="357"/>
      <c r="DQ7" s="368">
        <v>1009464</v>
      </c>
      <c r="DR7" s="356"/>
      <c r="DS7" s="356"/>
      <c r="DT7" s="356"/>
      <c r="DU7" s="356"/>
      <c r="DV7" s="356"/>
      <c r="DW7" s="356"/>
      <c r="DX7" s="356"/>
      <c r="DY7" s="356"/>
      <c r="DZ7" s="356"/>
      <c r="EA7" s="356"/>
      <c r="EB7" s="356"/>
      <c r="EC7" s="369"/>
    </row>
    <row r="8" spans="2:143" ht="11.25" customHeight="1" x14ac:dyDescent="0.2">
      <c r="B8" s="361" t="s">
        <v>170</v>
      </c>
      <c r="C8" s="362"/>
      <c r="D8" s="362"/>
      <c r="E8" s="362"/>
      <c r="F8" s="362"/>
      <c r="G8" s="362"/>
      <c r="H8" s="362"/>
      <c r="I8" s="362"/>
      <c r="J8" s="362"/>
      <c r="K8" s="362"/>
      <c r="L8" s="362"/>
      <c r="M8" s="362"/>
      <c r="N8" s="362"/>
      <c r="O8" s="362"/>
      <c r="P8" s="362"/>
      <c r="Q8" s="363"/>
      <c r="R8" s="355">
        <v>24164</v>
      </c>
      <c r="S8" s="356"/>
      <c r="T8" s="356"/>
      <c r="U8" s="356"/>
      <c r="V8" s="356"/>
      <c r="W8" s="356"/>
      <c r="X8" s="356"/>
      <c r="Y8" s="357"/>
      <c r="Z8" s="358">
        <v>0.2</v>
      </c>
      <c r="AA8" s="358"/>
      <c r="AB8" s="358"/>
      <c r="AC8" s="358"/>
      <c r="AD8" s="359">
        <v>24164</v>
      </c>
      <c r="AE8" s="359"/>
      <c r="AF8" s="359"/>
      <c r="AG8" s="359"/>
      <c r="AH8" s="359"/>
      <c r="AI8" s="359"/>
      <c r="AJ8" s="359"/>
      <c r="AK8" s="359"/>
      <c r="AL8" s="364">
        <v>0.3</v>
      </c>
      <c r="AM8" s="365"/>
      <c r="AN8" s="365"/>
      <c r="AO8" s="366"/>
      <c r="AP8" s="361" t="s">
        <v>171</v>
      </c>
      <c r="AQ8" s="362"/>
      <c r="AR8" s="362"/>
      <c r="AS8" s="362"/>
      <c r="AT8" s="362"/>
      <c r="AU8" s="362"/>
      <c r="AV8" s="362"/>
      <c r="AW8" s="362"/>
      <c r="AX8" s="362"/>
      <c r="AY8" s="362"/>
      <c r="AZ8" s="362"/>
      <c r="BA8" s="362"/>
      <c r="BB8" s="362"/>
      <c r="BC8" s="362"/>
      <c r="BD8" s="362"/>
      <c r="BE8" s="362"/>
      <c r="BF8" s="363"/>
      <c r="BG8" s="355">
        <v>59066</v>
      </c>
      <c r="BH8" s="356"/>
      <c r="BI8" s="356"/>
      <c r="BJ8" s="356"/>
      <c r="BK8" s="356"/>
      <c r="BL8" s="356"/>
      <c r="BM8" s="356"/>
      <c r="BN8" s="357"/>
      <c r="BO8" s="358">
        <v>0.9</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3962754</v>
      </c>
      <c r="CS8" s="356"/>
      <c r="CT8" s="356"/>
      <c r="CU8" s="356"/>
      <c r="CV8" s="356"/>
      <c r="CW8" s="356"/>
      <c r="CX8" s="356"/>
      <c r="CY8" s="357"/>
      <c r="CZ8" s="358">
        <v>34.200000000000003</v>
      </c>
      <c r="DA8" s="358"/>
      <c r="DB8" s="358"/>
      <c r="DC8" s="358"/>
      <c r="DD8" s="368">
        <v>52427</v>
      </c>
      <c r="DE8" s="356"/>
      <c r="DF8" s="356"/>
      <c r="DG8" s="356"/>
      <c r="DH8" s="356"/>
      <c r="DI8" s="356"/>
      <c r="DJ8" s="356"/>
      <c r="DK8" s="356"/>
      <c r="DL8" s="356"/>
      <c r="DM8" s="356"/>
      <c r="DN8" s="356"/>
      <c r="DO8" s="356"/>
      <c r="DP8" s="357"/>
      <c r="DQ8" s="368">
        <v>1845606</v>
      </c>
      <c r="DR8" s="356"/>
      <c r="DS8" s="356"/>
      <c r="DT8" s="356"/>
      <c r="DU8" s="356"/>
      <c r="DV8" s="356"/>
      <c r="DW8" s="356"/>
      <c r="DX8" s="356"/>
      <c r="DY8" s="356"/>
      <c r="DZ8" s="356"/>
      <c r="EA8" s="356"/>
      <c r="EB8" s="356"/>
      <c r="EC8" s="369"/>
    </row>
    <row r="9" spans="2:143" ht="11.25" customHeight="1" x14ac:dyDescent="0.2">
      <c r="B9" s="361" t="s">
        <v>173</v>
      </c>
      <c r="C9" s="362"/>
      <c r="D9" s="362"/>
      <c r="E9" s="362"/>
      <c r="F9" s="362"/>
      <c r="G9" s="362"/>
      <c r="H9" s="362"/>
      <c r="I9" s="362"/>
      <c r="J9" s="362"/>
      <c r="K9" s="362"/>
      <c r="L9" s="362"/>
      <c r="M9" s="362"/>
      <c r="N9" s="362"/>
      <c r="O9" s="362"/>
      <c r="P9" s="362"/>
      <c r="Q9" s="363"/>
      <c r="R9" s="355">
        <v>17921</v>
      </c>
      <c r="S9" s="356"/>
      <c r="T9" s="356"/>
      <c r="U9" s="356"/>
      <c r="V9" s="356"/>
      <c r="W9" s="356"/>
      <c r="X9" s="356"/>
      <c r="Y9" s="357"/>
      <c r="Z9" s="358">
        <v>0.1</v>
      </c>
      <c r="AA9" s="358"/>
      <c r="AB9" s="358"/>
      <c r="AC9" s="358"/>
      <c r="AD9" s="359">
        <v>17921</v>
      </c>
      <c r="AE9" s="359"/>
      <c r="AF9" s="359"/>
      <c r="AG9" s="359"/>
      <c r="AH9" s="359"/>
      <c r="AI9" s="359"/>
      <c r="AJ9" s="359"/>
      <c r="AK9" s="359"/>
      <c r="AL9" s="364">
        <v>0.2</v>
      </c>
      <c r="AM9" s="365"/>
      <c r="AN9" s="365"/>
      <c r="AO9" s="366"/>
      <c r="AP9" s="361" t="s">
        <v>174</v>
      </c>
      <c r="AQ9" s="362"/>
      <c r="AR9" s="362"/>
      <c r="AS9" s="362"/>
      <c r="AT9" s="362"/>
      <c r="AU9" s="362"/>
      <c r="AV9" s="362"/>
      <c r="AW9" s="362"/>
      <c r="AX9" s="362"/>
      <c r="AY9" s="362"/>
      <c r="AZ9" s="362"/>
      <c r="BA9" s="362"/>
      <c r="BB9" s="362"/>
      <c r="BC9" s="362"/>
      <c r="BD9" s="362"/>
      <c r="BE9" s="362"/>
      <c r="BF9" s="363"/>
      <c r="BG9" s="355">
        <v>1728177</v>
      </c>
      <c r="BH9" s="356"/>
      <c r="BI9" s="356"/>
      <c r="BJ9" s="356"/>
      <c r="BK9" s="356"/>
      <c r="BL9" s="356"/>
      <c r="BM9" s="356"/>
      <c r="BN9" s="357"/>
      <c r="BO9" s="358">
        <v>27.1</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1190618</v>
      </c>
      <c r="CS9" s="356"/>
      <c r="CT9" s="356"/>
      <c r="CU9" s="356"/>
      <c r="CV9" s="356"/>
      <c r="CW9" s="356"/>
      <c r="CX9" s="356"/>
      <c r="CY9" s="357"/>
      <c r="CZ9" s="358">
        <v>10.3</v>
      </c>
      <c r="DA9" s="358"/>
      <c r="DB9" s="358"/>
      <c r="DC9" s="358"/>
      <c r="DD9" s="368">
        <v>23665</v>
      </c>
      <c r="DE9" s="356"/>
      <c r="DF9" s="356"/>
      <c r="DG9" s="356"/>
      <c r="DH9" s="356"/>
      <c r="DI9" s="356"/>
      <c r="DJ9" s="356"/>
      <c r="DK9" s="356"/>
      <c r="DL9" s="356"/>
      <c r="DM9" s="356"/>
      <c r="DN9" s="356"/>
      <c r="DO9" s="356"/>
      <c r="DP9" s="357"/>
      <c r="DQ9" s="368">
        <v>1009811</v>
      </c>
      <c r="DR9" s="356"/>
      <c r="DS9" s="356"/>
      <c r="DT9" s="356"/>
      <c r="DU9" s="356"/>
      <c r="DV9" s="356"/>
      <c r="DW9" s="356"/>
      <c r="DX9" s="356"/>
      <c r="DY9" s="356"/>
      <c r="DZ9" s="356"/>
      <c r="EA9" s="356"/>
      <c r="EB9" s="356"/>
      <c r="EC9" s="369"/>
    </row>
    <row r="10" spans="2:143" ht="11.25" customHeight="1" x14ac:dyDescent="0.2">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136056</v>
      </c>
      <c r="BH10" s="356"/>
      <c r="BI10" s="356"/>
      <c r="BJ10" s="356"/>
      <c r="BK10" s="356"/>
      <c r="BL10" s="356"/>
      <c r="BM10" s="356"/>
      <c r="BN10" s="357"/>
      <c r="BO10" s="358">
        <v>2.1</v>
      </c>
      <c r="BP10" s="358"/>
      <c r="BQ10" s="358"/>
      <c r="BR10" s="358"/>
      <c r="BS10" s="359">
        <v>22490</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35</v>
      </c>
      <c r="CS10" s="356"/>
      <c r="CT10" s="356"/>
      <c r="CU10" s="356"/>
      <c r="CV10" s="356"/>
      <c r="CW10" s="356"/>
      <c r="CX10" s="356"/>
      <c r="CY10" s="357"/>
      <c r="CZ10" s="358">
        <v>0</v>
      </c>
      <c r="DA10" s="358"/>
      <c r="DB10" s="358"/>
      <c r="DC10" s="358"/>
      <c r="DD10" s="368" t="s">
        <v>64</v>
      </c>
      <c r="DE10" s="356"/>
      <c r="DF10" s="356"/>
      <c r="DG10" s="356"/>
      <c r="DH10" s="356"/>
      <c r="DI10" s="356"/>
      <c r="DJ10" s="356"/>
      <c r="DK10" s="356"/>
      <c r="DL10" s="356"/>
      <c r="DM10" s="356"/>
      <c r="DN10" s="356"/>
      <c r="DO10" s="356"/>
      <c r="DP10" s="357"/>
      <c r="DQ10" s="368">
        <v>35</v>
      </c>
      <c r="DR10" s="356"/>
      <c r="DS10" s="356"/>
      <c r="DT10" s="356"/>
      <c r="DU10" s="356"/>
      <c r="DV10" s="356"/>
      <c r="DW10" s="356"/>
      <c r="DX10" s="356"/>
      <c r="DY10" s="356"/>
      <c r="DZ10" s="356"/>
      <c r="EA10" s="356"/>
      <c r="EB10" s="356"/>
      <c r="EC10" s="369"/>
    </row>
    <row r="11" spans="2:143" ht="11.25" customHeight="1" x14ac:dyDescent="0.2">
      <c r="B11" s="361" t="s">
        <v>179</v>
      </c>
      <c r="C11" s="362"/>
      <c r="D11" s="362"/>
      <c r="E11" s="362"/>
      <c r="F11" s="362"/>
      <c r="G11" s="362"/>
      <c r="H11" s="362"/>
      <c r="I11" s="362"/>
      <c r="J11" s="362"/>
      <c r="K11" s="362"/>
      <c r="L11" s="362"/>
      <c r="M11" s="362"/>
      <c r="N11" s="362"/>
      <c r="O11" s="362"/>
      <c r="P11" s="362"/>
      <c r="Q11" s="363"/>
      <c r="R11" s="355">
        <v>830935</v>
      </c>
      <c r="S11" s="356"/>
      <c r="T11" s="356"/>
      <c r="U11" s="356"/>
      <c r="V11" s="356"/>
      <c r="W11" s="356"/>
      <c r="X11" s="356"/>
      <c r="Y11" s="357"/>
      <c r="Z11" s="364">
        <v>6.5</v>
      </c>
      <c r="AA11" s="365"/>
      <c r="AB11" s="365"/>
      <c r="AC11" s="370"/>
      <c r="AD11" s="368">
        <v>830935</v>
      </c>
      <c r="AE11" s="356"/>
      <c r="AF11" s="356"/>
      <c r="AG11" s="356"/>
      <c r="AH11" s="356"/>
      <c r="AI11" s="356"/>
      <c r="AJ11" s="356"/>
      <c r="AK11" s="357"/>
      <c r="AL11" s="364">
        <v>10.8</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275247</v>
      </c>
      <c r="BH11" s="356"/>
      <c r="BI11" s="356"/>
      <c r="BJ11" s="356"/>
      <c r="BK11" s="356"/>
      <c r="BL11" s="356"/>
      <c r="BM11" s="356"/>
      <c r="BN11" s="357"/>
      <c r="BO11" s="358">
        <v>4.3</v>
      </c>
      <c r="BP11" s="358"/>
      <c r="BQ11" s="358"/>
      <c r="BR11" s="358"/>
      <c r="BS11" s="359">
        <v>78590</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529995</v>
      </c>
      <c r="CS11" s="356"/>
      <c r="CT11" s="356"/>
      <c r="CU11" s="356"/>
      <c r="CV11" s="356"/>
      <c r="CW11" s="356"/>
      <c r="CX11" s="356"/>
      <c r="CY11" s="357"/>
      <c r="CZ11" s="358">
        <v>4.5999999999999996</v>
      </c>
      <c r="DA11" s="358"/>
      <c r="DB11" s="358"/>
      <c r="DC11" s="358"/>
      <c r="DD11" s="368">
        <v>50277</v>
      </c>
      <c r="DE11" s="356"/>
      <c r="DF11" s="356"/>
      <c r="DG11" s="356"/>
      <c r="DH11" s="356"/>
      <c r="DI11" s="356"/>
      <c r="DJ11" s="356"/>
      <c r="DK11" s="356"/>
      <c r="DL11" s="356"/>
      <c r="DM11" s="356"/>
      <c r="DN11" s="356"/>
      <c r="DO11" s="356"/>
      <c r="DP11" s="357"/>
      <c r="DQ11" s="368">
        <v>468738</v>
      </c>
      <c r="DR11" s="356"/>
      <c r="DS11" s="356"/>
      <c r="DT11" s="356"/>
      <c r="DU11" s="356"/>
      <c r="DV11" s="356"/>
      <c r="DW11" s="356"/>
      <c r="DX11" s="356"/>
      <c r="DY11" s="356"/>
      <c r="DZ11" s="356"/>
      <c r="EA11" s="356"/>
      <c r="EB11" s="356"/>
      <c r="EC11" s="369"/>
    </row>
    <row r="12" spans="2:143" ht="11.25" customHeight="1" x14ac:dyDescent="0.2">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3587211</v>
      </c>
      <c r="BH12" s="356"/>
      <c r="BI12" s="356"/>
      <c r="BJ12" s="356"/>
      <c r="BK12" s="356"/>
      <c r="BL12" s="356"/>
      <c r="BM12" s="356"/>
      <c r="BN12" s="357"/>
      <c r="BO12" s="358">
        <v>56.2</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348050</v>
      </c>
      <c r="CS12" s="356"/>
      <c r="CT12" s="356"/>
      <c r="CU12" s="356"/>
      <c r="CV12" s="356"/>
      <c r="CW12" s="356"/>
      <c r="CX12" s="356"/>
      <c r="CY12" s="357"/>
      <c r="CZ12" s="358">
        <v>3</v>
      </c>
      <c r="DA12" s="358"/>
      <c r="DB12" s="358"/>
      <c r="DC12" s="358"/>
      <c r="DD12" s="368" t="s">
        <v>64</v>
      </c>
      <c r="DE12" s="356"/>
      <c r="DF12" s="356"/>
      <c r="DG12" s="356"/>
      <c r="DH12" s="356"/>
      <c r="DI12" s="356"/>
      <c r="DJ12" s="356"/>
      <c r="DK12" s="356"/>
      <c r="DL12" s="356"/>
      <c r="DM12" s="356"/>
      <c r="DN12" s="356"/>
      <c r="DO12" s="356"/>
      <c r="DP12" s="357"/>
      <c r="DQ12" s="368">
        <v>343964</v>
      </c>
      <c r="DR12" s="356"/>
      <c r="DS12" s="356"/>
      <c r="DT12" s="356"/>
      <c r="DU12" s="356"/>
      <c r="DV12" s="356"/>
      <c r="DW12" s="356"/>
      <c r="DX12" s="356"/>
      <c r="DY12" s="356"/>
      <c r="DZ12" s="356"/>
      <c r="EA12" s="356"/>
      <c r="EB12" s="356"/>
      <c r="EC12" s="369"/>
    </row>
    <row r="13" spans="2:143" ht="11.25" customHeight="1" x14ac:dyDescent="0.2">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3583569</v>
      </c>
      <c r="BH13" s="356"/>
      <c r="BI13" s="356"/>
      <c r="BJ13" s="356"/>
      <c r="BK13" s="356"/>
      <c r="BL13" s="356"/>
      <c r="BM13" s="356"/>
      <c r="BN13" s="357"/>
      <c r="BO13" s="358">
        <v>56.2</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1227656</v>
      </c>
      <c r="CS13" s="356"/>
      <c r="CT13" s="356"/>
      <c r="CU13" s="356"/>
      <c r="CV13" s="356"/>
      <c r="CW13" s="356"/>
      <c r="CX13" s="356"/>
      <c r="CY13" s="357"/>
      <c r="CZ13" s="358">
        <v>10.6</v>
      </c>
      <c r="DA13" s="358"/>
      <c r="DB13" s="358"/>
      <c r="DC13" s="358"/>
      <c r="DD13" s="368">
        <v>512095</v>
      </c>
      <c r="DE13" s="356"/>
      <c r="DF13" s="356"/>
      <c r="DG13" s="356"/>
      <c r="DH13" s="356"/>
      <c r="DI13" s="356"/>
      <c r="DJ13" s="356"/>
      <c r="DK13" s="356"/>
      <c r="DL13" s="356"/>
      <c r="DM13" s="356"/>
      <c r="DN13" s="356"/>
      <c r="DO13" s="356"/>
      <c r="DP13" s="357"/>
      <c r="DQ13" s="368">
        <v>893155</v>
      </c>
      <c r="DR13" s="356"/>
      <c r="DS13" s="356"/>
      <c r="DT13" s="356"/>
      <c r="DU13" s="356"/>
      <c r="DV13" s="356"/>
      <c r="DW13" s="356"/>
      <c r="DX13" s="356"/>
      <c r="DY13" s="356"/>
      <c r="DZ13" s="356"/>
      <c r="EA13" s="356"/>
      <c r="EB13" s="356"/>
      <c r="EC13" s="369"/>
    </row>
    <row r="14" spans="2:143" ht="11.25" customHeight="1" x14ac:dyDescent="0.2">
      <c r="B14" s="361" t="s">
        <v>188</v>
      </c>
      <c r="C14" s="362"/>
      <c r="D14" s="362"/>
      <c r="E14" s="362"/>
      <c r="F14" s="362"/>
      <c r="G14" s="362"/>
      <c r="H14" s="362"/>
      <c r="I14" s="362"/>
      <c r="J14" s="362"/>
      <c r="K14" s="362"/>
      <c r="L14" s="362"/>
      <c r="M14" s="362"/>
      <c r="N14" s="362"/>
      <c r="O14" s="362"/>
      <c r="P14" s="362"/>
      <c r="Q14" s="363"/>
      <c r="R14" s="355">
        <v>217</v>
      </c>
      <c r="S14" s="356"/>
      <c r="T14" s="356"/>
      <c r="U14" s="356"/>
      <c r="V14" s="356"/>
      <c r="W14" s="356"/>
      <c r="X14" s="356"/>
      <c r="Y14" s="357"/>
      <c r="Z14" s="358">
        <v>0</v>
      </c>
      <c r="AA14" s="358"/>
      <c r="AB14" s="358"/>
      <c r="AC14" s="358"/>
      <c r="AD14" s="359">
        <v>217</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109768</v>
      </c>
      <c r="BH14" s="356"/>
      <c r="BI14" s="356"/>
      <c r="BJ14" s="356"/>
      <c r="BK14" s="356"/>
      <c r="BL14" s="356"/>
      <c r="BM14" s="356"/>
      <c r="BN14" s="357"/>
      <c r="BO14" s="358">
        <v>1.7</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582476</v>
      </c>
      <c r="CS14" s="356"/>
      <c r="CT14" s="356"/>
      <c r="CU14" s="356"/>
      <c r="CV14" s="356"/>
      <c r="CW14" s="356"/>
      <c r="CX14" s="356"/>
      <c r="CY14" s="357"/>
      <c r="CZ14" s="358">
        <v>5</v>
      </c>
      <c r="DA14" s="358"/>
      <c r="DB14" s="358"/>
      <c r="DC14" s="358"/>
      <c r="DD14" s="368" t="s">
        <v>64</v>
      </c>
      <c r="DE14" s="356"/>
      <c r="DF14" s="356"/>
      <c r="DG14" s="356"/>
      <c r="DH14" s="356"/>
      <c r="DI14" s="356"/>
      <c r="DJ14" s="356"/>
      <c r="DK14" s="356"/>
      <c r="DL14" s="356"/>
      <c r="DM14" s="356"/>
      <c r="DN14" s="356"/>
      <c r="DO14" s="356"/>
      <c r="DP14" s="357"/>
      <c r="DQ14" s="368">
        <v>579932</v>
      </c>
      <c r="DR14" s="356"/>
      <c r="DS14" s="356"/>
      <c r="DT14" s="356"/>
      <c r="DU14" s="356"/>
      <c r="DV14" s="356"/>
      <c r="DW14" s="356"/>
      <c r="DX14" s="356"/>
      <c r="DY14" s="356"/>
      <c r="DZ14" s="356"/>
      <c r="EA14" s="356"/>
      <c r="EB14" s="356"/>
      <c r="EC14" s="369"/>
    </row>
    <row r="15" spans="2:143" ht="11.25" customHeight="1" x14ac:dyDescent="0.2">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298630</v>
      </c>
      <c r="BH15" s="356"/>
      <c r="BI15" s="356"/>
      <c r="BJ15" s="356"/>
      <c r="BK15" s="356"/>
      <c r="BL15" s="356"/>
      <c r="BM15" s="356"/>
      <c r="BN15" s="357"/>
      <c r="BO15" s="358">
        <v>4.7</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1562489</v>
      </c>
      <c r="CS15" s="356"/>
      <c r="CT15" s="356"/>
      <c r="CU15" s="356"/>
      <c r="CV15" s="356"/>
      <c r="CW15" s="356"/>
      <c r="CX15" s="356"/>
      <c r="CY15" s="357"/>
      <c r="CZ15" s="358">
        <v>13.5</v>
      </c>
      <c r="DA15" s="358"/>
      <c r="DB15" s="358"/>
      <c r="DC15" s="358"/>
      <c r="DD15" s="368">
        <v>162135</v>
      </c>
      <c r="DE15" s="356"/>
      <c r="DF15" s="356"/>
      <c r="DG15" s="356"/>
      <c r="DH15" s="356"/>
      <c r="DI15" s="356"/>
      <c r="DJ15" s="356"/>
      <c r="DK15" s="356"/>
      <c r="DL15" s="356"/>
      <c r="DM15" s="356"/>
      <c r="DN15" s="356"/>
      <c r="DO15" s="356"/>
      <c r="DP15" s="357"/>
      <c r="DQ15" s="368">
        <v>1316913</v>
      </c>
      <c r="DR15" s="356"/>
      <c r="DS15" s="356"/>
      <c r="DT15" s="356"/>
      <c r="DU15" s="356"/>
      <c r="DV15" s="356"/>
      <c r="DW15" s="356"/>
      <c r="DX15" s="356"/>
      <c r="DY15" s="356"/>
      <c r="DZ15" s="356"/>
      <c r="EA15" s="356"/>
      <c r="EB15" s="356"/>
      <c r="EC15" s="369"/>
    </row>
    <row r="16" spans="2:143" ht="11.25" customHeight="1" x14ac:dyDescent="0.2">
      <c r="B16" s="361" t="s">
        <v>194</v>
      </c>
      <c r="C16" s="362"/>
      <c r="D16" s="362"/>
      <c r="E16" s="362"/>
      <c r="F16" s="362"/>
      <c r="G16" s="362"/>
      <c r="H16" s="362"/>
      <c r="I16" s="362"/>
      <c r="J16" s="362"/>
      <c r="K16" s="362"/>
      <c r="L16" s="362"/>
      <c r="M16" s="362"/>
      <c r="N16" s="362"/>
      <c r="O16" s="362"/>
      <c r="P16" s="362"/>
      <c r="Q16" s="363"/>
      <c r="R16" s="355">
        <v>14957</v>
      </c>
      <c r="S16" s="356"/>
      <c r="T16" s="356"/>
      <c r="U16" s="356"/>
      <c r="V16" s="356"/>
      <c r="W16" s="356"/>
      <c r="X16" s="356"/>
      <c r="Y16" s="357"/>
      <c r="Z16" s="358">
        <v>0.1</v>
      </c>
      <c r="AA16" s="358"/>
      <c r="AB16" s="358"/>
      <c r="AC16" s="358"/>
      <c r="AD16" s="359">
        <v>14957</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14190</v>
      </c>
      <c r="CS16" s="356"/>
      <c r="CT16" s="356"/>
      <c r="CU16" s="356"/>
      <c r="CV16" s="356"/>
      <c r="CW16" s="356"/>
      <c r="CX16" s="356"/>
      <c r="CY16" s="357"/>
      <c r="CZ16" s="358">
        <v>0.1</v>
      </c>
      <c r="DA16" s="358"/>
      <c r="DB16" s="358"/>
      <c r="DC16" s="358"/>
      <c r="DD16" s="368" t="s">
        <v>64</v>
      </c>
      <c r="DE16" s="356"/>
      <c r="DF16" s="356"/>
      <c r="DG16" s="356"/>
      <c r="DH16" s="356"/>
      <c r="DI16" s="356"/>
      <c r="DJ16" s="356"/>
      <c r="DK16" s="356"/>
      <c r="DL16" s="356"/>
      <c r="DM16" s="356"/>
      <c r="DN16" s="356"/>
      <c r="DO16" s="356"/>
      <c r="DP16" s="357"/>
      <c r="DQ16" s="368" t="s">
        <v>64</v>
      </c>
      <c r="DR16" s="356"/>
      <c r="DS16" s="356"/>
      <c r="DT16" s="356"/>
      <c r="DU16" s="356"/>
      <c r="DV16" s="356"/>
      <c r="DW16" s="356"/>
      <c r="DX16" s="356"/>
      <c r="DY16" s="356"/>
      <c r="DZ16" s="356"/>
      <c r="EA16" s="356"/>
      <c r="EB16" s="356"/>
      <c r="EC16" s="369"/>
    </row>
    <row r="17" spans="2:133" ht="11.25" customHeight="1" x14ac:dyDescent="0.2">
      <c r="B17" s="361" t="s">
        <v>197</v>
      </c>
      <c r="C17" s="362"/>
      <c r="D17" s="362"/>
      <c r="E17" s="362"/>
      <c r="F17" s="362"/>
      <c r="G17" s="362"/>
      <c r="H17" s="362"/>
      <c r="I17" s="362"/>
      <c r="J17" s="362"/>
      <c r="K17" s="362"/>
      <c r="L17" s="362"/>
      <c r="M17" s="362"/>
      <c r="N17" s="362"/>
      <c r="O17" s="362"/>
      <c r="P17" s="362"/>
      <c r="Q17" s="363"/>
      <c r="R17" s="355">
        <v>92377</v>
      </c>
      <c r="S17" s="356"/>
      <c r="T17" s="356"/>
      <c r="U17" s="356"/>
      <c r="V17" s="356"/>
      <c r="W17" s="356"/>
      <c r="X17" s="356"/>
      <c r="Y17" s="357"/>
      <c r="Z17" s="358">
        <v>0.7</v>
      </c>
      <c r="AA17" s="358"/>
      <c r="AB17" s="358"/>
      <c r="AC17" s="358"/>
      <c r="AD17" s="359">
        <v>92377</v>
      </c>
      <c r="AE17" s="359"/>
      <c r="AF17" s="359"/>
      <c r="AG17" s="359"/>
      <c r="AH17" s="359"/>
      <c r="AI17" s="359"/>
      <c r="AJ17" s="359"/>
      <c r="AK17" s="359"/>
      <c r="AL17" s="364">
        <v>1.2</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935212</v>
      </c>
      <c r="CS17" s="356"/>
      <c r="CT17" s="356"/>
      <c r="CU17" s="356"/>
      <c r="CV17" s="356"/>
      <c r="CW17" s="356"/>
      <c r="CX17" s="356"/>
      <c r="CY17" s="357"/>
      <c r="CZ17" s="358">
        <v>8.1</v>
      </c>
      <c r="DA17" s="358"/>
      <c r="DB17" s="358"/>
      <c r="DC17" s="358"/>
      <c r="DD17" s="368" t="s">
        <v>64</v>
      </c>
      <c r="DE17" s="356"/>
      <c r="DF17" s="356"/>
      <c r="DG17" s="356"/>
      <c r="DH17" s="356"/>
      <c r="DI17" s="356"/>
      <c r="DJ17" s="356"/>
      <c r="DK17" s="356"/>
      <c r="DL17" s="356"/>
      <c r="DM17" s="356"/>
      <c r="DN17" s="356"/>
      <c r="DO17" s="356"/>
      <c r="DP17" s="357"/>
      <c r="DQ17" s="368">
        <v>934790</v>
      </c>
      <c r="DR17" s="356"/>
      <c r="DS17" s="356"/>
      <c r="DT17" s="356"/>
      <c r="DU17" s="356"/>
      <c r="DV17" s="356"/>
      <c r="DW17" s="356"/>
      <c r="DX17" s="356"/>
      <c r="DY17" s="356"/>
      <c r="DZ17" s="356"/>
      <c r="EA17" s="356"/>
      <c r="EB17" s="356"/>
      <c r="EC17" s="369"/>
    </row>
    <row r="18" spans="2:133" ht="11.25" customHeight="1" x14ac:dyDescent="0.2">
      <c r="B18" s="361" t="s">
        <v>200</v>
      </c>
      <c r="C18" s="362"/>
      <c r="D18" s="362"/>
      <c r="E18" s="362"/>
      <c r="F18" s="362"/>
      <c r="G18" s="362"/>
      <c r="H18" s="362"/>
      <c r="I18" s="362"/>
      <c r="J18" s="362"/>
      <c r="K18" s="362"/>
      <c r="L18" s="362"/>
      <c r="M18" s="362"/>
      <c r="N18" s="362"/>
      <c r="O18" s="362"/>
      <c r="P18" s="362"/>
      <c r="Q18" s="363"/>
      <c r="R18" s="355">
        <v>42760</v>
      </c>
      <c r="S18" s="356"/>
      <c r="T18" s="356"/>
      <c r="U18" s="356"/>
      <c r="V18" s="356"/>
      <c r="W18" s="356"/>
      <c r="X18" s="356"/>
      <c r="Y18" s="357"/>
      <c r="Z18" s="358">
        <v>0.3</v>
      </c>
      <c r="AA18" s="358"/>
      <c r="AB18" s="358"/>
      <c r="AC18" s="358"/>
      <c r="AD18" s="359">
        <v>42760</v>
      </c>
      <c r="AE18" s="359"/>
      <c r="AF18" s="359"/>
      <c r="AG18" s="359"/>
      <c r="AH18" s="359"/>
      <c r="AI18" s="359"/>
      <c r="AJ18" s="359"/>
      <c r="AK18" s="359"/>
      <c r="AL18" s="364">
        <v>0.6</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2">
      <c r="B19" s="361" t="s">
        <v>203</v>
      </c>
      <c r="C19" s="362"/>
      <c r="D19" s="362"/>
      <c r="E19" s="362"/>
      <c r="F19" s="362"/>
      <c r="G19" s="362"/>
      <c r="H19" s="362"/>
      <c r="I19" s="362"/>
      <c r="J19" s="362"/>
      <c r="K19" s="362"/>
      <c r="L19" s="362"/>
      <c r="M19" s="362"/>
      <c r="N19" s="362"/>
      <c r="O19" s="362"/>
      <c r="P19" s="362"/>
      <c r="Q19" s="363"/>
      <c r="R19" s="355">
        <v>42760</v>
      </c>
      <c r="S19" s="356"/>
      <c r="T19" s="356"/>
      <c r="U19" s="356"/>
      <c r="V19" s="356"/>
      <c r="W19" s="356"/>
      <c r="X19" s="356"/>
      <c r="Y19" s="357"/>
      <c r="Z19" s="358">
        <v>0.3</v>
      </c>
      <c r="AA19" s="358"/>
      <c r="AB19" s="358"/>
      <c r="AC19" s="358"/>
      <c r="AD19" s="359">
        <v>42760</v>
      </c>
      <c r="AE19" s="359"/>
      <c r="AF19" s="359"/>
      <c r="AG19" s="359"/>
      <c r="AH19" s="359"/>
      <c r="AI19" s="359"/>
      <c r="AJ19" s="359"/>
      <c r="AK19" s="359"/>
      <c r="AL19" s="364">
        <v>0.6</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183445</v>
      </c>
      <c r="BH19" s="356"/>
      <c r="BI19" s="356"/>
      <c r="BJ19" s="356"/>
      <c r="BK19" s="356"/>
      <c r="BL19" s="356"/>
      <c r="BM19" s="356"/>
      <c r="BN19" s="357"/>
      <c r="BO19" s="358">
        <v>2.9</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2">
      <c r="B20" s="371" t="s">
        <v>206</v>
      </c>
      <c r="C20" s="372"/>
      <c r="D20" s="372"/>
      <c r="E20" s="372"/>
      <c r="F20" s="372"/>
      <c r="G20" s="372"/>
      <c r="H20" s="372"/>
      <c r="I20" s="372"/>
      <c r="J20" s="372"/>
      <c r="K20" s="372"/>
      <c r="L20" s="372"/>
      <c r="M20" s="372"/>
      <c r="N20" s="372"/>
      <c r="O20" s="372"/>
      <c r="P20" s="372"/>
      <c r="Q20" s="373"/>
      <c r="R20" s="355" t="s">
        <v>64</v>
      </c>
      <c r="S20" s="356"/>
      <c r="T20" s="356"/>
      <c r="U20" s="356"/>
      <c r="V20" s="356"/>
      <c r="W20" s="356"/>
      <c r="X20" s="356"/>
      <c r="Y20" s="357"/>
      <c r="Z20" s="358" t="s">
        <v>64</v>
      </c>
      <c r="AA20" s="358"/>
      <c r="AB20" s="358"/>
      <c r="AC20" s="358"/>
      <c r="AD20" s="359" t="s">
        <v>64</v>
      </c>
      <c r="AE20" s="359"/>
      <c r="AF20" s="359"/>
      <c r="AG20" s="359"/>
      <c r="AH20" s="359"/>
      <c r="AI20" s="359"/>
      <c r="AJ20" s="359"/>
      <c r="AK20" s="359"/>
      <c r="AL20" s="364" t="s">
        <v>64</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183445</v>
      </c>
      <c r="BH20" s="356"/>
      <c r="BI20" s="356"/>
      <c r="BJ20" s="356"/>
      <c r="BK20" s="356"/>
      <c r="BL20" s="356"/>
      <c r="BM20" s="356"/>
      <c r="BN20" s="357"/>
      <c r="BO20" s="358">
        <v>2.9</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11589572</v>
      </c>
      <c r="CS20" s="356"/>
      <c r="CT20" s="356"/>
      <c r="CU20" s="356"/>
      <c r="CV20" s="356"/>
      <c r="CW20" s="356"/>
      <c r="CX20" s="356"/>
      <c r="CY20" s="357"/>
      <c r="CZ20" s="358">
        <v>100</v>
      </c>
      <c r="DA20" s="358"/>
      <c r="DB20" s="358"/>
      <c r="DC20" s="358"/>
      <c r="DD20" s="368">
        <v>861556</v>
      </c>
      <c r="DE20" s="356"/>
      <c r="DF20" s="356"/>
      <c r="DG20" s="356"/>
      <c r="DH20" s="356"/>
      <c r="DI20" s="356"/>
      <c r="DJ20" s="356"/>
      <c r="DK20" s="356"/>
      <c r="DL20" s="356"/>
      <c r="DM20" s="356"/>
      <c r="DN20" s="356"/>
      <c r="DO20" s="356"/>
      <c r="DP20" s="357"/>
      <c r="DQ20" s="368">
        <v>8510204</v>
      </c>
      <c r="DR20" s="356"/>
      <c r="DS20" s="356"/>
      <c r="DT20" s="356"/>
      <c r="DU20" s="356"/>
      <c r="DV20" s="356"/>
      <c r="DW20" s="356"/>
      <c r="DX20" s="356"/>
      <c r="DY20" s="356"/>
      <c r="DZ20" s="356"/>
      <c r="EA20" s="356"/>
      <c r="EB20" s="356"/>
      <c r="EC20" s="369"/>
    </row>
    <row r="21" spans="2:133" ht="11.25" customHeight="1" x14ac:dyDescent="0.2">
      <c r="B21" s="361" t="s">
        <v>209</v>
      </c>
      <c r="C21" s="362"/>
      <c r="D21" s="362"/>
      <c r="E21" s="362"/>
      <c r="F21" s="362"/>
      <c r="G21" s="362"/>
      <c r="H21" s="362"/>
      <c r="I21" s="362"/>
      <c r="J21" s="362"/>
      <c r="K21" s="362"/>
      <c r="L21" s="362"/>
      <c r="M21" s="362"/>
      <c r="N21" s="362"/>
      <c r="O21" s="362"/>
      <c r="P21" s="362"/>
      <c r="Q21" s="363"/>
      <c r="R21" s="355">
        <v>440818</v>
      </c>
      <c r="S21" s="356"/>
      <c r="T21" s="356"/>
      <c r="U21" s="356"/>
      <c r="V21" s="356"/>
      <c r="W21" s="356"/>
      <c r="X21" s="356"/>
      <c r="Y21" s="357"/>
      <c r="Z21" s="358">
        <v>3.5</v>
      </c>
      <c r="AA21" s="358"/>
      <c r="AB21" s="358"/>
      <c r="AC21" s="358"/>
      <c r="AD21" s="359">
        <v>332849</v>
      </c>
      <c r="AE21" s="359"/>
      <c r="AF21" s="359"/>
      <c r="AG21" s="359"/>
      <c r="AH21" s="359"/>
      <c r="AI21" s="359"/>
      <c r="AJ21" s="359"/>
      <c r="AK21" s="359"/>
      <c r="AL21" s="364">
        <v>4.3</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t="s">
        <v>64</v>
      </c>
      <c r="BH21" s="356"/>
      <c r="BI21" s="356"/>
      <c r="BJ21" s="356"/>
      <c r="BK21" s="356"/>
      <c r="BL21" s="356"/>
      <c r="BM21" s="356"/>
      <c r="BN21" s="357"/>
      <c r="BO21" s="358" t="s">
        <v>64</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2">
      <c r="B22" s="361" t="s">
        <v>211</v>
      </c>
      <c r="C22" s="362"/>
      <c r="D22" s="362"/>
      <c r="E22" s="362"/>
      <c r="F22" s="362"/>
      <c r="G22" s="362"/>
      <c r="H22" s="362"/>
      <c r="I22" s="362"/>
      <c r="J22" s="362"/>
      <c r="K22" s="362"/>
      <c r="L22" s="362"/>
      <c r="M22" s="362"/>
      <c r="N22" s="362"/>
      <c r="O22" s="362"/>
      <c r="P22" s="362"/>
      <c r="Q22" s="363"/>
      <c r="R22" s="355">
        <v>332849</v>
      </c>
      <c r="S22" s="356"/>
      <c r="T22" s="356"/>
      <c r="U22" s="356"/>
      <c r="V22" s="356"/>
      <c r="W22" s="356"/>
      <c r="X22" s="356"/>
      <c r="Y22" s="357"/>
      <c r="Z22" s="358">
        <v>2.6</v>
      </c>
      <c r="AA22" s="358"/>
      <c r="AB22" s="358"/>
      <c r="AC22" s="358"/>
      <c r="AD22" s="359">
        <v>332849</v>
      </c>
      <c r="AE22" s="359"/>
      <c r="AF22" s="359"/>
      <c r="AG22" s="359"/>
      <c r="AH22" s="359"/>
      <c r="AI22" s="359"/>
      <c r="AJ22" s="359"/>
      <c r="AK22" s="359"/>
      <c r="AL22" s="364">
        <v>4.3</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214</v>
      </c>
      <c r="C23" s="362"/>
      <c r="D23" s="362"/>
      <c r="E23" s="362"/>
      <c r="F23" s="362"/>
      <c r="G23" s="362"/>
      <c r="H23" s="362"/>
      <c r="I23" s="362"/>
      <c r="J23" s="362"/>
      <c r="K23" s="362"/>
      <c r="L23" s="362"/>
      <c r="M23" s="362"/>
      <c r="N23" s="362"/>
      <c r="O23" s="362"/>
      <c r="P23" s="362"/>
      <c r="Q23" s="363"/>
      <c r="R23" s="355">
        <v>107944</v>
      </c>
      <c r="S23" s="356"/>
      <c r="T23" s="356"/>
      <c r="U23" s="356"/>
      <c r="V23" s="356"/>
      <c r="W23" s="356"/>
      <c r="X23" s="356"/>
      <c r="Y23" s="357"/>
      <c r="Z23" s="358">
        <v>0.8</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v>183445</v>
      </c>
      <c r="BH23" s="356"/>
      <c r="BI23" s="356"/>
      <c r="BJ23" s="356"/>
      <c r="BK23" s="356"/>
      <c r="BL23" s="356"/>
      <c r="BM23" s="356"/>
      <c r="BN23" s="357"/>
      <c r="BO23" s="358">
        <v>2.9</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2">
      <c r="B24" s="361" t="s">
        <v>221</v>
      </c>
      <c r="C24" s="362"/>
      <c r="D24" s="362"/>
      <c r="E24" s="362"/>
      <c r="F24" s="362"/>
      <c r="G24" s="362"/>
      <c r="H24" s="362"/>
      <c r="I24" s="362"/>
      <c r="J24" s="362"/>
      <c r="K24" s="362"/>
      <c r="L24" s="362"/>
      <c r="M24" s="362"/>
      <c r="N24" s="362"/>
      <c r="O24" s="362"/>
      <c r="P24" s="362"/>
      <c r="Q24" s="363"/>
      <c r="R24" s="355">
        <v>25</v>
      </c>
      <c r="S24" s="356"/>
      <c r="T24" s="356"/>
      <c r="U24" s="356"/>
      <c r="V24" s="356"/>
      <c r="W24" s="356"/>
      <c r="X24" s="356"/>
      <c r="Y24" s="357"/>
      <c r="Z24" s="358">
        <v>0</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5343461</v>
      </c>
      <c r="CS24" s="348"/>
      <c r="CT24" s="348"/>
      <c r="CU24" s="348"/>
      <c r="CV24" s="348"/>
      <c r="CW24" s="348"/>
      <c r="CX24" s="348"/>
      <c r="CY24" s="349"/>
      <c r="CZ24" s="352">
        <v>46.1</v>
      </c>
      <c r="DA24" s="353"/>
      <c r="DB24" s="353"/>
      <c r="DC24" s="367"/>
      <c r="DD24" s="388">
        <v>3255282</v>
      </c>
      <c r="DE24" s="348"/>
      <c r="DF24" s="348"/>
      <c r="DG24" s="348"/>
      <c r="DH24" s="348"/>
      <c r="DI24" s="348"/>
      <c r="DJ24" s="348"/>
      <c r="DK24" s="349"/>
      <c r="DL24" s="388">
        <v>3147518</v>
      </c>
      <c r="DM24" s="348"/>
      <c r="DN24" s="348"/>
      <c r="DO24" s="348"/>
      <c r="DP24" s="348"/>
      <c r="DQ24" s="348"/>
      <c r="DR24" s="348"/>
      <c r="DS24" s="348"/>
      <c r="DT24" s="348"/>
      <c r="DU24" s="348"/>
      <c r="DV24" s="349"/>
      <c r="DW24" s="352">
        <v>40.299999999999997</v>
      </c>
      <c r="DX24" s="353"/>
      <c r="DY24" s="353"/>
      <c r="DZ24" s="353"/>
      <c r="EA24" s="353"/>
      <c r="EB24" s="353"/>
      <c r="EC24" s="354"/>
    </row>
    <row r="25" spans="2:133" ht="11.25" customHeight="1" x14ac:dyDescent="0.2">
      <c r="B25" s="361" t="s">
        <v>224</v>
      </c>
      <c r="C25" s="362"/>
      <c r="D25" s="362"/>
      <c r="E25" s="362"/>
      <c r="F25" s="362"/>
      <c r="G25" s="362"/>
      <c r="H25" s="362"/>
      <c r="I25" s="362"/>
      <c r="J25" s="362"/>
      <c r="K25" s="362"/>
      <c r="L25" s="362"/>
      <c r="M25" s="362"/>
      <c r="N25" s="362"/>
      <c r="O25" s="362"/>
      <c r="P25" s="362"/>
      <c r="Q25" s="363"/>
      <c r="R25" s="355">
        <v>7987823</v>
      </c>
      <c r="S25" s="356"/>
      <c r="T25" s="356"/>
      <c r="U25" s="356"/>
      <c r="V25" s="356"/>
      <c r="W25" s="356"/>
      <c r="X25" s="356"/>
      <c r="Y25" s="357"/>
      <c r="Z25" s="358">
        <v>62.9</v>
      </c>
      <c r="AA25" s="358"/>
      <c r="AB25" s="358"/>
      <c r="AC25" s="358"/>
      <c r="AD25" s="359">
        <v>7696409</v>
      </c>
      <c r="AE25" s="359"/>
      <c r="AF25" s="359"/>
      <c r="AG25" s="359"/>
      <c r="AH25" s="359"/>
      <c r="AI25" s="359"/>
      <c r="AJ25" s="359"/>
      <c r="AK25" s="359"/>
      <c r="AL25" s="364">
        <v>99.8</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1608368</v>
      </c>
      <c r="CS25" s="389"/>
      <c r="CT25" s="389"/>
      <c r="CU25" s="389"/>
      <c r="CV25" s="389"/>
      <c r="CW25" s="389"/>
      <c r="CX25" s="389"/>
      <c r="CY25" s="390"/>
      <c r="CZ25" s="364">
        <v>13.9</v>
      </c>
      <c r="DA25" s="391"/>
      <c r="DB25" s="391"/>
      <c r="DC25" s="392"/>
      <c r="DD25" s="368">
        <v>1491051</v>
      </c>
      <c r="DE25" s="389"/>
      <c r="DF25" s="389"/>
      <c r="DG25" s="389"/>
      <c r="DH25" s="389"/>
      <c r="DI25" s="389"/>
      <c r="DJ25" s="389"/>
      <c r="DK25" s="390"/>
      <c r="DL25" s="368">
        <v>1422707</v>
      </c>
      <c r="DM25" s="389"/>
      <c r="DN25" s="389"/>
      <c r="DO25" s="389"/>
      <c r="DP25" s="389"/>
      <c r="DQ25" s="389"/>
      <c r="DR25" s="389"/>
      <c r="DS25" s="389"/>
      <c r="DT25" s="389"/>
      <c r="DU25" s="389"/>
      <c r="DV25" s="390"/>
      <c r="DW25" s="364">
        <v>18.2</v>
      </c>
      <c r="DX25" s="391"/>
      <c r="DY25" s="391"/>
      <c r="DZ25" s="391"/>
      <c r="EA25" s="391"/>
      <c r="EB25" s="391"/>
      <c r="EC25" s="393"/>
    </row>
    <row r="26" spans="2:133" ht="11.25" customHeight="1" x14ac:dyDescent="0.2">
      <c r="B26" s="361" t="s">
        <v>227</v>
      </c>
      <c r="C26" s="362"/>
      <c r="D26" s="362"/>
      <c r="E26" s="362"/>
      <c r="F26" s="362"/>
      <c r="G26" s="362"/>
      <c r="H26" s="362"/>
      <c r="I26" s="362"/>
      <c r="J26" s="362"/>
      <c r="K26" s="362"/>
      <c r="L26" s="362"/>
      <c r="M26" s="362"/>
      <c r="N26" s="362"/>
      <c r="O26" s="362"/>
      <c r="P26" s="362"/>
      <c r="Q26" s="363"/>
      <c r="R26" s="355">
        <v>3384</v>
      </c>
      <c r="S26" s="356"/>
      <c r="T26" s="356"/>
      <c r="U26" s="356"/>
      <c r="V26" s="356"/>
      <c r="W26" s="356"/>
      <c r="X26" s="356"/>
      <c r="Y26" s="357"/>
      <c r="Z26" s="358">
        <v>0</v>
      </c>
      <c r="AA26" s="358"/>
      <c r="AB26" s="358"/>
      <c r="AC26" s="358"/>
      <c r="AD26" s="359">
        <v>3384</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960891</v>
      </c>
      <c r="CS26" s="356"/>
      <c r="CT26" s="356"/>
      <c r="CU26" s="356"/>
      <c r="CV26" s="356"/>
      <c r="CW26" s="356"/>
      <c r="CX26" s="356"/>
      <c r="CY26" s="357"/>
      <c r="CZ26" s="364">
        <v>8.3000000000000007</v>
      </c>
      <c r="DA26" s="391"/>
      <c r="DB26" s="391"/>
      <c r="DC26" s="392"/>
      <c r="DD26" s="368">
        <v>886983</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2">
      <c r="B27" s="361" t="s">
        <v>230</v>
      </c>
      <c r="C27" s="362"/>
      <c r="D27" s="362"/>
      <c r="E27" s="362"/>
      <c r="F27" s="362"/>
      <c r="G27" s="362"/>
      <c r="H27" s="362"/>
      <c r="I27" s="362"/>
      <c r="J27" s="362"/>
      <c r="K27" s="362"/>
      <c r="L27" s="362"/>
      <c r="M27" s="362"/>
      <c r="N27" s="362"/>
      <c r="O27" s="362"/>
      <c r="P27" s="362"/>
      <c r="Q27" s="363"/>
      <c r="R27" s="355">
        <v>52978</v>
      </c>
      <c r="S27" s="356"/>
      <c r="T27" s="356"/>
      <c r="U27" s="356"/>
      <c r="V27" s="356"/>
      <c r="W27" s="356"/>
      <c r="X27" s="356"/>
      <c r="Y27" s="357"/>
      <c r="Z27" s="358">
        <v>0.4</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6377600</v>
      </c>
      <c r="BH27" s="356"/>
      <c r="BI27" s="356"/>
      <c r="BJ27" s="356"/>
      <c r="BK27" s="356"/>
      <c r="BL27" s="356"/>
      <c r="BM27" s="356"/>
      <c r="BN27" s="357"/>
      <c r="BO27" s="358">
        <v>100</v>
      </c>
      <c r="BP27" s="358"/>
      <c r="BQ27" s="358"/>
      <c r="BR27" s="358"/>
      <c r="BS27" s="359">
        <v>101080</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2799881</v>
      </c>
      <c r="CS27" s="389"/>
      <c r="CT27" s="389"/>
      <c r="CU27" s="389"/>
      <c r="CV27" s="389"/>
      <c r="CW27" s="389"/>
      <c r="CX27" s="389"/>
      <c r="CY27" s="390"/>
      <c r="CZ27" s="364">
        <v>24.2</v>
      </c>
      <c r="DA27" s="391"/>
      <c r="DB27" s="391"/>
      <c r="DC27" s="392"/>
      <c r="DD27" s="368">
        <v>829441</v>
      </c>
      <c r="DE27" s="389"/>
      <c r="DF27" s="389"/>
      <c r="DG27" s="389"/>
      <c r="DH27" s="389"/>
      <c r="DI27" s="389"/>
      <c r="DJ27" s="389"/>
      <c r="DK27" s="390"/>
      <c r="DL27" s="368">
        <v>790021</v>
      </c>
      <c r="DM27" s="389"/>
      <c r="DN27" s="389"/>
      <c r="DO27" s="389"/>
      <c r="DP27" s="389"/>
      <c r="DQ27" s="389"/>
      <c r="DR27" s="389"/>
      <c r="DS27" s="389"/>
      <c r="DT27" s="389"/>
      <c r="DU27" s="389"/>
      <c r="DV27" s="390"/>
      <c r="DW27" s="364">
        <v>10.1</v>
      </c>
      <c r="DX27" s="391"/>
      <c r="DY27" s="391"/>
      <c r="DZ27" s="391"/>
      <c r="EA27" s="391"/>
      <c r="EB27" s="391"/>
      <c r="EC27" s="393"/>
    </row>
    <row r="28" spans="2:133" ht="11.25" customHeight="1" x14ac:dyDescent="0.2">
      <c r="B28" s="361" t="s">
        <v>233</v>
      </c>
      <c r="C28" s="362"/>
      <c r="D28" s="362"/>
      <c r="E28" s="362"/>
      <c r="F28" s="362"/>
      <c r="G28" s="362"/>
      <c r="H28" s="362"/>
      <c r="I28" s="362"/>
      <c r="J28" s="362"/>
      <c r="K28" s="362"/>
      <c r="L28" s="362"/>
      <c r="M28" s="362"/>
      <c r="N28" s="362"/>
      <c r="O28" s="362"/>
      <c r="P28" s="362"/>
      <c r="Q28" s="363"/>
      <c r="R28" s="355">
        <v>42515</v>
      </c>
      <c r="S28" s="356"/>
      <c r="T28" s="356"/>
      <c r="U28" s="356"/>
      <c r="V28" s="356"/>
      <c r="W28" s="356"/>
      <c r="X28" s="356"/>
      <c r="Y28" s="357"/>
      <c r="Z28" s="358">
        <v>0.3</v>
      </c>
      <c r="AA28" s="358"/>
      <c r="AB28" s="358"/>
      <c r="AC28" s="358"/>
      <c r="AD28" s="359">
        <v>9696</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935212</v>
      </c>
      <c r="CS28" s="356"/>
      <c r="CT28" s="356"/>
      <c r="CU28" s="356"/>
      <c r="CV28" s="356"/>
      <c r="CW28" s="356"/>
      <c r="CX28" s="356"/>
      <c r="CY28" s="357"/>
      <c r="CZ28" s="364">
        <v>8.1</v>
      </c>
      <c r="DA28" s="391"/>
      <c r="DB28" s="391"/>
      <c r="DC28" s="392"/>
      <c r="DD28" s="368">
        <v>934790</v>
      </c>
      <c r="DE28" s="356"/>
      <c r="DF28" s="356"/>
      <c r="DG28" s="356"/>
      <c r="DH28" s="356"/>
      <c r="DI28" s="356"/>
      <c r="DJ28" s="356"/>
      <c r="DK28" s="357"/>
      <c r="DL28" s="368">
        <v>934790</v>
      </c>
      <c r="DM28" s="356"/>
      <c r="DN28" s="356"/>
      <c r="DO28" s="356"/>
      <c r="DP28" s="356"/>
      <c r="DQ28" s="356"/>
      <c r="DR28" s="356"/>
      <c r="DS28" s="356"/>
      <c r="DT28" s="356"/>
      <c r="DU28" s="356"/>
      <c r="DV28" s="357"/>
      <c r="DW28" s="364">
        <v>12</v>
      </c>
      <c r="DX28" s="391"/>
      <c r="DY28" s="391"/>
      <c r="DZ28" s="391"/>
      <c r="EA28" s="391"/>
      <c r="EB28" s="391"/>
      <c r="EC28" s="393"/>
    </row>
    <row r="29" spans="2:133" ht="11.25" customHeight="1" x14ac:dyDescent="0.2">
      <c r="B29" s="361" t="s">
        <v>235</v>
      </c>
      <c r="C29" s="362"/>
      <c r="D29" s="362"/>
      <c r="E29" s="362"/>
      <c r="F29" s="362"/>
      <c r="G29" s="362"/>
      <c r="H29" s="362"/>
      <c r="I29" s="362"/>
      <c r="J29" s="362"/>
      <c r="K29" s="362"/>
      <c r="L29" s="362"/>
      <c r="M29" s="362"/>
      <c r="N29" s="362"/>
      <c r="O29" s="362"/>
      <c r="P29" s="362"/>
      <c r="Q29" s="363"/>
      <c r="R29" s="355">
        <v>14688</v>
      </c>
      <c r="S29" s="356"/>
      <c r="T29" s="356"/>
      <c r="U29" s="356"/>
      <c r="V29" s="356"/>
      <c r="W29" s="356"/>
      <c r="X29" s="356"/>
      <c r="Y29" s="357"/>
      <c r="Z29" s="358">
        <v>0.1</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935212</v>
      </c>
      <c r="CS29" s="389"/>
      <c r="CT29" s="389"/>
      <c r="CU29" s="389"/>
      <c r="CV29" s="389"/>
      <c r="CW29" s="389"/>
      <c r="CX29" s="389"/>
      <c r="CY29" s="390"/>
      <c r="CZ29" s="364">
        <v>8.1</v>
      </c>
      <c r="DA29" s="391"/>
      <c r="DB29" s="391"/>
      <c r="DC29" s="392"/>
      <c r="DD29" s="368">
        <v>934790</v>
      </c>
      <c r="DE29" s="389"/>
      <c r="DF29" s="389"/>
      <c r="DG29" s="389"/>
      <c r="DH29" s="389"/>
      <c r="DI29" s="389"/>
      <c r="DJ29" s="389"/>
      <c r="DK29" s="390"/>
      <c r="DL29" s="368">
        <v>934790</v>
      </c>
      <c r="DM29" s="389"/>
      <c r="DN29" s="389"/>
      <c r="DO29" s="389"/>
      <c r="DP29" s="389"/>
      <c r="DQ29" s="389"/>
      <c r="DR29" s="389"/>
      <c r="DS29" s="389"/>
      <c r="DT29" s="389"/>
      <c r="DU29" s="389"/>
      <c r="DV29" s="390"/>
      <c r="DW29" s="364">
        <v>12</v>
      </c>
      <c r="DX29" s="391"/>
      <c r="DY29" s="391"/>
      <c r="DZ29" s="391"/>
      <c r="EA29" s="391"/>
      <c r="EB29" s="391"/>
      <c r="EC29" s="393"/>
    </row>
    <row r="30" spans="2:133" ht="11.25" customHeight="1" x14ac:dyDescent="0.2">
      <c r="B30" s="361" t="s">
        <v>238</v>
      </c>
      <c r="C30" s="362"/>
      <c r="D30" s="362"/>
      <c r="E30" s="362"/>
      <c r="F30" s="362"/>
      <c r="G30" s="362"/>
      <c r="H30" s="362"/>
      <c r="I30" s="362"/>
      <c r="J30" s="362"/>
      <c r="K30" s="362"/>
      <c r="L30" s="362"/>
      <c r="M30" s="362"/>
      <c r="N30" s="362"/>
      <c r="O30" s="362"/>
      <c r="P30" s="362"/>
      <c r="Q30" s="363"/>
      <c r="R30" s="355">
        <v>2031310</v>
      </c>
      <c r="S30" s="356"/>
      <c r="T30" s="356"/>
      <c r="U30" s="356"/>
      <c r="V30" s="356"/>
      <c r="W30" s="356"/>
      <c r="X30" s="356"/>
      <c r="Y30" s="357"/>
      <c r="Z30" s="358">
        <v>16</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918830</v>
      </c>
      <c r="CS30" s="356"/>
      <c r="CT30" s="356"/>
      <c r="CU30" s="356"/>
      <c r="CV30" s="356"/>
      <c r="CW30" s="356"/>
      <c r="CX30" s="356"/>
      <c r="CY30" s="357"/>
      <c r="CZ30" s="364">
        <v>7.9</v>
      </c>
      <c r="DA30" s="391"/>
      <c r="DB30" s="391"/>
      <c r="DC30" s="392"/>
      <c r="DD30" s="368">
        <v>918408</v>
      </c>
      <c r="DE30" s="356"/>
      <c r="DF30" s="356"/>
      <c r="DG30" s="356"/>
      <c r="DH30" s="356"/>
      <c r="DI30" s="356"/>
      <c r="DJ30" s="356"/>
      <c r="DK30" s="357"/>
      <c r="DL30" s="368">
        <v>918408</v>
      </c>
      <c r="DM30" s="356"/>
      <c r="DN30" s="356"/>
      <c r="DO30" s="356"/>
      <c r="DP30" s="356"/>
      <c r="DQ30" s="356"/>
      <c r="DR30" s="356"/>
      <c r="DS30" s="356"/>
      <c r="DT30" s="356"/>
      <c r="DU30" s="356"/>
      <c r="DV30" s="357"/>
      <c r="DW30" s="364">
        <v>11.8</v>
      </c>
      <c r="DX30" s="391"/>
      <c r="DY30" s="391"/>
      <c r="DZ30" s="391"/>
      <c r="EA30" s="391"/>
      <c r="EB30" s="391"/>
      <c r="EC30" s="393"/>
    </row>
    <row r="31" spans="2:133" ht="11.25" customHeight="1" x14ac:dyDescent="0.2">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99.3</v>
      </c>
      <c r="BH31" s="405"/>
      <c r="BI31" s="405"/>
      <c r="BJ31" s="405"/>
      <c r="BK31" s="405"/>
      <c r="BL31" s="405"/>
      <c r="BM31" s="353">
        <v>97.6</v>
      </c>
      <c r="BN31" s="405"/>
      <c r="BO31" s="405"/>
      <c r="BP31" s="405"/>
      <c r="BQ31" s="406"/>
      <c r="BR31" s="404">
        <v>99.3</v>
      </c>
      <c r="BS31" s="405"/>
      <c r="BT31" s="405"/>
      <c r="BU31" s="405"/>
      <c r="BV31" s="405"/>
      <c r="BW31" s="405"/>
      <c r="BX31" s="353">
        <v>97.2</v>
      </c>
      <c r="BY31" s="405"/>
      <c r="BZ31" s="405"/>
      <c r="CA31" s="405"/>
      <c r="CB31" s="406"/>
      <c r="CD31" s="398"/>
      <c r="CE31" s="399"/>
      <c r="CF31" s="361" t="s">
        <v>245</v>
      </c>
      <c r="CG31" s="362"/>
      <c r="CH31" s="362"/>
      <c r="CI31" s="362"/>
      <c r="CJ31" s="362"/>
      <c r="CK31" s="362"/>
      <c r="CL31" s="362"/>
      <c r="CM31" s="362"/>
      <c r="CN31" s="362"/>
      <c r="CO31" s="362"/>
      <c r="CP31" s="362"/>
      <c r="CQ31" s="363"/>
      <c r="CR31" s="355">
        <v>16382</v>
      </c>
      <c r="CS31" s="389"/>
      <c r="CT31" s="389"/>
      <c r="CU31" s="389"/>
      <c r="CV31" s="389"/>
      <c r="CW31" s="389"/>
      <c r="CX31" s="389"/>
      <c r="CY31" s="390"/>
      <c r="CZ31" s="364">
        <v>0.1</v>
      </c>
      <c r="DA31" s="391"/>
      <c r="DB31" s="391"/>
      <c r="DC31" s="392"/>
      <c r="DD31" s="368">
        <v>16382</v>
      </c>
      <c r="DE31" s="389"/>
      <c r="DF31" s="389"/>
      <c r="DG31" s="389"/>
      <c r="DH31" s="389"/>
      <c r="DI31" s="389"/>
      <c r="DJ31" s="389"/>
      <c r="DK31" s="390"/>
      <c r="DL31" s="368">
        <v>16382</v>
      </c>
      <c r="DM31" s="389"/>
      <c r="DN31" s="389"/>
      <c r="DO31" s="389"/>
      <c r="DP31" s="389"/>
      <c r="DQ31" s="389"/>
      <c r="DR31" s="389"/>
      <c r="DS31" s="389"/>
      <c r="DT31" s="389"/>
      <c r="DU31" s="389"/>
      <c r="DV31" s="390"/>
      <c r="DW31" s="364">
        <v>0.2</v>
      </c>
      <c r="DX31" s="391"/>
      <c r="DY31" s="391"/>
      <c r="DZ31" s="391"/>
      <c r="EA31" s="391"/>
      <c r="EB31" s="391"/>
      <c r="EC31" s="393"/>
    </row>
    <row r="32" spans="2:133" ht="11.25" customHeight="1" x14ac:dyDescent="0.2">
      <c r="B32" s="361" t="s">
        <v>246</v>
      </c>
      <c r="C32" s="362"/>
      <c r="D32" s="362"/>
      <c r="E32" s="362"/>
      <c r="F32" s="362"/>
      <c r="G32" s="362"/>
      <c r="H32" s="362"/>
      <c r="I32" s="362"/>
      <c r="J32" s="362"/>
      <c r="K32" s="362"/>
      <c r="L32" s="362"/>
      <c r="M32" s="362"/>
      <c r="N32" s="362"/>
      <c r="O32" s="362"/>
      <c r="P32" s="362"/>
      <c r="Q32" s="363"/>
      <c r="R32" s="355">
        <v>915618</v>
      </c>
      <c r="S32" s="356"/>
      <c r="T32" s="356"/>
      <c r="U32" s="356"/>
      <c r="V32" s="356"/>
      <c r="W32" s="356"/>
      <c r="X32" s="356"/>
      <c r="Y32" s="357"/>
      <c r="Z32" s="358">
        <v>7.2</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99.1</v>
      </c>
      <c r="BH32" s="389"/>
      <c r="BI32" s="389"/>
      <c r="BJ32" s="389"/>
      <c r="BK32" s="389"/>
      <c r="BL32" s="389"/>
      <c r="BM32" s="365">
        <v>97.5</v>
      </c>
      <c r="BN32" s="389"/>
      <c r="BO32" s="389"/>
      <c r="BP32" s="389"/>
      <c r="BQ32" s="411"/>
      <c r="BR32" s="410">
        <v>99.3</v>
      </c>
      <c r="BS32" s="389"/>
      <c r="BT32" s="389"/>
      <c r="BU32" s="389"/>
      <c r="BV32" s="389"/>
      <c r="BW32" s="389"/>
      <c r="BX32" s="365">
        <v>97.3</v>
      </c>
      <c r="BY32" s="389"/>
      <c r="BZ32" s="389"/>
      <c r="CA32" s="389"/>
      <c r="CB32" s="411"/>
      <c r="CD32" s="412"/>
      <c r="CE32" s="413"/>
      <c r="CF32" s="361" t="s">
        <v>249</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2">
      <c r="B33" s="361" t="s">
        <v>250</v>
      </c>
      <c r="C33" s="362"/>
      <c r="D33" s="362"/>
      <c r="E33" s="362"/>
      <c r="F33" s="362"/>
      <c r="G33" s="362"/>
      <c r="H33" s="362"/>
      <c r="I33" s="362"/>
      <c r="J33" s="362"/>
      <c r="K33" s="362"/>
      <c r="L33" s="362"/>
      <c r="M33" s="362"/>
      <c r="N33" s="362"/>
      <c r="O33" s="362"/>
      <c r="P33" s="362"/>
      <c r="Q33" s="363"/>
      <c r="R33" s="355">
        <v>5839</v>
      </c>
      <c r="S33" s="356"/>
      <c r="T33" s="356"/>
      <c r="U33" s="356"/>
      <c r="V33" s="356"/>
      <c r="W33" s="356"/>
      <c r="X33" s="356"/>
      <c r="Y33" s="357"/>
      <c r="Z33" s="358">
        <v>0</v>
      </c>
      <c r="AA33" s="358"/>
      <c r="AB33" s="358"/>
      <c r="AC33" s="358"/>
      <c r="AD33" s="359">
        <v>3207</v>
      </c>
      <c r="AE33" s="359"/>
      <c r="AF33" s="359"/>
      <c r="AG33" s="359"/>
      <c r="AH33" s="359"/>
      <c r="AI33" s="359"/>
      <c r="AJ33" s="359"/>
      <c r="AK33" s="359"/>
      <c r="AL33" s="364">
        <v>0</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99.4</v>
      </c>
      <c r="BH33" s="419"/>
      <c r="BI33" s="419"/>
      <c r="BJ33" s="419"/>
      <c r="BK33" s="419"/>
      <c r="BL33" s="419"/>
      <c r="BM33" s="420">
        <v>97.6</v>
      </c>
      <c r="BN33" s="419"/>
      <c r="BO33" s="419"/>
      <c r="BP33" s="419"/>
      <c r="BQ33" s="421"/>
      <c r="BR33" s="418">
        <v>99.3</v>
      </c>
      <c r="BS33" s="419"/>
      <c r="BT33" s="419"/>
      <c r="BU33" s="419"/>
      <c r="BV33" s="419"/>
      <c r="BW33" s="419"/>
      <c r="BX33" s="420">
        <v>97.1</v>
      </c>
      <c r="BY33" s="419"/>
      <c r="BZ33" s="419"/>
      <c r="CA33" s="419"/>
      <c r="CB33" s="421"/>
      <c r="CD33" s="361" t="s">
        <v>252</v>
      </c>
      <c r="CE33" s="362"/>
      <c r="CF33" s="362"/>
      <c r="CG33" s="362"/>
      <c r="CH33" s="362"/>
      <c r="CI33" s="362"/>
      <c r="CJ33" s="362"/>
      <c r="CK33" s="362"/>
      <c r="CL33" s="362"/>
      <c r="CM33" s="362"/>
      <c r="CN33" s="362"/>
      <c r="CO33" s="362"/>
      <c r="CP33" s="362"/>
      <c r="CQ33" s="363"/>
      <c r="CR33" s="355">
        <v>5370365</v>
      </c>
      <c r="CS33" s="389"/>
      <c r="CT33" s="389"/>
      <c r="CU33" s="389"/>
      <c r="CV33" s="389"/>
      <c r="CW33" s="389"/>
      <c r="CX33" s="389"/>
      <c r="CY33" s="390"/>
      <c r="CZ33" s="364">
        <v>46.3</v>
      </c>
      <c r="DA33" s="391"/>
      <c r="DB33" s="391"/>
      <c r="DC33" s="392"/>
      <c r="DD33" s="368">
        <v>4793825</v>
      </c>
      <c r="DE33" s="389"/>
      <c r="DF33" s="389"/>
      <c r="DG33" s="389"/>
      <c r="DH33" s="389"/>
      <c r="DI33" s="389"/>
      <c r="DJ33" s="389"/>
      <c r="DK33" s="390"/>
      <c r="DL33" s="368">
        <v>3380273</v>
      </c>
      <c r="DM33" s="389"/>
      <c r="DN33" s="389"/>
      <c r="DO33" s="389"/>
      <c r="DP33" s="389"/>
      <c r="DQ33" s="389"/>
      <c r="DR33" s="389"/>
      <c r="DS33" s="389"/>
      <c r="DT33" s="389"/>
      <c r="DU33" s="389"/>
      <c r="DV33" s="390"/>
      <c r="DW33" s="364">
        <v>43.2</v>
      </c>
      <c r="DX33" s="391"/>
      <c r="DY33" s="391"/>
      <c r="DZ33" s="391"/>
      <c r="EA33" s="391"/>
      <c r="EB33" s="391"/>
      <c r="EC33" s="393"/>
    </row>
    <row r="34" spans="2:133" ht="11.25" customHeight="1" x14ac:dyDescent="0.2">
      <c r="B34" s="361" t="s">
        <v>253</v>
      </c>
      <c r="C34" s="362"/>
      <c r="D34" s="362"/>
      <c r="E34" s="362"/>
      <c r="F34" s="362"/>
      <c r="G34" s="362"/>
      <c r="H34" s="362"/>
      <c r="I34" s="362"/>
      <c r="J34" s="362"/>
      <c r="K34" s="362"/>
      <c r="L34" s="362"/>
      <c r="M34" s="362"/>
      <c r="N34" s="362"/>
      <c r="O34" s="362"/>
      <c r="P34" s="362"/>
      <c r="Q34" s="363"/>
      <c r="R34" s="355">
        <v>46120</v>
      </c>
      <c r="S34" s="356"/>
      <c r="T34" s="356"/>
      <c r="U34" s="356"/>
      <c r="V34" s="356"/>
      <c r="W34" s="356"/>
      <c r="X34" s="356"/>
      <c r="Y34" s="357"/>
      <c r="Z34" s="358">
        <v>0.4</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1822545</v>
      </c>
      <c r="CS34" s="356"/>
      <c r="CT34" s="356"/>
      <c r="CU34" s="356"/>
      <c r="CV34" s="356"/>
      <c r="CW34" s="356"/>
      <c r="CX34" s="356"/>
      <c r="CY34" s="357"/>
      <c r="CZ34" s="364">
        <v>15.7</v>
      </c>
      <c r="DA34" s="391"/>
      <c r="DB34" s="391"/>
      <c r="DC34" s="392"/>
      <c r="DD34" s="368">
        <v>1608805</v>
      </c>
      <c r="DE34" s="356"/>
      <c r="DF34" s="356"/>
      <c r="DG34" s="356"/>
      <c r="DH34" s="356"/>
      <c r="DI34" s="356"/>
      <c r="DJ34" s="356"/>
      <c r="DK34" s="357"/>
      <c r="DL34" s="368">
        <v>1409962</v>
      </c>
      <c r="DM34" s="356"/>
      <c r="DN34" s="356"/>
      <c r="DO34" s="356"/>
      <c r="DP34" s="356"/>
      <c r="DQ34" s="356"/>
      <c r="DR34" s="356"/>
      <c r="DS34" s="356"/>
      <c r="DT34" s="356"/>
      <c r="DU34" s="356"/>
      <c r="DV34" s="357"/>
      <c r="DW34" s="364">
        <v>18</v>
      </c>
      <c r="DX34" s="391"/>
      <c r="DY34" s="391"/>
      <c r="DZ34" s="391"/>
      <c r="EA34" s="391"/>
      <c r="EB34" s="391"/>
      <c r="EC34" s="393"/>
    </row>
    <row r="35" spans="2:133" ht="11.25" customHeight="1" x14ac:dyDescent="0.2">
      <c r="B35" s="361" t="s">
        <v>255</v>
      </c>
      <c r="C35" s="362"/>
      <c r="D35" s="362"/>
      <c r="E35" s="362"/>
      <c r="F35" s="362"/>
      <c r="G35" s="362"/>
      <c r="H35" s="362"/>
      <c r="I35" s="362"/>
      <c r="J35" s="362"/>
      <c r="K35" s="362"/>
      <c r="L35" s="362"/>
      <c r="M35" s="362"/>
      <c r="N35" s="362"/>
      <c r="O35" s="362"/>
      <c r="P35" s="362"/>
      <c r="Q35" s="363"/>
      <c r="R35" s="355">
        <v>230917</v>
      </c>
      <c r="S35" s="356"/>
      <c r="T35" s="356"/>
      <c r="U35" s="356"/>
      <c r="V35" s="356"/>
      <c r="W35" s="356"/>
      <c r="X35" s="356"/>
      <c r="Y35" s="357"/>
      <c r="Z35" s="358">
        <v>1.8</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32405</v>
      </c>
      <c r="CS35" s="389"/>
      <c r="CT35" s="389"/>
      <c r="CU35" s="389"/>
      <c r="CV35" s="389"/>
      <c r="CW35" s="389"/>
      <c r="CX35" s="389"/>
      <c r="CY35" s="390"/>
      <c r="CZ35" s="364">
        <v>0.3</v>
      </c>
      <c r="DA35" s="391"/>
      <c r="DB35" s="391"/>
      <c r="DC35" s="392"/>
      <c r="DD35" s="368">
        <v>28299</v>
      </c>
      <c r="DE35" s="389"/>
      <c r="DF35" s="389"/>
      <c r="DG35" s="389"/>
      <c r="DH35" s="389"/>
      <c r="DI35" s="389"/>
      <c r="DJ35" s="389"/>
      <c r="DK35" s="390"/>
      <c r="DL35" s="368">
        <v>27129</v>
      </c>
      <c r="DM35" s="389"/>
      <c r="DN35" s="389"/>
      <c r="DO35" s="389"/>
      <c r="DP35" s="389"/>
      <c r="DQ35" s="389"/>
      <c r="DR35" s="389"/>
      <c r="DS35" s="389"/>
      <c r="DT35" s="389"/>
      <c r="DU35" s="389"/>
      <c r="DV35" s="390"/>
      <c r="DW35" s="364">
        <v>0.3</v>
      </c>
      <c r="DX35" s="391"/>
      <c r="DY35" s="391"/>
      <c r="DZ35" s="391"/>
      <c r="EA35" s="391"/>
      <c r="EB35" s="391"/>
      <c r="EC35" s="393"/>
    </row>
    <row r="36" spans="2:133" ht="11.25" customHeight="1" x14ac:dyDescent="0.2">
      <c r="B36" s="361" t="s">
        <v>259</v>
      </c>
      <c r="C36" s="362"/>
      <c r="D36" s="362"/>
      <c r="E36" s="362"/>
      <c r="F36" s="362"/>
      <c r="G36" s="362"/>
      <c r="H36" s="362"/>
      <c r="I36" s="362"/>
      <c r="J36" s="362"/>
      <c r="K36" s="362"/>
      <c r="L36" s="362"/>
      <c r="M36" s="362"/>
      <c r="N36" s="362"/>
      <c r="O36" s="362"/>
      <c r="P36" s="362"/>
      <c r="Q36" s="363"/>
      <c r="R36" s="355">
        <v>1055378</v>
      </c>
      <c r="S36" s="356"/>
      <c r="T36" s="356"/>
      <c r="U36" s="356"/>
      <c r="V36" s="356"/>
      <c r="W36" s="356"/>
      <c r="X36" s="356"/>
      <c r="Y36" s="357"/>
      <c r="Z36" s="358">
        <v>8.3000000000000007</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1597001</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40989</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2109210</v>
      </c>
      <c r="CS36" s="356"/>
      <c r="CT36" s="356"/>
      <c r="CU36" s="356"/>
      <c r="CV36" s="356"/>
      <c r="CW36" s="356"/>
      <c r="CX36" s="356"/>
      <c r="CY36" s="357"/>
      <c r="CZ36" s="364">
        <v>18.2</v>
      </c>
      <c r="DA36" s="391"/>
      <c r="DB36" s="391"/>
      <c r="DC36" s="392"/>
      <c r="DD36" s="368">
        <v>1921122</v>
      </c>
      <c r="DE36" s="356"/>
      <c r="DF36" s="356"/>
      <c r="DG36" s="356"/>
      <c r="DH36" s="356"/>
      <c r="DI36" s="356"/>
      <c r="DJ36" s="356"/>
      <c r="DK36" s="357"/>
      <c r="DL36" s="368">
        <v>994496</v>
      </c>
      <c r="DM36" s="356"/>
      <c r="DN36" s="356"/>
      <c r="DO36" s="356"/>
      <c r="DP36" s="356"/>
      <c r="DQ36" s="356"/>
      <c r="DR36" s="356"/>
      <c r="DS36" s="356"/>
      <c r="DT36" s="356"/>
      <c r="DU36" s="356"/>
      <c r="DV36" s="357"/>
      <c r="DW36" s="364">
        <v>12.7</v>
      </c>
      <c r="DX36" s="391"/>
      <c r="DY36" s="391"/>
      <c r="DZ36" s="391"/>
      <c r="EA36" s="391"/>
      <c r="EB36" s="391"/>
      <c r="EC36" s="393"/>
    </row>
    <row r="37" spans="2:133" ht="11.25" customHeight="1" x14ac:dyDescent="0.2">
      <c r="B37" s="361" t="s">
        <v>263</v>
      </c>
      <c r="C37" s="362"/>
      <c r="D37" s="362"/>
      <c r="E37" s="362"/>
      <c r="F37" s="362"/>
      <c r="G37" s="362"/>
      <c r="H37" s="362"/>
      <c r="I37" s="362"/>
      <c r="J37" s="362"/>
      <c r="K37" s="362"/>
      <c r="L37" s="362"/>
      <c r="M37" s="362"/>
      <c r="N37" s="362"/>
      <c r="O37" s="362"/>
      <c r="P37" s="362"/>
      <c r="Q37" s="363"/>
      <c r="R37" s="355">
        <v>52980</v>
      </c>
      <c r="S37" s="356"/>
      <c r="T37" s="356"/>
      <c r="U37" s="356"/>
      <c r="V37" s="356"/>
      <c r="W37" s="356"/>
      <c r="X37" s="356"/>
      <c r="Y37" s="357"/>
      <c r="Z37" s="358">
        <v>0.4</v>
      </c>
      <c r="AA37" s="358"/>
      <c r="AB37" s="358"/>
      <c r="AC37" s="358"/>
      <c r="AD37" s="359">
        <v>701</v>
      </c>
      <c r="AE37" s="359"/>
      <c r="AF37" s="359"/>
      <c r="AG37" s="359"/>
      <c r="AH37" s="359"/>
      <c r="AI37" s="359"/>
      <c r="AJ37" s="359"/>
      <c r="AK37" s="359"/>
      <c r="AL37" s="364">
        <v>0</v>
      </c>
      <c r="AM37" s="365"/>
      <c r="AN37" s="365"/>
      <c r="AO37" s="366"/>
      <c r="AQ37" s="429" t="s">
        <v>264</v>
      </c>
      <c r="AR37" s="430"/>
      <c r="AS37" s="430"/>
      <c r="AT37" s="430"/>
      <c r="AU37" s="430"/>
      <c r="AV37" s="430"/>
      <c r="AW37" s="430"/>
      <c r="AX37" s="430"/>
      <c r="AY37" s="431"/>
      <c r="AZ37" s="355">
        <v>702863</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37260</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584065</v>
      </c>
      <c r="CS37" s="389"/>
      <c r="CT37" s="389"/>
      <c r="CU37" s="389"/>
      <c r="CV37" s="389"/>
      <c r="CW37" s="389"/>
      <c r="CX37" s="389"/>
      <c r="CY37" s="390"/>
      <c r="CZ37" s="364">
        <v>5</v>
      </c>
      <c r="DA37" s="391"/>
      <c r="DB37" s="391"/>
      <c r="DC37" s="392"/>
      <c r="DD37" s="368">
        <v>584065</v>
      </c>
      <c r="DE37" s="389"/>
      <c r="DF37" s="389"/>
      <c r="DG37" s="389"/>
      <c r="DH37" s="389"/>
      <c r="DI37" s="389"/>
      <c r="DJ37" s="389"/>
      <c r="DK37" s="390"/>
      <c r="DL37" s="368">
        <v>584065</v>
      </c>
      <c r="DM37" s="389"/>
      <c r="DN37" s="389"/>
      <c r="DO37" s="389"/>
      <c r="DP37" s="389"/>
      <c r="DQ37" s="389"/>
      <c r="DR37" s="389"/>
      <c r="DS37" s="389"/>
      <c r="DT37" s="389"/>
      <c r="DU37" s="389"/>
      <c r="DV37" s="390"/>
      <c r="DW37" s="364">
        <v>7.5</v>
      </c>
      <c r="DX37" s="391"/>
      <c r="DY37" s="391"/>
      <c r="DZ37" s="391"/>
      <c r="EA37" s="391"/>
      <c r="EB37" s="391"/>
      <c r="EC37" s="393"/>
    </row>
    <row r="38" spans="2:133" ht="11.25" customHeight="1" x14ac:dyDescent="0.2">
      <c r="B38" s="361" t="s">
        <v>267</v>
      </c>
      <c r="C38" s="362"/>
      <c r="D38" s="362"/>
      <c r="E38" s="362"/>
      <c r="F38" s="362"/>
      <c r="G38" s="362"/>
      <c r="H38" s="362"/>
      <c r="I38" s="362"/>
      <c r="J38" s="362"/>
      <c r="K38" s="362"/>
      <c r="L38" s="362"/>
      <c r="M38" s="362"/>
      <c r="N38" s="362"/>
      <c r="O38" s="362"/>
      <c r="P38" s="362"/>
      <c r="Q38" s="363"/>
      <c r="R38" s="355">
        <v>263100</v>
      </c>
      <c r="S38" s="356"/>
      <c r="T38" s="356"/>
      <c r="U38" s="356"/>
      <c r="V38" s="356"/>
      <c r="W38" s="356"/>
      <c r="X38" s="356"/>
      <c r="Y38" s="357"/>
      <c r="Z38" s="358">
        <v>2.1</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t="s">
        <v>64</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3537</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1154439</v>
      </c>
      <c r="CS38" s="356"/>
      <c r="CT38" s="356"/>
      <c r="CU38" s="356"/>
      <c r="CV38" s="356"/>
      <c r="CW38" s="356"/>
      <c r="CX38" s="356"/>
      <c r="CY38" s="357"/>
      <c r="CZ38" s="364">
        <v>10</v>
      </c>
      <c r="DA38" s="391"/>
      <c r="DB38" s="391"/>
      <c r="DC38" s="392"/>
      <c r="DD38" s="368">
        <v>1009525</v>
      </c>
      <c r="DE38" s="356"/>
      <c r="DF38" s="356"/>
      <c r="DG38" s="356"/>
      <c r="DH38" s="356"/>
      <c r="DI38" s="356"/>
      <c r="DJ38" s="356"/>
      <c r="DK38" s="357"/>
      <c r="DL38" s="368">
        <v>948686</v>
      </c>
      <c r="DM38" s="356"/>
      <c r="DN38" s="356"/>
      <c r="DO38" s="356"/>
      <c r="DP38" s="356"/>
      <c r="DQ38" s="356"/>
      <c r="DR38" s="356"/>
      <c r="DS38" s="356"/>
      <c r="DT38" s="356"/>
      <c r="DU38" s="356"/>
      <c r="DV38" s="357"/>
      <c r="DW38" s="364">
        <v>12.1</v>
      </c>
      <c r="DX38" s="391"/>
      <c r="DY38" s="391"/>
      <c r="DZ38" s="391"/>
      <c r="EA38" s="391"/>
      <c r="EB38" s="391"/>
      <c r="EC38" s="393"/>
    </row>
    <row r="39" spans="2:133" ht="11.25" customHeight="1" x14ac:dyDescent="0.2">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t="s">
        <v>64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5795</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227030</v>
      </c>
      <c r="CS39" s="389"/>
      <c r="CT39" s="389"/>
      <c r="CU39" s="389"/>
      <c r="CV39" s="389"/>
      <c r="CW39" s="389"/>
      <c r="CX39" s="389"/>
      <c r="CY39" s="390"/>
      <c r="CZ39" s="364">
        <v>2</v>
      </c>
      <c r="DA39" s="391"/>
      <c r="DB39" s="391"/>
      <c r="DC39" s="392"/>
      <c r="DD39" s="368">
        <v>201338</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2">
      <c r="B40" s="361" t="s">
        <v>275</v>
      </c>
      <c r="C40" s="362"/>
      <c r="D40" s="362"/>
      <c r="E40" s="362"/>
      <c r="F40" s="362"/>
      <c r="G40" s="362"/>
      <c r="H40" s="362"/>
      <c r="I40" s="362"/>
      <c r="J40" s="362"/>
      <c r="K40" s="362"/>
      <c r="L40" s="362"/>
      <c r="M40" s="362"/>
      <c r="N40" s="362"/>
      <c r="O40" s="362"/>
      <c r="P40" s="362"/>
      <c r="Q40" s="363"/>
      <c r="R40" s="355">
        <v>102600</v>
      </c>
      <c r="S40" s="356"/>
      <c r="T40" s="356"/>
      <c r="U40" s="356"/>
      <c r="V40" s="356"/>
      <c r="W40" s="356"/>
      <c r="X40" s="356"/>
      <c r="Y40" s="357"/>
      <c r="Z40" s="358">
        <v>0.8</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t="s">
        <v>64</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24736</v>
      </c>
      <c r="CS40" s="356"/>
      <c r="CT40" s="356"/>
      <c r="CU40" s="356"/>
      <c r="CV40" s="356"/>
      <c r="CW40" s="356"/>
      <c r="CX40" s="356"/>
      <c r="CY40" s="357"/>
      <c r="CZ40" s="364">
        <v>0.2</v>
      </c>
      <c r="DA40" s="391"/>
      <c r="DB40" s="391"/>
      <c r="DC40" s="392"/>
      <c r="DD40" s="368">
        <v>24736</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2">
      <c r="B41" s="376" t="s">
        <v>280</v>
      </c>
      <c r="C41" s="377"/>
      <c r="D41" s="377"/>
      <c r="E41" s="377"/>
      <c r="F41" s="377"/>
      <c r="G41" s="377"/>
      <c r="H41" s="377"/>
      <c r="I41" s="377"/>
      <c r="J41" s="377"/>
      <c r="K41" s="377"/>
      <c r="L41" s="377"/>
      <c r="M41" s="377"/>
      <c r="N41" s="377"/>
      <c r="O41" s="377"/>
      <c r="P41" s="377"/>
      <c r="Q41" s="378"/>
      <c r="R41" s="433">
        <v>12702650</v>
      </c>
      <c r="S41" s="434"/>
      <c r="T41" s="434"/>
      <c r="U41" s="434"/>
      <c r="V41" s="434"/>
      <c r="W41" s="434"/>
      <c r="X41" s="434"/>
      <c r="Y41" s="435"/>
      <c r="Z41" s="436">
        <v>100</v>
      </c>
      <c r="AA41" s="436"/>
      <c r="AB41" s="436"/>
      <c r="AC41" s="436"/>
      <c r="AD41" s="437">
        <v>7713397</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191546</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2">
      <c r="AQ42" s="446" t="s">
        <v>284</v>
      </c>
      <c r="AR42" s="447"/>
      <c r="AS42" s="447"/>
      <c r="AT42" s="447"/>
      <c r="AU42" s="447"/>
      <c r="AV42" s="447"/>
      <c r="AW42" s="447"/>
      <c r="AX42" s="447"/>
      <c r="AY42" s="448"/>
      <c r="AZ42" s="433">
        <v>702592</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340</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875746</v>
      </c>
      <c r="CS42" s="389"/>
      <c r="CT42" s="389"/>
      <c r="CU42" s="389"/>
      <c r="CV42" s="389"/>
      <c r="CW42" s="389"/>
      <c r="CX42" s="389"/>
      <c r="CY42" s="390"/>
      <c r="CZ42" s="364">
        <v>7.6</v>
      </c>
      <c r="DA42" s="391"/>
      <c r="DB42" s="391"/>
      <c r="DC42" s="392"/>
      <c r="DD42" s="368">
        <v>461097</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2">
      <c r="B43" s="336" t="s">
        <v>287</v>
      </c>
      <c r="CD43" s="361" t="s">
        <v>288</v>
      </c>
      <c r="CE43" s="362"/>
      <c r="CF43" s="362"/>
      <c r="CG43" s="362"/>
      <c r="CH43" s="362"/>
      <c r="CI43" s="362"/>
      <c r="CJ43" s="362"/>
      <c r="CK43" s="362"/>
      <c r="CL43" s="362"/>
      <c r="CM43" s="362"/>
      <c r="CN43" s="362"/>
      <c r="CO43" s="362"/>
      <c r="CP43" s="362"/>
      <c r="CQ43" s="363"/>
      <c r="CR43" s="355">
        <v>48088</v>
      </c>
      <c r="CS43" s="389"/>
      <c r="CT43" s="389"/>
      <c r="CU43" s="389"/>
      <c r="CV43" s="389"/>
      <c r="CW43" s="389"/>
      <c r="CX43" s="389"/>
      <c r="CY43" s="390"/>
      <c r="CZ43" s="364">
        <v>0.4</v>
      </c>
      <c r="DA43" s="391"/>
      <c r="DB43" s="391"/>
      <c r="DC43" s="392"/>
      <c r="DD43" s="368">
        <v>48088</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2">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861556</v>
      </c>
      <c r="CS44" s="356"/>
      <c r="CT44" s="356"/>
      <c r="CU44" s="356"/>
      <c r="CV44" s="356"/>
      <c r="CW44" s="356"/>
      <c r="CX44" s="356"/>
      <c r="CY44" s="357"/>
      <c r="CZ44" s="364">
        <v>7.4</v>
      </c>
      <c r="DA44" s="365"/>
      <c r="DB44" s="365"/>
      <c r="DC44" s="370"/>
      <c r="DD44" s="368">
        <v>461097</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2">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247011</v>
      </c>
      <c r="CS45" s="389"/>
      <c r="CT45" s="389"/>
      <c r="CU45" s="389"/>
      <c r="CV45" s="389"/>
      <c r="CW45" s="389"/>
      <c r="CX45" s="389"/>
      <c r="CY45" s="390"/>
      <c r="CZ45" s="364">
        <v>2.1</v>
      </c>
      <c r="DA45" s="391"/>
      <c r="DB45" s="391"/>
      <c r="DC45" s="392"/>
      <c r="DD45" s="368">
        <v>22866</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2">
      <c r="B46" s="453"/>
      <c r="CD46" s="398"/>
      <c r="CE46" s="399"/>
      <c r="CF46" s="361" t="s">
        <v>293</v>
      </c>
      <c r="CG46" s="362"/>
      <c r="CH46" s="362"/>
      <c r="CI46" s="362"/>
      <c r="CJ46" s="362"/>
      <c r="CK46" s="362"/>
      <c r="CL46" s="362"/>
      <c r="CM46" s="362"/>
      <c r="CN46" s="362"/>
      <c r="CO46" s="362"/>
      <c r="CP46" s="362"/>
      <c r="CQ46" s="363"/>
      <c r="CR46" s="355">
        <v>593435</v>
      </c>
      <c r="CS46" s="356"/>
      <c r="CT46" s="356"/>
      <c r="CU46" s="356"/>
      <c r="CV46" s="356"/>
      <c r="CW46" s="356"/>
      <c r="CX46" s="356"/>
      <c r="CY46" s="357"/>
      <c r="CZ46" s="364">
        <v>5.0999999999999996</v>
      </c>
      <c r="DA46" s="365"/>
      <c r="DB46" s="365"/>
      <c r="DC46" s="370"/>
      <c r="DD46" s="368">
        <v>422121</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2">
      <c r="B47" s="453"/>
      <c r="CD47" s="398"/>
      <c r="CE47" s="399"/>
      <c r="CF47" s="361" t="s">
        <v>294</v>
      </c>
      <c r="CG47" s="362"/>
      <c r="CH47" s="362"/>
      <c r="CI47" s="362"/>
      <c r="CJ47" s="362"/>
      <c r="CK47" s="362"/>
      <c r="CL47" s="362"/>
      <c r="CM47" s="362"/>
      <c r="CN47" s="362"/>
      <c r="CO47" s="362"/>
      <c r="CP47" s="362"/>
      <c r="CQ47" s="363"/>
      <c r="CR47" s="355">
        <v>14190</v>
      </c>
      <c r="CS47" s="389"/>
      <c r="CT47" s="389"/>
      <c r="CU47" s="389"/>
      <c r="CV47" s="389"/>
      <c r="CW47" s="389"/>
      <c r="CX47" s="389"/>
      <c r="CY47" s="390"/>
      <c r="CZ47" s="364">
        <v>0.1</v>
      </c>
      <c r="DA47" s="391"/>
      <c r="DB47" s="391"/>
      <c r="DC47" s="392"/>
      <c r="DD47" s="368" t="s">
        <v>64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x14ac:dyDescent="0.2">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2">
      <c r="B49" s="453"/>
      <c r="CD49" s="376" t="s">
        <v>296</v>
      </c>
      <c r="CE49" s="377"/>
      <c r="CF49" s="377"/>
      <c r="CG49" s="377"/>
      <c r="CH49" s="377"/>
      <c r="CI49" s="377"/>
      <c r="CJ49" s="377"/>
      <c r="CK49" s="377"/>
      <c r="CL49" s="377"/>
      <c r="CM49" s="377"/>
      <c r="CN49" s="377"/>
      <c r="CO49" s="377"/>
      <c r="CP49" s="377"/>
      <c r="CQ49" s="378"/>
      <c r="CR49" s="433">
        <v>11589572</v>
      </c>
      <c r="CS49" s="419"/>
      <c r="CT49" s="419"/>
      <c r="CU49" s="419"/>
      <c r="CV49" s="419"/>
      <c r="CW49" s="419"/>
      <c r="CX49" s="419"/>
      <c r="CY49" s="454"/>
      <c r="CZ49" s="438">
        <v>100</v>
      </c>
      <c r="DA49" s="455"/>
      <c r="DB49" s="455"/>
      <c r="DC49" s="456"/>
      <c r="DD49" s="457">
        <v>8510204</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93aYBcFx8wFd5lDmI3Ma+uyc1AGF1Jma5zLM0ZESLdskIIBKuvOytDW7AsuESLvZ85txBdF2ua642dKqezGoyA==" saltValue="Ph2RmdQJKPgR9+bVFNrz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469" customWidth="1"/>
    <col min="131" max="131" width="1.6640625" style="469" customWidth="1"/>
    <col min="132" max="16384" width="9" style="469" hidden="1"/>
  </cols>
  <sheetData>
    <row r="1" spans="1:131" ht="11.25" customHeight="1" thickBot="1" x14ac:dyDescent="0.25">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5">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2">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5">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2">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5">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2">
      <c r="A7" s="502">
        <v>1</v>
      </c>
      <c r="B7" s="503" t="s">
        <v>319</v>
      </c>
      <c r="C7" s="504"/>
      <c r="D7" s="504"/>
      <c r="E7" s="504"/>
      <c r="F7" s="504"/>
      <c r="G7" s="504"/>
      <c r="H7" s="504"/>
      <c r="I7" s="504"/>
      <c r="J7" s="504"/>
      <c r="K7" s="504"/>
      <c r="L7" s="504"/>
      <c r="M7" s="504"/>
      <c r="N7" s="504"/>
      <c r="O7" s="504"/>
      <c r="P7" s="505"/>
      <c r="Q7" s="506">
        <v>12717</v>
      </c>
      <c r="R7" s="507"/>
      <c r="S7" s="507"/>
      <c r="T7" s="507"/>
      <c r="U7" s="507"/>
      <c r="V7" s="507">
        <v>11604</v>
      </c>
      <c r="W7" s="507"/>
      <c r="X7" s="507"/>
      <c r="Y7" s="507"/>
      <c r="Z7" s="507"/>
      <c r="AA7" s="507">
        <v>1113</v>
      </c>
      <c r="AB7" s="507"/>
      <c r="AC7" s="507"/>
      <c r="AD7" s="507"/>
      <c r="AE7" s="508"/>
      <c r="AF7" s="509">
        <v>801</v>
      </c>
      <c r="AG7" s="510"/>
      <c r="AH7" s="510"/>
      <c r="AI7" s="510"/>
      <c r="AJ7" s="511"/>
      <c r="AK7" s="512">
        <v>35</v>
      </c>
      <c r="AL7" s="513"/>
      <c r="AM7" s="513"/>
      <c r="AN7" s="513"/>
      <c r="AO7" s="513"/>
      <c r="AP7" s="513">
        <v>6000</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320</v>
      </c>
      <c r="BT7" s="518"/>
      <c r="BU7" s="518"/>
      <c r="BV7" s="518"/>
      <c r="BW7" s="518"/>
      <c r="BX7" s="518"/>
      <c r="BY7" s="518"/>
      <c r="BZ7" s="518"/>
      <c r="CA7" s="518"/>
      <c r="CB7" s="518"/>
      <c r="CC7" s="518"/>
      <c r="CD7" s="518"/>
      <c r="CE7" s="518"/>
      <c r="CF7" s="518"/>
      <c r="CG7" s="519"/>
      <c r="CH7" s="520" t="s">
        <v>321</v>
      </c>
      <c r="CI7" s="521"/>
      <c r="CJ7" s="521"/>
      <c r="CK7" s="521"/>
      <c r="CL7" s="522"/>
      <c r="CM7" s="520">
        <v>31</v>
      </c>
      <c r="CN7" s="521"/>
      <c r="CO7" s="521"/>
      <c r="CP7" s="521"/>
      <c r="CQ7" s="522"/>
      <c r="CR7" s="520">
        <v>20</v>
      </c>
      <c r="CS7" s="521"/>
      <c r="CT7" s="521"/>
      <c r="CU7" s="521"/>
      <c r="CV7" s="522"/>
      <c r="CW7" s="520">
        <v>16</v>
      </c>
      <c r="CX7" s="521"/>
      <c r="CY7" s="521"/>
      <c r="CZ7" s="521"/>
      <c r="DA7" s="522"/>
      <c r="DB7" s="520" t="s">
        <v>321</v>
      </c>
      <c r="DC7" s="521"/>
      <c r="DD7" s="521"/>
      <c r="DE7" s="521"/>
      <c r="DF7" s="522"/>
      <c r="DG7" s="520" t="s">
        <v>321</v>
      </c>
      <c r="DH7" s="521"/>
      <c r="DI7" s="521"/>
      <c r="DJ7" s="521"/>
      <c r="DK7" s="522"/>
      <c r="DL7" s="520" t="s">
        <v>321</v>
      </c>
      <c r="DM7" s="521"/>
      <c r="DN7" s="521"/>
      <c r="DO7" s="521"/>
      <c r="DP7" s="522"/>
      <c r="DQ7" s="520" t="s">
        <v>321</v>
      </c>
      <c r="DR7" s="521"/>
      <c r="DS7" s="521"/>
      <c r="DT7" s="521"/>
      <c r="DU7" s="522"/>
      <c r="DV7" s="517"/>
      <c r="DW7" s="518"/>
      <c r="DX7" s="518"/>
      <c r="DY7" s="518"/>
      <c r="DZ7" s="523"/>
      <c r="EA7" s="478"/>
    </row>
    <row r="8" spans="1:131" s="479" customFormat="1" ht="26.25" customHeight="1" x14ac:dyDescent="0.2">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2">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2">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2">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2">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2">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2">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2">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2">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2">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2">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2">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2">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5">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2">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322</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5">
      <c r="A23" s="555" t="s">
        <v>323</v>
      </c>
      <c r="B23" s="556" t="s">
        <v>324</v>
      </c>
      <c r="C23" s="557"/>
      <c r="D23" s="557"/>
      <c r="E23" s="557"/>
      <c r="F23" s="557"/>
      <c r="G23" s="557"/>
      <c r="H23" s="557"/>
      <c r="I23" s="557"/>
      <c r="J23" s="557"/>
      <c r="K23" s="557"/>
      <c r="L23" s="557"/>
      <c r="M23" s="557"/>
      <c r="N23" s="557"/>
      <c r="O23" s="557"/>
      <c r="P23" s="558"/>
      <c r="Q23" s="559">
        <v>12703</v>
      </c>
      <c r="R23" s="560"/>
      <c r="S23" s="560"/>
      <c r="T23" s="560"/>
      <c r="U23" s="560"/>
      <c r="V23" s="560">
        <v>11590</v>
      </c>
      <c r="W23" s="560"/>
      <c r="X23" s="560"/>
      <c r="Y23" s="560"/>
      <c r="Z23" s="560"/>
      <c r="AA23" s="560">
        <v>1113</v>
      </c>
      <c r="AB23" s="560"/>
      <c r="AC23" s="560"/>
      <c r="AD23" s="560"/>
      <c r="AE23" s="561"/>
      <c r="AF23" s="562">
        <v>801</v>
      </c>
      <c r="AG23" s="560"/>
      <c r="AH23" s="560"/>
      <c r="AI23" s="560"/>
      <c r="AJ23" s="563"/>
      <c r="AK23" s="564"/>
      <c r="AL23" s="565"/>
      <c r="AM23" s="565"/>
      <c r="AN23" s="565"/>
      <c r="AO23" s="565"/>
      <c r="AP23" s="560">
        <v>6000</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2">
      <c r="A24" s="571" t="s">
        <v>325</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5">
      <c r="A25" s="474" t="s">
        <v>326</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2">
      <c r="A26" s="480" t="s">
        <v>302</v>
      </c>
      <c r="B26" s="481"/>
      <c r="C26" s="481"/>
      <c r="D26" s="481"/>
      <c r="E26" s="481"/>
      <c r="F26" s="481"/>
      <c r="G26" s="481"/>
      <c r="H26" s="481"/>
      <c r="I26" s="481"/>
      <c r="J26" s="481"/>
      <c r="K26" s="481"/>
      <c r="L26" s="481"/>
      <c r="M26" s="481"/>
      <c r="N26" s="481"/>
      <c r="O26" s="481"/>
      <c r="P26" s="482"/>
      <c r="Q26" s="483" t="s">
        <v>327</v>
      </c>
      <c r="R26" s="484"/>
      <c r="S26" s="484"/>
      <c r="T26" s="484"/>
      <c r="U26" s="485"/>
      <c r="V26" s="483" t="s">
        <v>328</v>
      </c>
      <c r="W26" s="484"/>
      <c r="X26" s="484"/>
      <c r="Y26" s="484"/>
      <c r="Z26" s="485"/>
      <c r="AA26" s="483" t="s">
        <v>329</v>
      </c>
      <c r="AB26" s="484"/>
      <c r="AC26" s="484"/>
      <c r="AD26" s="484"/>
      <c r="AE26" s="484"/>
      <c r="AF26" s="573" t="s">
        <v>330</v>
      </c>
      <c r="AG26" s="574"/>
      <c r="AH26" s="574"/>
      <c r="AI26" s="574"/>
      <c r="AJ26" s="575"/>
      <c r="AK26" s="484" t="s">
        <v>331</v>
      </c>
      <c r="AL26" s="484"/>
      <c r="AM26" s="484"/>
      <c r="AN26" s="484"/>
      <c r="AO26" s="485"/>
      <c r="AP26" s="483" t="s">
        <v>332</v>
      </c>
      <c r="AQ26" s="484"/>
      <c r="AR26" s="484"/>
      <c r="AS26" s="484"/>
      <c r="AT26" s="485"/>
      <c r="AU26" s="483" t="s">
        <v>333</v>
      </c>
      <c r="AV26" s="484"/>
      <c r="AW26" s="484"/>
      <c r="AX26" s="484"/>
      <c r="AY26" s="485"/>
      <c r="AZ26" s="483" t="s">
        <v>334</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5">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2">
      <c r="A28" s="579">
        <v>1</v>
      </c>
      <c r="B28" s="503" t="s">
        <v>335</v>
      </c>
      <c r="C28" s="504"/>
      <c r="D28" s="504"/>
      <c r="E28" s="504"/>
      <c r="F28" s="504"/>
      <c r="G28" s="504"/>
      <c r="H28" s="504"/>
      <c r="I28" s="504"/>
      <c r="J28" s="504"/>
      <c r="K28" s="504"/>
      <c r="L28" s="504"/>
      <c r="M28" s="504"/>
      <c r="N28" s="504"/>
      <c r="O28" s="504"/>
      <c r="P28" s="505"/>
      <c r="Q28" s="580">
        <v>2920</v>
      </c>
      <c r="R28" s="581"/>
      <c r="S28" s="581"/>
      <c r="T28" s="581"/>
      <c r="U28" s="581"/>
      <c r="V28" s="581">
        <v>2879</v>
      </c>
      <c r="W28" s="581"/>
      <c r="X28" s="581"/>
      <c r="Y28" s="581"/>
      <c r="Z28" s="581"/>
      <c r="AA28" s="581">
        <v>41</v>
      </c>
      <c r="AB28" s="581"/>
      <c r="AC28" s="581"/>
      <c r="AD28" s="581"/>
      <c r="AE28" s="582"/>
      <c r="AF28" s="583">
        <v>41</v>
      </c>
      <c r="AG28" s="581"/>
      <c r="AH28" s="581"/>
      <c r="AI28" s="581"/>
      <c r="AJ28" s="584"/>
      <c r="AK28" s="585">
        <v>192</v>
      </c>
      <c r="AL28" s="586"/>
      <c r="AM28" s="586"/>
      <c r="AN28" s="586"/>
      <c r="AO28" s="586"/>
      <c r="AP28" s="586" t="s">
        <v>321</v>
      </c>
      <c r="AQ28" s="586"/>
      <c r="AR28" s="586"/>
      <c r="AS28" s="586"/>
      <c r="AT28" s="586"/>
      <c r="AU28" s="586" t="s">
        <v>321</v>
      </c>
      <c r="AV28" s="586"/>
      <c r="AW28" s="586"/>
      <c r="AX28" s="586"/>
      <c r="AY28" s="586"/>
      <c r="AZ28" s="587" t="s">
        <v>321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2">
      <c r="A29" s="579">
        <v>2</v>
      </c>
      <c r="B29" s="525" t="s">
        <v>336</v>
      </c>
      <c r="C29" s="526"/>
      <c r="D29" s="526"/>
      <c r="E29" s="526"/>
      <c r="F29" s="526"/>
      <c r="G29" s="526"/>
      <c r="H29" s="526"/>
      <c r="I29" s="526"/>
      <c r="J29" s="526"/>
      <c r="K29" s="526"/>
      <c r="L29" s="526"/>
      <c r="M29" s="526"/>
      <c r="N29" s="526"/>
      <c r="O29" s="526"/>
      <c r="P29" s="527"/>
      <c r="Q29" s="528">
        <v>2408</v>
      </c>
      <c r="R29" s="529"/>
      <c r="S29" s="529"/>
      <c r="T29" s="529"/>
      <c r="U29" s="529"/>
      <c r="V29" s="529">
        <v>2190</v>
      </c>
      <c r="W29" s="529"/>
      <c r="X29" s="529"/>
      <c r="Y29" s="529"/>
      <c r="Z29" s="529"/>
      <c r="AA29" s="529">
        <v>218</v>
      </c>
      <c r="AB29" s="529"/>
      <c r="AC29" s="529"/>
      <c r="AD29" s="529"/>
      <c r="AE29" s="530"/>
      <c r="AF29" s="531">
        <v>218</v>
      </c>
      <c r="AG29" s="532"/>
      <c r="AH29" s="532"/>
      <c r="AI29" s="532"/>
      <c r="AJ29" s="533"/>
      <c r="AK29" s="590">
        <v>384</v>
      </c>
      <c r="AL29" s="591"/>
      <c r="AM29" s="591"/>
      <c r="AN29" s="591"/>
      <c r="AO29" s="591"/>
      <c r="AP29" s="591" t="s">
        <v>321</v>
      </c>
      <c r="AQ29" s="591"/>
      <c r="AR29" s="591"/>
      <c r="AS29" s="591"/>
      <c r="AT29" s="591"/>
      <c r="AU29" s="591" t="s">
        <v>321</v>
      </c>
      <c r="AV29" s="591"/>
      <c r="AW29" s="591"/>
      <c r="AX29" s="591"/>
      <c r="AY29" s="591"/>
      <c r="AZ29" s="592" t="s">
        <v>321</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2">
      <c r="A30" s="579">
        <v>3</v>
      </c>
      <c r="B30" s="525" t="s">
        <v>337</v>
      </c>
      <c r="C30" s="526"/>
      <c r="D30" s="526"/>
      <c r="E30" s="526"/>
      <c r="F30" s="526"/>
      <c r="G30" s="526"/>
      <c r="H30" s="526"/>
      <c r="I30" s="526"/>
      <c r="J30" s="526"/>
      <c r="K30" s="526"/>
      <c r="L30" s="526"/>
      <c r="M30" s="526"/>
      <c r="N30" s="526"/>
      <c r="O30" s="526"/>
      <c r="P30" s="527"/>
      <c r="Q30" s="528">
        <v>323</v>
      </c>
      <c r="R30" s="529"/>
      <c r="S30" s="529"/>
      <c r="T30" s="529"/>
      <c r="U30" s="529"/>
      <c r="V30" s="529">
        <v>319</v>
      </c>
      <c r="W30" s="529"/>
      <c r="X30" s="529"/>
      <c r="Y30" s="529"/>
      <c r="Z30" s="529"/>
      <c r="AA30" s="529">
        <v>4</v>
      </c>
      <c r="AB30" s="529"/>
      <c r="AC30" s="529"/>
      <c r="AD30" s="529"/>
      <c r="AE30" s="530"/>
      <c r="AF30" s="531">
        <v>4</v>
      </c>
      <c r="AG30" s="532"/>
      <c r="AH30" s="532"/>
      <c r="AI30" s="532"/>
      <c r="AJ30" s="533"/>
      <c r="AK30" s="590">
        <v>66</v>
      </c>
      <c r="AL30" s="591"/>
      <c r="AM30" s="591"/>
      <c r="AN30" s="591"/>
      <c r="AO30" s="591"/>
      <c r="AP30" s="591" t="s">
        <v>321</v>
      </c>
      <c r="AQ30" s="591"/>
      <c r="AR30" s="591"/>
      <c r="AS30" s="591"/>
      <c r="AT30" s="591"/>
      <c r="AU30" s="591" t="s">
        <v>321</v>
      </c>
      <c r="AV30" s="591"/>
      <c r="AW30" s="591"/>
      <c r="AX30" s="591"/>
      <c r="AY30" s="591"/>
      <c r="AZ30" s="592" t="s">
        <v>321</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2">
      <c r="A31" s="579">
        <v>4</v>
      </c>
      <c r="B31" s="525" t="s">
        <v>338</v>
      </c>
      <c r="C31" s="526"/>
      <c r="D31" s="526"/>
      <c r="E31" s="526"/>
      <c r="F31" s="526"/>
      <c r="G31" s="526"/>
      <c r="H31" s="526"/>
      <c r="I31" s="526"/>
      <c r="J31" s="526"/>
      <c r="K31" s="526"/>
      <c r="L31" s="526"/>
      <c r="M31" s="526"/>
      <c r="N31" s="526"/>
      <c r="O31" s="526"/>
      <c r="P31" s="527"/>
      <c r="Q31" s="528">
        <v>568</v>
      </c>
      <c r="R31" s="529"/>
      <c r="S31" s="529"/>
      <c r="T31" s="529"/>
      <c r="U31" s="529"/>
      <c r="V31" s="529">
        <v>549</v>
      </c>
      <c r="W31" s="529"/>
      <c r="X31" s="529"/>
      <c r="Y31" s="529"/>
      <c r="Z31" s="529"/>
      <c r="AA31" s="529">
        <v>19</v>
      </c>
      <c r="AB31" s="529"/>
      <c r="AC31" s="529"/>
      <c r="AD31" s="529"/>
      <c r="AE31" s="530"/>
      <c r="AF31" s="531">
        <v>1424</v>
      </c>
      <c r="AG31" s="532"/>
      <c r="AH31" s="532"/>
      <c r="AI31" s="532"/>
      <c r="AJ31" s="533"/>
      <c r="AK31" s="590" t="s">
        <v>321</v>
      </c>
      <c r="AL31" s="591"/>
      <c r="AM31" s="591"/>
      <c r="AN31" s="591"/>
      <c r="AO31" s="591"/>
      <c r="AP31" s="591">
        <v>915</v>
      </c>
      <c r="AQ31" s="591"/>
      <c r="AR31" s="591"/>
      <c r="AS31" s="591"/>
      <c r="AT31" s="591"/>
      <c r="AU31" s="591">
        <v>25</v>
      </c>
      <c r="AV31" s="591"/>
      <c r="AW31" s="591"/>
      <c r="AX31" s="591"/>
      <c r="AY31" s="591"/>
      <c r="AZ31" s="592" t="s">
        <v>321</v>
      </c>
      <c r="BA31" s="592"/>
      <c r="BB31" s="592"/>
      <c r="BC31" s="592"/>
      <c r="BD31" s="592"/>
      <c r="BE31" s="593" t="s">
        <v>339</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2">
      <c r="A32" s="579">
        <v>5</v>
      </c>
      <c r="B32" s="525" t="s">
        <v>340</v>
      </c>
      <c r="C32" s="526"/>
      <c r="D32" s="526"/>
      <c r="E32" s="526"/>
      <c r="F32" s="526"/>
      <c r="G32" s="526"/>
      <c r="H32" s="526"/>
      <c r="I32" s="526"/>
      <c r="J32" s="526"/>
      <c r="K32" s="526"/>
      <c r="L32" s="526"/>
      <c r="M32" s="526"/>
      <c r="N32" s="526"/>
      <c r="O32" s="526"/>
      <c r="P32" s="527"/>
      <c r="Q32" s="528">
        <v>782</v>
      </c>
      <c r="R32" s="529"/>
      <c r="S32" s="529"/>
      <c r="T32" s="529"/>
      <c r="U32" s="529"/>
      <c r="V32" s="529">
        <v>765</v>
      </c>
      <c r="W32" s="529"/>
      <c r="X32" s="529"/>
      <c r="Y32" s="529"/>
      <c r="Z32" s="529"/>
      <c r="AA32" s="529">
        <v>17</v>
      </c>
      <c r="AB32" s="529"/>
      <c r="AC32" s="529"/>
      <c r="AD32" s="529"/>
      <c r="AE32" s="530"/>
      <c r="AF32" s="531">
        <v>91</v>
      </c>
      <c r="AG32" s="532"/>
      <c r="AH32" s="532"/>
      <c r="AI32" s="532"/>
      <c r="AJ32" s="533"/>
      <c r="AK32" s="590">
        <v>443</v>
      </c>
      <c r="AL32" s="591"/>
      <c r="AM32" s="591"/>
      <c r="AN32" s="591"/>
      <c r="AO32" s="591"/>
      <c r="AP32" s="591">
        <v>4566</v>
      </c>
      <c r="AQ32" s="591"/>
      <c r="AR32" s="591"/>
      <c r="AS32" s="591"/>
      <c r="AT32" s="591"/>
      <c r="AU32" s="591">
        <v>3621</v>
      </c>
      <c r="AV32" s="591"/>
      <c r="AW32" s="591"/>
      <c r="AX32" s="591"/>
      <c r="AY32" s="591"/>
      <c r="AZ32" s="592" t="s">
        <v>321</v>
      </c>
      <c r="BA32" s="592"/>
      <c r="BB32" s="592"/>
      <c r="BC32" s="592"/>
      <c r="BD32" s="592"/>
      <c r="BE32" s="593" t="s">
        <v>339</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2">
      <c r="A33" s="579">
        <v>6</v>
      </c>
      <c r="B33" s="525" t="s">
        <v>341</v>
      </c>
      <c r="C33" s="526"/>
      <c r="D33" s="526"/>
      <c r="E33" s="526"/>
      <c r="F33" s="526"/>
      <c r="G33" s="526"/>
      <c r="H33" s="526"/>
      <c r="I33" s="526"/>
      <c r="J33" s="526"/>
      <c r="K33" s="526"/>
      <c r="L33" s="526"/>
      <c r="M33" s="526"/>
      <c r="N33" s="526"/>
      <c r="O33" s="526"/>
      <c r="P33" s="527"/>
      <c r="Q33" s="528">
        <v>334</v>
      </c>
      <c r="R33" s="529"/>
      <c r="S33" s="529"/>
      <c r="T33" s="529"/>
      <c r="U33" s="529"/>
      <c r="V33" s="529">
        <v>318</v>
      </c>
      <c r="W33" s="529"/>
      <c r="X33" s="529"/>
      <c r="Y33" s="529"/>
      <c r="Z33" s="529"/>
      <c r="AA33" s="529">
        <v>16</v>
      </c>
      <c r="AB33" s="529"/>
      <c r="AC33" s="529"/>
      <c r="AD33" s="529"/>
      <c r="AE33" s="530"/>
      <c r="AF33" s="531">
        <v>16</v>
      </c>
      <c r="AG33" s="532"/>
      <c r="AH33" s="532"/>
      <c r="AI33" s="532"/>
      <c r="AJ33" s="533"/>
      <c r="AK33" s="590">
        <v>260</v>
      </c>
      <c r="AL33" s="591"/>
      <c r="AM33" s="591"/>
      <c r="AN33" s="591"/>
      <c r="AO33" s="591"/>
      <c r="AP33" s="591">
        <v>2033</v>
      </c>
      <c r="AQ33" s="591"/>
      <c r="AR33" s="591"/>
      <c r="AS33" s="591"/>
      <c r="AT33" s="591"/>
      <c r="AU33" s="591">
        <v>2033</v>
      </c>
      <c r="AV33" s="591"/>
      <c r="AW33" s="591"/>
      <c r="AX33" s="591"/>
      <c r="AY33" s="591"/>
      <c r="AZ33" s="592" t="s">
        <v>321</v>
      </c>
      <c r="BA33" s="592"/>
      <c r="BB33" s="592"/>
      <c r="BC33" s="592"/>
      <c r="BD33" s="592"/>
      <c r="BE33" s="593" t="s">
        <v>342</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2">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2">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2">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2">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2">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2">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2">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2">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2">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2">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2">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2">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2">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2">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2">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2">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2">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2">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2">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2">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2">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2">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2">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2">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2">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2">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2">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5">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2">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343</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5">
      <c r="A63" s="555" t="s">
        <v>323</v>
      </c>
      <c r="B63" s="556" t="s">
        <v>344</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1793</v>
      </c>
      <c r="AG63" s="605"/>
      <c r="AH63" s="605"/>
      <c r="AI63" s="605"/>
      <c r="AJ63" s="606"/>
      <c r="AK63" s="607"/>
      <c r="AL63" s="602"/>
      <c r="AM63" s="602"/>
      <c r="AN63" s="602"/>
      <c r="AO63" s="602"/>
      <c r="AP63" s="605">
        <f>SUM(AP28:AT33)</f>
        <v>7514</v>
      </c>
      <c r="AQ63" s="605"/>
      <c r="AR63" s="605"/>
      <c r="AS63" s="605"/>
      <c r="AT63" s="605"/>
      <c r="AU63" s="605">
        <f>SUM(AU28:AY33)</f>
        <v>5679</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2">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5">
      <c r="A65" s="475" t="s">
        <v>345</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2">
      <c r="A66" s="480" t="s">
        <v>346</v>
      </c>
      <c r="B66" s="481"/>
      <c r="C66" s="481"/>
      <c r="D66" s="481"/>
      <c r="E66" s="481"/>
      <c r="F66" s="481"/>
      <c r="G66" s="481"/>
      <c r="H66" s="481"/>
      <c r="I66" s="481"/>
      <c r="J66" s="481"/>
      <c r="K66" s="481"/>
      <c r="L66" s="481"/>
      <c r="M66" s="481"/>
      <c r="N66" s="481"/>
      <c r="O66" s="481"/>
      <c r="P66" s="482"/>
      <c r="Q66" s="483" t="s">
        <v>327</v>
      </c>
      <c r="R66" s="484"/>
      <c r="S66" s="484"/>
      <c r="T66" s="484"/>
      <c r="U66" s="485"/>
      <c r="V66" s="483" t="s">
        <v>328</v>
      </c>
      <c r="W66" s="484"/>
      <c r="X66" s="484"/>
      <c r="Y66" s="484"/>
      <c r="Z66" s="485"/>
      <c r="AA66" s="483" t="s">
        <v>329</v>
      </c>
      <c r="AB66" s="484"/>
      <c r="AC66" s="484"/>
      <c r="AD66" s="484"/>
      <c r="AE66" s="485"/>
      <c r="AF66" s="614" t="s">
        <v>330</v>
      </c>
      <c r="AG66" s="574"/>
      <c r="AH66" s="574"/>
      <c r="AI66" s="574"/>
      <c r="AJ66" s="615"/>
      <c r="AK66" s="483" t="s">
        <v>331</v>
      </c>
      <c r="AL66" s="481"/>
      <c r="AM66" s="481"/>
      <c r="AN66" s="481"/>
      <c r="AO66" s="482"/>
      <c r="AP66" s="483" t="s">
        <v>332</v>
      </c>
      <c r="AQ66" s="484"/>
      <c r="AR66" s="484"/>
      <c r="AS66" s="484"/>
      <c r="AT66" s="485"/>
      <c r="AU66" s="483" t="s">
        <v>347</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5">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2">
      <c r="A68" s="502">
        <v>1</v>
      </c>
      <c r="B68" s="627" t="s">
        <v>348</v>
      </c>
      <c r="C68" s="628"/>
      <c r="D68" s="628"/>
      <c r="E68" s="628"/>
      <c r="F68" s="628"/>
      <c r="G68" s="628"/>
      <c r="H68" s="628"/>
      <c r="I68" s="628"/>
      <c r="J68" s="628"/>
      <c r="K68" s="628"/>
      <c r="L68" s="628"/>
      <c r="M68" s="628"/>
      <c r="N68" s="628"/>
      <c r="O68" s="628"/>
      <c r="P68" s="629"/>
      <c r="Q68" s="630">
        <v>2258</v>
      </c>
      <c r="R68" s="631"/>
      <c r="S68" s="631"/>
      <c r="T68" s="631"/>
      <c r="U68" s="631"/>
      <c r="V68" s="631">
        <v>2186</v>
      </c>
      <c r="W68" s="631"/>
      <c r="X68" s="631"/>
      <c r="Y68" s="631"/>
      <c r="Z68" s="631"/>
      <c r="AA68" s="631">
        <v>72</v>
      </c>
      <c r="AB68" s="631"/>
      <c r="AC68" s="631"/>
      <c r="AD68" s="631"/>
      <c r="AE68" s="631"/>
      <c r="AF68" s="631">
        <v>72</v>
      </c>
      <c r="AG68" s="631"/>
      <c r="AH68" s="631"/>
      <c r="AI68" s="631"/>
      <c r="AJ68" s="631"/>
      <c r="AK68" s="631" t="s">
        <v>321</v>
      </c>
      <c r="AL68" s="631"/>
      <c r="AM68" s="631"/>
      <c r="AN68" s="631"/>
      <c r="AO68" s="631"/>
      <c r="AP68" s="631">
        <v>879</v>
      </c>
      <c r="AQ68" s="631"/>
      <c r="AR68" s="631"/>
      <c r="AS68" s="631"/>
      <c r="AT68" s="631"/>
      <c r="AU68" s="631">
        <v>212</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2">
      <c r="A69" s="524">
        <v>2</v>
      </c>
      <c r="B69" s="634" t="s">
        <v>349</v>
      </c>
      <c r="C69" s="635"/>
      <c r="D69" s="635"/>
      <c r="E69" s="635"/>
      <c r="F69" s="635"/>
      <c r="G69" s="635"/>
      <c r="H69" s="635"/>
      <c r="I69" s="635"/>
      <c r="J69" s="635"/>
      <c r="K69" s="635"/>
      <c r="L69" s="635"/>
      <c r="M69" s="635"/>
      <c r="N69" s="635"/>
      <c r="O69" s="635"/>
      <c r="P69" s="636"/>
      <c r="Q69" s="637">
        <v>4296</v>
      </c>
      <c r="R69" s="591"/>
      <c r="S69" s="591"/>
      <c r="T69" s="591"/>
      <c r="U69" s="591"/>
      <c r="V69" s="591">
        <v>3987</v>
      </c>
      <c r="W69" s="591"/>
      <c r="X69" s="591"/>
      <c r="Y69" s="591"/>
      <c r="Z69" s="591"/>
      <c r="AA69" s="591">
        <v>309</v>
      </c>
      <c r="AB69" s="591"/>
      <c r="AC69" s="591"/>
      <c r="AD69" s="591"/>
      <c r="AE69" s="591"/>
      <c r="AF69" s="591">
        <v>309</v>
      </c>
      <c r="AG69" s="591"/>
      <c r="AH69" s="591"/>
      <c r="AI69" s="591"/>
      <c r="AJ69" s="591"/>
      <c r="AK69" s="591" t="s">
        <v>321</v>
      </c>
      <c r="AL69" s="591"/>
      <c r="AM69" s="591"/>
      <c r="AN69" s="591"/>
      <c r="AO69" s="591"/>
      <c r="AP69" s="591">
        <v>6102</v>
      </c>
      <c r="AQ69" s="591"/>
      <c r="AR69" s="591"/>
      <c r="AS69" s="591"/>
      <c r="AT69" s="591"/>
      <c r="AU69" s="591">
        <v>104</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2">
      <c r="A70" s="524">
        <v>3</v>
      </c>
      <c r="B70" s="634" t="s">
        <v>350</v>
      </c>
      <c r="C70" s="635"/>
      <c r="D70" s="635"/>
      <c r="E70" s="635"/>
      <c r="F70" s="635"/>
      <c r="G70" s="635"/>
      <c r="H70" s="635"/>
      <c r="I70" s="635"/>
      <c r="J70" s="635"/>
      <c r="K70" s="635"/>
      <c r="L70" s="635"/>
      <c r="M70" s="635"/>
      <c r="N70" s="635"/>
      <c r="O70" s="635"/>
      <c r="P70" s="636"/>
      <c r="Q70" s="637">
        <v>7703</v>
      </c>
      <c r="R70" s="591"/>
      <c r="S70" s="591"/>
      <c r="T70" s="591"/>
      <c r="U70" s="591"/>
      <c r="V70" s="591">
        <v>7520</v>
      </c>
      <c r="W70" s="591"/>
      <c r="X70" s="591"/>
      <c r="Y70" s="591"/>
      <c r="Z70" s="591"/>
      <c r="AA70" s="591">
        <v>183</v>
      </c>
      <c r="AB70" s="591"/>
      <c r="AC70" s="591"/>
      <c r="AD70" s="591"/>
      <c r="AE70" s="591"/>
      <c r="AF70" s="591">
        <v>183</v>
      </c>
      <c r="AG70" s="591"/>
      <c r="AH70" s="591"/>
      <c r="AI70" s="591"/>
      <c r="AJ70" s="591"/>
      <c r="AK70" s="591">
        <v>11</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2">
      <c r="A71" s="524">
        <v>4</v>
      </c>
      <c r="B71" s="634" t="s">
        <v>351</v>
      </c>
      <c r="C71" s="635"/>
      <c r="D71" s="635"/>
      <c r="E71" s="635"/>
      <c r="F71" s="635"/>
      <c r="G71" s="635"/>
      <c r="H71" s="635"/>
      <c r="I71" s="635"/>
      <c r="J71" s="635"/>
      <c r="K71" s="635"/>
      <c r="L71" s="635"/>
      <c r="M71" s="635"/>
      <c r="N71" s="635"/>
      <c r="O71" s="635"/>
      <c r="P71" s="636"/>
      <c r="Q71" s="637">
        <v>25</v>
      </c>
      <c r="R71" s="591"/>
      <c r="S71" s="591"/>
      <c r="T71" s="591"/>
      <c r="U71" s="591"/>
      <c r="V71" s="591">
        <v>20</v>
      </c>
      <c r="W71" s="591"/>
      <c r="X71" s="591"/>
      <c r="Y71" s="591"/>
      <c r="Z71" s="591"/>
      <c r="AA71" s="591">
        <v>5</v>
      </c>
      <c r="AB71" s="591"/>
      <c r="AC71" s="591"/>
      <c r="AD71" s="591"/>
      <c r="AE71" s="591"/>
      <c r="AF71" s="591">
        <v>5</v>
      </c>
      <c r="AG71" s="591"/>
      <c r="AH71" s="591"/>
      <c r="AI71" s="591"/>
      <c r="AJ71" s="591"/>
      <c r="AK71" s="591">
        <v>7</v>
      </c>
      <c r="AL71" s="591"/>
      <c r="AM71" s="591"/>
      <c r="AN71" s="591"/>
      <c r="AO71" s="591"/>
      <c r="AP71" s="591" t="s">
        <v>321</v>
      </c>
      <c r="AQ71" s="591"/>
      <c r="AR71" s="591"/>
      <c r="AS71" s="591"/>
      <c r="AT71" s="591"/>
      <c r="AU71" s="591" t="s">
        <v>321</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2">
      <c r="A72" s="524">
        <v>5</v>
      </c>
      <c r="B72" s="634" t="s">
        <v>352</v>
      </c>
      <c r="C72" s="635"/>
      <c r="D72" s="635"/>
      <c r="E72" s="635"/>
      <c r="F72" s="635"/>
      <c r="G72" s="635"/>
      <c r="H72" s="635"/>
      <c r="I72" s="635"/>
      <c r="J72" s="635"/>
      <c r="K72" s="635"/>
      <c r="L72" s="635"/>
      <c r="M72" s="635"/>
      <c r="N72" s="635"/>
      <c r="O72" s="635"/>
      <c r="P72" s="636"/>
      <c r="Q72" s="637">
        <v>181</v>
      </c>
      <c r="R72" s="591"/>
      <c r="S72" s="591"/>
      <c r="T72" s="591"/>
      <c r="U72" s="591"/>
      <c r="V72" s="591">
        <v>172</v>
      </c>
      <c r="W72" s="591"/>
      <c r="X72" s="591"/>
      <c r="Y72" s="591"/>
      <c r="Z72" s="591"/>
      <c r="AA72" s="591">
        <v>9</v>
      </c>
      <c r="AB72" s="591"/>
      <c r="AC72" s="591"/>
      <c r="AD72" s="591"/>
      <c r="AE72" s="591"/>
      <c r="AF72" s="591">
        <v>9</v>
      </c>
      <c r="AG72" s="591"/>
      <c r="AH72" s="591"/>
      <c r="AI72" s="591"/>
      <c r="AJ72" s="591"/>
      <c r="AK72" s="591">
        <v>61</v>
      </c>
      <c r="AL72" s="591"/>
      <c r="AM72" s="591"/>
      <c r="AN72" s="591"/>
      <c r="AO72" s="591"/>
      <c r="AP72" s="591" t="s">
        <v>321</v>
      </c>
      <c r="AQ72" s="591"/>
      <c r="AR72" s="591"/>
      <c r="AS72" s="591"/>
      <c r="AT72" s="591"/>
      <c r="AU72" s="591" t="s">
        <v>321</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2">
      <c r="A73" s="524">
        <v>6</v>
      </c>
      <c r="B73" s="634" t="s">
        <v>353</v>
      </c>
      <c r="C73" s="635"/>
      <c r="D73" s="635"/>
      <c r="E73" s="635"/>
      <c r="F73" s="635"/>
      <c r="G73" s="635"/>
      <c r="H73" s="635"/>
      <c r="I73" s="635"/>
      <c r="J73" s="635"/>
      <c r="K73" s="635"/>
      <c r="L73" s="635"/>
      <c r="M73" s="635"/>
      <c r="N73" s="635"/>
      <c r="O73" s="635"/>
      <c r="P73" s="636"/>
      <c r="Q73" s="637">
        <v>230672</v>
      </c>
      <c r="R73" s="591"/>
      <c r="S73" s="591"/>
      <c r="T73" s="591"/>
      <c r="U73" s="591"/>
      <c r="V73" s="591">
        <v>226071</v>
      </c>
      <c r="W73" s="591"/>
      <c r="X73" s="591"/>
      <c r="Y73" s="591"/>
      <c r="Z73" s="591"/>
      <c r="AA73" s="591">
        <v>4601</v>
      </c>
      <c r="AB73" s="591"/>
      <c r="AC73" s="591"/>
      <c r="AD73" s="591"/>
      <c r="AE73" s="591"/>
      <c r="AF73" s="591">
        <v>4601</v>
      </c>
      <c r="AG73" s="591"/>
      <c r="AH73" s="591"/>
      <c r="AI73" s="591"/>
      <c r="AJ73" s="591"/>
      <c r="AK73" s="591">
        <v>2777</v>
      </c>
      <c r="AL73" s="591"/>
      <c r="AM73" s="591"/>
      <c r="AN73" s="591"/>
      <c r="AO73" s="591"/>
      <c r="AP73" s="591" t="s">
        <v>321</v>
      </c>
      <c r="AQ73" s="591"/>
      <c r="AR73" s="591"/>
      <c r="AS73" s="591"/>
      <c r="AT73" s="591"/>
      <c r="AU73" s="591" t="s">
        <v>321</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2">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2">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2">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2">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2">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2">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2">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2">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2">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2">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2">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2">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2">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2">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5">
      <c r="A88" s="555" t="s">
        <v>323</v>
      </c>
      <c r="B88" s="556" t="s">
        <v>354</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c r="AG88" s="605"/>
      <c r="AH88" s="605"/>
      <c r="AI88" s="605"/>
      <c r="AJ88" s="605"/>
      <c r="AK88" s="602"/>
      <c r="AL88" s="602"/>
      <c r="AM88" s="602"/>
      <c r="AN88" s="602"/>
      <c r="AO88" s="602"/>
      <c r="AP88" s="605"/>
      <c r="AQ88" s="605"/>
      <c r="AR88" s="605"/>
      <c r="AS88" s="605"/>
      <c r="AT88" s="605"/>
      <c r="AU88" s="605"/>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2">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2">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2">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2">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2">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2">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2">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2">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2">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2">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2">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2">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2">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5">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323</v>
      </c>
      <c r="BR102" s="556" t="s">
        <v>355</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2">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356</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2">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357</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2">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2">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5">
      <c r="A107" s="661" t="s">
        <v>358</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359</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2">
      <c r="A108" s="663" t="s">
        <v>360</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361</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2">
      <c r="A109" s="666" t="s">
        <v>362</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363</v>
      </c>
      <c r="AB109" s="667"/>
      <c r="AC109" s="667"/>
      <c r="AD109" s="667"/>
      <c r="AE109" s="668"/>
      <c r="AF109" s="669" t="s">
        <v>364</v>
      </c>
      <c r="AG109" s="667"/>
      <c r="AH109" s="667"/>
      <c r="AI109" s="667"/>
      <c r="AJ109" s="668"/>
      <c r="AK109" s="669" t="s">
        <v>239</v>
      </c>
      <c r="AL109" s="667"/>
      <c r="AM109" s="667"/>
      <c r="AN109" s="667"/>
      <c r="AO109" s="668"/>
      <c r="AP109" s="669" t="s">
        <v>365</v>
      </c>
      <c r="AQ109" s="667"/>
      <c r="AR109" s="667"/>
      <c r="AS109" s="667"/>
      <c r="AT109" s="670"/>
      <c r="AU109" s="666" t="s">
        <v>362</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363</v>
      </c>
      <c r="BR109" s="667"/>
      <c r="BS109" s="667"/>
      <c r="BT109" s="667"/>
      <c r="BU109" s="668"/>
      <c r="BV109" s="669" t="s">
        <v>364</v>
      </c>
      <c r="BW109" s="667"/>
      <c r="BX109" s="667"/>
      <c r="BY109" s="667"/>
      <c r="BZ109" s="668"/>
      <c r="CA109" s="669" t="s">
        <v>239</v>
      </c>
      <c r="CB109" s="667"/>
      <c r="CC109" s="667"/>
      <c r="CD109" s="667"/>
      <c r="CE109" s="668"/>
      <c r="CF109" s="671" t="s">
        <v>365</v>
      </c>
      <c r="CG109" s="671"/>
      <c r="CH109" s="671"/>
      <c r="CI109" s="671"/>
      <c r="CJ109" s="671"/>
      <c r="CK109" s="669" t="s">
        <v>366</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363</v>
      </c>
      <c r="DH109" s="667"/>
      <c r="DI109" s="667"/>
      <c r="DJ109" s="667"/>
      <c r="DK109" s="668"/>
      <c r="DL109" s="669" t="s">
        <v>364</v>
      </c>
      <c r="DM109" s="667"/>
      <c r="DN109" s="667"/>
      <c r="DO109" s="667"/>
      <c r="DP109" s="668"/>
      <c r="DQ109" s="669" t="s">
        <v>239</v>
      </c>
      <c r="DR109" s="667"/>
      <c r="DS109" s="667"/>
      <c r="DT109" s="667"/>
      <c r="DU109" s="668"/>
      <c r="DV109" s="669" t="s">
        <v>365</v>
      </c>
      <c r="DW109" s="667"/>
      <c r="DX109" s="667"/>
      <c r="DY109" s="667"/>
      <c r="DZ109" s="670"/>
    </row>
    <row r="110" spans="1:131" s="468" customFormat="1" ht="26.25" customHeight="1" x14ac:dyDescent="0.2">
      <c r="A110" s="672" t="s">
        <v>367</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830437</v>
      </c>
      <c r="AB110" s="676"/>
      <c r="AC110" s="676"/>
      <c r="AD110" s="676"/>
      <c r="AE110" s="677"/>
      <c r="AF110" s="678">
        <v>894155</v>
      </c>
      <c r="AG110" s="676"/>
      <c r="AH110" s="676"/>
      <c r="AI110" s="676"/>
      <c r="AJ110" s="677"/>
      <c r="AK110" s="678">
        <v>935212</v>
      </c>
      <c r="AL110" s="676"/>
      <c r="AM110" s="676"/>
      <c r="AN110" s="676"/>
      <c r="AO110" s="677"/>
      <c r="AP110" s="679">
        <v>14.4</v>
      </c>
      <c r="AQ110" s="680"/>
      <c r="AR110" s="680"/>
      <c r="AS110" s="680"/>
      <c r="AT110" s="681"/>
      <c r="AU110" s="682" t="s">
        <v>368</v>
      </c>
      <c r="AV110" s="683"/>
      <c r="AW110" s="683"/>
      <c r="AX110" s="683"/>
      <c r="AY110" s="683"/>
      <c r="AZ110" s="684" t="s">
        <v>369</v>
      </c>
      <c r="BA110" s="673"/>
      <c r="BB110" s="673"/>
      <c r="BC110" s="673"/>
      <c r="BD110" s="673"/>
      <c r="BE110" s="673"/>
      <c r="BF110" s="673"/>
      <c r="BG110" s="673"/>
      <c r="BH110" s="673"/>
      <c r="BI110" s="673"/>
      <c r="BJ110" s="673"/>
      <c r="BK110" s="673"/>
      <c r="BL110" s="673"/>
      <c r="BM110" s="673"/>
      <c r="BN110" s="673"/>
      <c r="BO110" s="673"/>
      <c r="BP110" s="674"/>
      <c r="BQ110" s="685">
        <v>6398775</v>
      </c>
      <c r="BR110" s="686"/>
      <c r="BS110" s="686"/>
      <c r="BT110" s="686"/>
      <c r="BU110" s="686"/>
      <c r="BV110" s="686">
        <v>6655843</v>
      </c>
      <c r="BW110" s="686"/>
      <c r="BX110" s="686"/>
      <c r="BY110" s="686"/>
      <c r="BZ110" s="686"/>
      <c r="CA110" s="686">
        <v>6000113</v>
      </c>
      <c r="CB110" s="686"/>
      <c r="CC110" s="686"/>
      <c r="CD110" s="686"/>
      <c r="CE110" s="686"/>
      <c r="CF110" s="687">
        <v>92.7</v>
      </c>
      <c r="CG110" s="688"/>
      <c r="CH110" s="688"/>
      <c r="CI110" s="688"/>
      <c r="CJ110" s="688"/>
      <c r="CK110" s="689" t="s">
        <v>370</v>
      </c>
      <c r="CL110" s="690"/>
      <c r="CM110" s="684" t="s">
        <v>371</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2">
      <c r="A111" s="693" t="s">
        <v>372</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373</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374</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2">
      <c r="A112" s="716" t="s">
        <v>375</v>
      </c>
      <c r="B112" s="717"/>
      <c r="C112" s="706" t="s">
        <v>376</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377</v>
      </c>
      <c r="BA112" s="706"/>
      <c r="BB112" s="706"/>
      <c r="BC112" s="706"/>
      <c r="BD112" s="706"/>
      <c r="BE112" s="706"/>
      <c r="BF112" s="706"/>
      <c r="BG112" s="706"/>
      <c r="BH112" s="706"/>
      <c r="BI112" s="706"/>
      <c r="BJ112" s="706"/>
      <c r="BK112" s="706"/>
      <c r="BL112" s="706"/>
      <c r="BM112" s="706"/>
      <c r="BN112" s="706"/>
      <c r="BO112" s="706"/>
      <c r="BP112" s="707"/>
      <c r="BQ112" s="708">
        <v>6474640</v>
      </c>
      <c r="BR112" s="709"/>
      <c r="BS112" s="709"/>
      <c r="BT112" s="709"/>
      <c r="BU112" s="709"/>
      <c r="BV112" s="709">
        <v>5949704</v>
      </c>
      <c r="BW112" s="709"/>
      <c r="BX112" s="709"/>
      <c r="BY112" s="709"/>
      <c r="BZ112" s="709"/>
      <c r="CA112" s="709">
        <v>5678634</v>
      </c>
      <c r="CB112" s="709"/>
      <c r="CC112" s="709"/>
      <c r="CD112" s="709"/>
      <c r="CE112" s="709"/>
      <c r="CF112" s="710">
        <v>87.7</v>
      </c>
      <c r="CG112" s="711"/>
      <c r="CH112" s="711"/>
      <c r="CI112" s="711"/>
      <c r="CJ112" s="711"/>
      <c r="CK112" s="712"/>
      <c r="CL112" s="713"/>
      <c r="CM112" s="705" t="s">
        <v>378</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2">
      <c r="A113" s="725"/>
      <c r="B113" s="726"/>
      <c r="C113" s="706" t="s">
        <v>379</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588693</v>
      </c>
      <c r="AB113" s="697"/>
      <c r="AC113" s="697"/>
      <c r="AD113" s="697"/>
      <c r="AE113" s="698"/>
      <c r="AF113" s="699">
        <v>582884</v>
      </c>
      <c r="AG113" s="697"/>
      <c r="AH113" s="697"/>
      <c r="AI113" s="697"/>
      <c r="AJ113" s="698"/>
      <c r="AK113" s="699">
        <v>556936</v>
      </c>
      <c r="AL113" s="697"/>
      <c r="AM113" s="697"/>
      <c r="AN113" s="697"/>
      <c r="AO113" s="698"/>
      <c r="AP113" s="700">
        <v>8.6</v>
      </c>
      <c r="AQ113" s="701"/>
      <c r="AR113" s="701"/>
      <c r="AS113" s="701"/>
      <c r="AT113" s="702"/>
      <c r="AU113" s="703"/>
      <c r="AV113" s="704"/>
      <c r="AW113" s="704"/>
      <c r="AX113" s="704"/>
      <c r="AY113" s="704"/>
      <c r="AZ113" s="705" t="s">
        <v>380</v>
      </c>
      <c r="BA113" s="706"/>
      <c r="BB113" s="706"/>
      <c r="BC113" s="706"/>
      <c r="BD113" s="706"/>
      <c r="BE113" s="706"/>
      <c r="BF113" s="706"/>
      <c r="BG113" s="706"/>
      <c r="BH113" s="706"/>
      <c r="BI113" s="706"/>
      <c r="BJ113" s="706"/>
      <c r="BK113" s="706"/>
      <c r="BL113" s="706"/>
      <c r="BM113" s="706"/>
      <c r="BN113" s="706"/>
      <c r="BO113" s="706"/>
      <c r="BP113" s="707"/>
      <c r="BQ113" s="708">
        <v>275788</v>
      </c>
      <c r="BR113" s="709"/>
      <c r="BS113" s="709"/>
      <c r="BT113" s="709"/>
      <c r="BU113" s="709"/>
      <c r="BV113" s="709">
        <v>331868</v>
      </c>
      <c r="BW113" s="709"/>
      <c r="BX113" s="709"/>
      <c r="BY113" s="709"/>
      <c r="BZ113" s="709"/>
      <c r="CA113" s="709">
        <v>315496</v>
      </c>
      <c r="CB113" s="709"/>
      <c r="CC113" s="709"/>
      <c r="CD113" s="709"/>
      <c r="CE113" s="709"/>
      <c r="CF113" s="710">
        <v>4.9000000000000004</v>
      </c>
      <c r="CG113" s="711"/>
      <c r="CH113" s="711"/>
      <c r="CI113" s="711"/>
      <c r="CJ113" s="711"/>
      <c r="CK113" s="712"/>
      <c r="CL113" s="713"/>
      <c r="CM113" s="705" t="s">
        <v>381</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2">
      <c r="A114" s="725"/>
      <c r="B114" s="726"/>
      <c r="C114" s="706" t="s">
        <v>382</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57638</v>
      </c>
      <c r="AB114" s="719"/>
      <c r="AC114" s="719"/>
      <c r="AD114" s="719"/>
      <c r="AE114" s="720"/>
      <c r="AF114" s="721">
        <v>52099</v>
      </c>
      <c r="AG114" s="719"/>
      <c r="AH114" s="719"/>
      <c r="AI114" s="719"/>
      <c r="AJ114" s="720"/>
      <c r="AK114" s="721">
        <v>50721</v>
      </c>
      <c r="AL114" s="719"/>
      <c r="AM114" s="719"/>
      <c r="AN114" s="719"/>
      <c r="AO114" s="720"/>
      <c r="AP114" s="722">
        <v>0.8</v>
      </c>
      <c r="AQ114" s="723"/>
      <c r="AR114" s="723"/>
      <c r="AS114" s="723"/>
      <c r="AT114" s="724"/>
      <c r="AU114" s="703"/>
      <c r="AV114" s="704"/>
      <c r="AW114" s="704"/>
      <c r="AX114" s="704"/>
      <c r="AY114" s="704"/>
      <c r="AZ114" s="705" t="s">
        <v>383</v>
      </c>
      <c r="BA114" s="706"/>
      <c r="BB114" s="706"/>
      <c r="BC114" s="706"/>
      <c r="BD114" s="706"/>
      <c r="BE114" s="706"/>
      <c r="BF114" s="706"/>
      <c r="BG114" s="706"/>
      <c r="BH114" s="706"/>
      <c r="BI114" s="706"/>
      <c r="BJ114" s="706"/>
      <c r="BK114" s="706"/>
      <c r="BL114" s="706"/>
      <c r="BM114" s="706"/>
      <c r="BN114" s="706"/>
      <c r="BO114" s="706"/>
      <c r="BP114" s="707"/>
      <c r="BQ114" s="708">
        <v>890284</v>
      </c>
      <c r="BR114" s="709"/>
      <c r="BS114" s="709"/>
      <c r="BT114" s="709"/>
      <c r="BU114" s="709"/>
      <c r="BV114" s="709">
        <v>774277</v>
      </c>
      <c r="BW114" s="709"/>
      <c r="BX114" s="709"/>
      <c r="BY114" s="709"/>
      <c r="BZ114" s="709"/>
      <c r="CA114" s="709">
        <v>752756</v>
      </c>
      <c r="CB114" s="709"/>
      <c r="CC114" s="709"/>
      <c r="CD114" s="709"/>
      <c r="CE114" s="709"/>
      <c r="CF114" s="710">
        <v>11.6</v>
      </c>
      <c r="CG114" s="711"/>
      <c r="CH114" s="711"/>
      <c r="CI114" s="711"/>
      <c r="CJ114" s="711"/>
      <c r="CK114" s="712"/>
      <c r="CL114" s="713"/>
      <c r="CM114" s="705" t="s">
        <v>384</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2">
      <c r="A115" s="725"/>
      <c r="B115" s="726"/>
      <c r="C115" s="706" t="s">
        <v>385</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58</v>
      </c>
      <c r="AB115" s="697"/>
      <c r="AC115" s="697"/>
      <c r="AD115" s="697"/>
      <c r="AE115" s="698"/>
      <c r="AF115" s="699">
        <v>11</v>
      </c>
      <c r="AG115" s="697"/>
      <c r="AH115" s="697"/>
      <c r="AI115" s="697"/>
      <c r="AJ115" s="698"/>
      <c r="AK115" s="699">
        <v>774</v>
      </c>
      <c r="AL115" s="697"/>
      <c r="AM115" s="697"/>
      <c r="AN115" s="697"/>
      <c r="AO115" s="698"/>
      <c r="AP115" s="700">
        <v>0</v>
      </c>
      <c r="AQ115" s="701"/>
      <c r="AR115" s="701"/>
      <c r="AS115" s="701"/>
      <c r="AT115" s="702"/>
      <c r="AU115" s="703"/>
      <c r="AV115" s="704"/>
      <c r="AW115" s="704"/>
      <c r="AX115" s="704"/>
      <c r="AY115" s="704"/>
      <c r="AZ115" s="705" t="s">
        <v>386</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387</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2">
      <c r="A116" s="727"/>
      <c r="B116" s="728"/>
      <c r="C116" s="729" t="s">
        <v>388</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389</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390</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2">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391</v>
      </c>
      <c r="Z117" s="668"/>
      <c r="AA117" s="735">
        <v>1476826</v>
      </c>
      <c r="AB117" s="736"/>
      <c r="AC117" s="736"/>
      <c r="AD117" s="736"/>
      <c r="AE117" s="737"/>
      <c r="AF117" s="738">
        <v>1529149</v>
      </c>
      <c r="AG117" s="736"/>
      <c r="AH117" s="736"/>
      <c r="AI117" s="736"/>
      <c r="AJ117" s="737"/>
      <c r="AK117" s="738">
        <v>1543643</v>
      </c>
      <c r="AL117" s="736"/>
      <c r="AM117" s="736"/>
      <c r="AN117" s="736"/>
      <c r="AO117" s="737"/>
      <c r="AP117" s="739"/>
      <c r="AQ117" s="740"/>
      <c r="AR117" s="740"/>
      <c r="AS117" s="740"/>
      <c r="AT117" s="741"/>
      <c r="AU117" s="703"/>
      <c r="AV117" s="704"/>
      <c r="AW117" s="704"/>
      <c r="AX117" s="704"/>
      <c r="AY117" s="704"/>
      <c r="AZ117" s="742" t="s">
        <v>392</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393</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2">
      <c r="A118" s="666" t="s">
        <v>366</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363</v>
      </c>
      <c r="AB118" s="667"/>
      <c r="AC118" s="667"/>
      <c r="AD118" s="667"/>
      <c r="AE118" s="668"/>
      <c r="AF118" s="669" t="s">
        <v>364</v>
      </c>
      <c r="AG118" s="667"/>
      <c r="AH118" s="667"/>
      <c r="AI118" s="667"/>
      <c r="AJ118" s="668"/>
      <c r="AK118" s="669" t="s">
        <v>239</v>
      </c>
      <c r="AL118" s="667"/>
      <c r="AM118" s="667"/>
      <c r="AN118" s="667"/>
      <c r="AO118" s="668"/>
      <c r="AP118" s="745" t="s">
        <v>365</v>
      </c>
      <c r="AQ118" s="746"/>
      <c r="AR118" s="746"/>
      <c r="AS118" s="746"/>
      <c r="AT118" s="747"/>
      <c r="AU118" s="703"/>
      <c r="AV118" s="704"/>
      <c r="AW118" s="704"/>
      <c r="AX118" s="704"/>
      <c r="AY118" s="704"/>
      <c r="AZ118" s="748" t="s">
        <v>394</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395</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2">
      <c r="A119" s="751" t="s">
        <v>370</v>
      </c>
      <c r="B119" s="690"/>
      <c r="C119" s="684" t="s">
        <v>371</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396</v>
      </c>
      <c r="BP119" s="755"/>
      <c r="BQ119" s="749">
        <v>14039487</v>
      </c>
      <c r="BR119" s="750"/>
      <c r="BS119" s="750"/>
      <c r="BT119" s="750"/>
      <c r="BU119" s="750"/>
      <c r="BV119" s="750">
        <v>13711692</v>
      </c>
      <c r="BW119" s="750"/>
      <c r="BX119" s="750"/>
      <c r="BY119" s="750"/>
      <c r="BZ119" s="750"/>
      <c r="CA119" s="750">
        <v>12746999</v>
      </c>
      <c r="CB119" s="750"/>
      <c r="CC119" s="750"/>
      <c r="CD119" s="750"/>
      <c r="CE119" s="750"/>
      <c r="CF119" s="756"/>
      <c r="CG119" s="757"/>
      <c r="CH119" s="757"/>
      <c r="CI119" s="757"/>
      <c r="CJ119" s="758"/>
      <c r="CK119" s="759"/>
      <c r="CL119" s="760"/>
      <c r="CM119" s="748" t="s">
        <v>397</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2">
      <c r="A120" s="768"/>
      <c r="B120" s="713"/>
      <c r="C120" s="705" t="s">
        <v>374</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398</v>
      </c>
      <c r="AV120" s="770"/>
      <c r="AW120" s="770"/>
      <c r="AX120" s="770"/>
      <c r="AY120" s="771"/>
      <c r="AZ120" s="684" t="s">
        <v>399</v>
      </c>
      <c r="BA120" s="673"/>
      <c r="BB120" s="673"/>
      <c r="BC120" s="673"/>
      <c r="BD120" s="673"/>
      <c r="BE120" s="673"/>
      <c r="BF120" s="673"/>
      <c r="BG120" s="673"/>
      <c r="BH120" s="673"/>
      <c r="BI120" s="673"/>
      <c r="BJ120" s="673"/>
      <c r="BK120" s="673"/>
      <c r="BL120" s="673"/>
      <c r="BM120" s="673"/>
      <c r="BN120" s="673"/>
      <c r="BO120" s="673"/>
      <c r="BP120" s="674"/>
      <c r="BQ120" s="685">
        <v>6500417</v>
      </c>
      <c r="BR120" s="686"/>
      <c r="BS120" s="686"/>
      <c r="BT120" s="686"/>
      <c r="BU120" s="686"/>
      <c r="BV120" s="686">
        <v>6764477</v>
      </c>
      <c r="BW120" s="686"/>
      <c r="BX120" s="686"/>
      <c r="BY120" s="686"/>
      <c r="BZ120" s="686"/>
      <c r="CA120" s="686">
        <v>6845201</v>
      </c>
      <c r="CB120" s="686"/>
      <c r="CC120" s="686"/>
      <c r="CD120" s="686"/>
      <c r="CE120" s="686"/>
      <c r="CF120" s="687">
        <v>105.7</v>
      </c>
      <c r="CG120" s="688"/>
      <c r="CH120" s="688"/>
      <c r="CI120" s="688"/>
      <c r="CJ120" s="688"/>
      <c r="CK120" s="772" t="s">
        <v>400</v>
      </c>
      <c r="CL120" s="773"/>
      <c r="CM120" s="773"/>
      <c r="CN120" s="773"/>
      <c r="CO120" s="774"/>
      <c r="CP120" s="775" t="s">
        <v>340</v>
      </c>
      <c r="CQ120" s="776"/>
      <c r="CR120" s="776"/>
      <c r="CS120" s="776"/>
      <c r="CT120" s="776"/>
      <c r="CU120" s="776"/>
      <c r="CV120" s="776"/>
      <c r="CW120" s="776"/>
      <c r="CX120" s="776"/>
      <c r="CY120" s="776"/>
      <c r="CZ120" s="776"/>
      <c r="DA120" s="776"/>
      <c r="DB120" s="776"/>
      <c r="DC120" s="776"/>
      <c r="DD120" s="776"/>
      <c r="DE120" s="776"/>
      <c r="DF120" s="777"/>
      <c r="DG120" s="685">
        <v>3991748</v>
      </c>
      <c r="DH120" s="686"/>
      <c r="DI120" s="686"/>
      <c r="DJ120" s="686"/>
      <c r="DK120" s="686"/>
      <c r="DL120" s="686">
        <v>3691480</v>
      </c>
      <c r="DM120" s="686"/>
      <c r="DN120" s="686"/>
      <c r="DO120" s="686"/>
      <c r="DP120" s="686"/>
      <c r="DQ120" s="686">
        <v>3621148</v>
      </c>
      <c r="DR120" s="686"/>
      <c r="DS120" s="686"/>
      <c r="DT120" s="686"/>
      <c r="DU120" s="686"/>
      <c r="DV120" s="691">
        <v>55.9</v>
      </c>
      <c r="DW120" s="691"/>
      <c r="DX120" s="691"/>
      <c r="DY120" s="691"/>
      <c r="DZ120" s="692"/>
    </row>
    <row r="121" spans="1:130" s="468" customFormat="1" ht="26.25" customHeight="1" x14ac:dyDescent="0.2">
      <c r="A121" s="768"/>
      <c r="B121" s="713"/>
      <c r="C121" s="742" t="s">
        <v>401</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402</v>
      </c>
      <c r="BA121" s="706"/>
      <c r="BB121" s="706"/>
      <c r="BC121" s="706"/>
      <c r="BD121" s="706"/>
      <c r="BE121" s="706"/>
      <c r="BF121" s="706"/>
      <c r="BG121" s="706"/>
      <c r="BH121" s="706"/>
      <c r="BI121" s="706"/>
      <c r="BJ121" s="706"/>
      <c r="BK121" s="706"/>
      <c r="BL121" s="706"/>
      <c r="BM121" s="706"/>
      <c r="BN121" s="706"/>
      <c r="BO121" s="706"/>
      <c r="BP121" s="707"/>
      <c r="BQ121" s="708">
        <v>1548104</v>
      </c>
      <c r="BR121" s="709"/>
      <c r="BS121" s="709"/>
      <c r="BT121" s="709"/>
      <c r="BU121" s="709"/>
      <c r="BV121" s="709">
        <v>1374700</v>
      </c>
      <c r="BW121" s="709"/>
      <c r="BX121" s="709"/>
      <c r="BY121" s="709"/>
      <c r="BZ121" s="709"/>
      <c r="CA121" s="709">
        <v>1283172</v>
      </c>
      <c r="CB121" s="709"/>
      <c r="CC121" s="709"/>
      <c r="CD121" s="709"/>
      <c r="CE121" s="709"/>
      <c r="CF121" s="710">
        <v>19.8</v>
      </c>
      <c r="CG121" s="711"/>
      <c r="CH121" s="711"/>
      <c r="CI121" s="711"/>
      <c r="CJ121" s="711"/>
      <c r="CK121" s="781"/>
      <c r="CL121" s="782"/>
      <c r="CM121" s="782"/>
      <c r="CN121" s="782"/>
      <c r="CO121" s="783"/>
      <c r="CP121" s="784" t="s">
        <v>341</v>
      </c>
      <c r="CQ121" s="785"/>
      <c r="CR121" s="785"/>
      <c r="CS121" s="785"/>
      <c r="CT121" s="785"/>
      <c r="CU121" s="785"/>
      <c r="CV121" s="785"/>
      <c r="CW121" s="785"/>
      <c r="CX121" s="785"/>
      <c r="CY121" s="785"/>
      <c r="CZ121" s="785"/>
      <c r="DA121" s="785"/>
      <c r="DB121" s="785"/>
      <c r="DC121" s="785"/>
      <c r="DD121" s="785"/>
      <c r="DE121" s="785"/>
      <c r="DF121" s="786"/>
      <c r="DG121" s="708">
        <v>2352170</v>
      </c>
      <c r="DH121" s="709"/>
      <c r="DI121" s="709"/>
      <c r="DJ121" s="709"/>
      <c r="DK121" s="709"/>
      <c r="DL121" s="709">
        <v>2194090</v>
      </c>
      <c r="DM121" s="709"/>
      <c r="DN121" s="709"/>
      <c r="DO121" s="709"/>
      <c r="DP121" s="709"/>
      <c r="DQ121" s="709">
        <v>2032774</v>
      </c>
      <c r="DR121" s="709"/>
      <c r="DS121" s="709"/>
      <c r="DT121" s="709"/>
      <c r="DU121" s="709"/>
      <c r="DV121" s="714">
        <v>31.4</v>
      </c>
      <c r="DW121" s="714"/>
      <c r="DX121" s="714"/>
      <c r="DY121" s="714"/>
      <c r="DZ121" s="715"/>
    </row>
    <row r="122" spans="1:130" s="468" customFormat="1" ht="26.25" customHeight="1" x14ac:dyDescent="0.2">
      <c r="A122" s="768"/>
      <c r="B122" s="713"/>
      <c r="C122" s="705" t="s">
        <v>384</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403</v>
      </c>
      <c r="BA122" s="729"/>
      <c r="BB122" s="729"/>
      <c r="BC122" s="729"/>
      <c r="BD122" s="729"/>
      <c r="BE122" s="729"/>
      <c r="BF122" s="729"/>
      <c r="BG122" s="729"/>
      <c r="BH122" s="729"/>
      <c r="BI122" s="729"/>
      <c r="BJ122" s="729"/>
      <c r="BK122" s="729"/>
      <c r="BL122" s="729"/>
      <c r="BM122" s="729"/>
      <c r="BN122" s="729"/>
      <c r="BO122" s="729"/>
      <c r="BP122" s="730"/>
      <c r="BQ122" s="749">
        <v>10103955</v>
      </c>
      <c r="BR122" s="750"/>
      <c r="BS122" s="750"/>
      <c r="BT122" s="750"/>
      <c r="BU122" s="750"/>
      <c r="BV122" s="750">
        <v>9903045</v>
      </c>
      <c r="BW122" s="750"/>
      <c r="BX122" s="750"/>
      <c r="BY122" s="750"/>
      <c r="BZ122" s="750"/>
      <c r="CA122" s="750">
        <v>9631306</v>
      </c>
      <c r="CB122" s="750"/>
      <c r="CC122" s="750"/>
      <c r="CD122" s="750"/>
      <c r="CE122" s="750"/>
      <c r="CF122" s="787">
        <v>148.80000000000001</v>
      </c>
      <c r="CG122" s="788"/>
      <c r="CH122" s="788"/>
      <c r="CI122" s="788"/>
      <c r="CJ122" s="788"/>
      <c r="CK122" s="781"/>
      <c r="CL122" s="782"/>
      <c r="CM122" s="782"/>
      <c r="CN122" s="782"/>
      <c r="CO122" s="783"/>
      <c r="CP122" s="784" t="s">
        <v>338</v>
      </c>
      <c r="CQ122" s="785"/>
      <c r="CR122" s="785"/>
      <c r="CS122" s="785"/>
      <c r="CT122" s="785"/>
      <c r="CU122" s="785"/>
      <c r="CV122" s="785"/>
      <c r="CW122" s="785"/>
      <c r="CX122" s="785"/>
      <c r="CY122" s="785"/>
      <c r="CZ122" s="785"/>
      <c r="DA122" s="785"/>
      <c r="DB122" s="785"/>
      <c r="DC122" s="785"/>
      <c r="DD122" s="785"/>
      <c r="DE122" s="785"/>
      <c r="DF122" s="786"/>
      <c r="DG122" s="708">
        <v>130722</v>
      </c>
      <c r="DH122" s="709"/>
      <c r="DI122" s="709"/>
      <c r="DJ122" s="709"/>
      <c r="DK122" s="709"/>
      <c r="DL122" s="709">
        <v>64134</v>
      </c>
      <c r="DM122" s="709"/>
      <c r="DN122" s="709"/>
      <c r="DO122" s="709"/>
      <c r="DP122" s="709"/>
      <c r="DQ122" s="709">
        <v>24712</v>
      </c>
      <c r="DR122" s="709"/>
      <c r="DS122" s="709"/>
      <c r="DT122" s="709"/>
      <c r="DU122" s="709"/>
      <c r="DV122" s="714">
        <v>0.4</v>
      </c>
      <c r="DW122" s="714"/>
      <c r="DX122" s="714"/>
      <c r="DY122" s="714"/>
      <c r="DZ122" s="715"/>
    </row>
    <row r="123" spans="1:130" s="468" customFormat="1" ht="26.25" customHeight="1" x14ac:dyDescent="0.2">
      <c r="A123" s="768"/>
      <c r="B123" s="713"/>
      <c r="C123" s="705" t="s">
        <v>390</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404</v>
      </c>
      <c r="BP123" s="755"/>
      <c r="BQ123" s="791">
        <v>18152476</v>
      </c>
      <c r="BR123" s="792"/>
      <c r="BS123" s="792"/>
      <c r="BT123" s="792"/>
      <c r="BU123" s="792"/>
      <c r="BV123" s="792">
        <v>18042222</v>
      </c>
      <c r="BW123" s="792"/>
      <c r="BX123" s="792"/>
      <c r="BY123" s="792"/>
      <c r="BZ123" s="792"/>
      <c r="CA123" s="792">
        <v>17759679</v>
      </c>
      <c r="CB123" s="792"/>
      <c r="CC123" s="792"/>
      <c r="CD123" s="792"/>
      <c r="CE123" s="792"/>
      <c r="CF123" s="756"/>
      <c r="CG123" s="757"/>
      <c r="CH123" s="757"/>
      <c r="CI123" s="757"/>
      <c r="CJ123" s="758"/>
      <c r="CK123" s="781"/>
      <c r="CL123" s="782"/>
      <c r="CM123" s="782"/>
      <c r="CN123" s="782"/>
      <c r="CO123" s="783"/>
      <c r="CP123" s="784" t="s">
        <v>336</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5">
      <c r="A124" s="768"/>
      <c r="B124" s="713"/>
      <c r="C124" s="705" t="s">
        <v>393</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405</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406</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2">
      <c r="A125" s="768"/>
      <c r="B125" s="713"/>
      <c r="C125" s="705" t="s">
        <v>395</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407</v>
      </c>
      <c r="CL125" s="773"/>
      <c r="CM125" s="773"/>
      <c r="CN125" s="773"/>
      <c r="CO125" s="774"/>
      <c r="CP125" s="684" t="s">
        <v>408</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5">
      <c r="A126" s="768"/>
      <c r="B126" s="713"/>
      <c r="C126" s="705" t="s">
        <v>397</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409</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2">
      <c r="A127" s="809"/>
      <c r="B127" s="760"/>
      <c r="C127" s="748" t="s">
        <v>410</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v>58</v>
      </c>
      <c r="AB127" s="719"/>
      <c r="AC127" s="719"/>
      <c r="AD127" s="719"/>
      <c r="AE127" s="720"/>
      <c r="AF127" s="721">
        <v>11</v>
      </c>
      <c r="AG127" s="719"/>
      <c r="AH127" s="719"/>
      <c r="AI127" s="719"/>
      <c r="AJ127" s="720"/>
      <c r="AK127" s="721">
        <v>774</v>
      </c>
      <c r="AL127" s="719"/>
      <c r="AM127" s="719"/>
      <c r="AN127" s="719"/>
      <c r="AO127" s="720"/>
      <c r="AP127" s="722">
        <v>0</v>
      </c>
      <c r="AQ127" s="723"/>
      <c r="AR127" s="723"/>
      <c r="AS127" s="723"/>
      <c r="AT127" s="724"/>
      <c r="AU127" s="475"/>
      <c r="AV127" s="475"/>
      <c r="AW127" s="475"/>
      <c r="AX127" s="810" t="s">
        <v>411</v>
      </c>
      <c r="AY127" s="811"/>
      <c r="AZ127" s="811"/>
      <c r="BA127" s="811"/>
      <c r="BB127" s="811"/>
      <c r="BC127" s="811"/>
      <c r="BD127" s="811"/>
      <c r="BE127" s="812"/>
      <c r="BF127" s="813" t="s">
        <v>412</v>
      </c>
      <c r="BG127" s="811"/>
      <c r="BH127" s="811"/>
      <c r="BI127" s="811"/>
      <c r="BJ127" s="811"/>
      <c r="BK127" s="811"/>
      <c r="BL127" s="812"/>
      <c r="BM127" s="813" t="s">
        <v>413</v>
      </c>
      <c r="BN127" s="811"/>
      <c r="BO127" s="811"/>
      <c r="BP127" s="811"/>
      <c r="BQ127" s="811"/>
      <c r="BR127" s="811"/>
      <c r="BS127" s="812"/>
      <c r="BT127" s="813" t="s">
        <v>414</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415</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5">
      <c r="A128" s="815" t="s">
        <v>416</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417</v>
      </c>
      <c r="X128" s="817"/>
      <c r="Y128" s="817"/>
      <c r="Z128" s="818"/>
      <c r="AA128" s="819">
        <v>164473</v>
      </c>
      <c r="AB128" s="820"/>
      <c r="AC128" s="820"/>
      <c r="AD128" s="820"/>
      <c r="AE128" s="821"/>
      <c r="AF128" s="822">
        <v>165649</v>
      </c>
      <c r="AG128" s="820"/>
      <c r="AH128" s="820"/>
      <c r="AI128" s="820"/>
      <c r="AJ128" s="821"/>
      <c r="AK128" s="822">
        <v>144695</v>
      </c>
      <c r="AL128" s="820"/>
      <c r="AM128" s="820"/>
      <c r="AN128" s="820"/>
      <c r="AO128" s="821"/>
      <c r="AP128" s="823"/>
      <c r="AQ128" s="824"/>
      <c r="AR128" s="824"/>
      <c r="AS128" s="824"/>
      <c r="AT128" s="825"/>
      <c r="AU128" s="475"/>
      <c r="AV128" s="475"/>
      <c r="AW128" s="475"/>
      <c r="AX128" s="672" t="s">
        <v>418</v>
      </c>
      <c r="AY128" s="673"/>
      <c r="AZ128" s="673"/>
      <c r="BA128" s="673"/>
      <c r="BB128" s="673"/>
      <c r="BC128" s="673"/>
      <c r="BD128" s="673"/>
      <c r="BE128" s="674"/>
      <c r="BF128" s="826" t="s">
        <v>64</v>
      </c>
      <c r="BG128" s="827"/>
      <c r="BH128" s="827"/>
      <c r="BI128" s="827"/>
      <c r="BJ128" s="827"/>
      <c r="BK128" s="827"/>
      <c r="BL128" s="828"/>
      <c r="BM128" s="826">
        <v>13.93</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419</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2">
      <c r="A129" s="693" t="s">
        <v>45</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420</v>
      </c>
      <c r="X129" s="840"/>
      <c r="Y129" s="840"/>
      <c r="Z129" s="841"/>
      <c r="AA129" s="718">
        <v>7237192</v>
      </c>
      <c r="AB129" s="719"/>
      <c r="AC129" s="719"/>
      <c r="AD129" s="719"/>
      <c r="AE129" s="720"/>
      <c r="AF129" s="721">
        <v>7570470</v>
      </c>
      <c r="AG129" s="719"/>
      <c r="AH129" s="719"/>
      <c r="AI129" s="719"/>
      <c r="AJ129" s="720"/>
      <c r="AK129" s="721">
        <v>7371448</v>
      </c>
      <c r="AL129" s="719"/>
      <c r="AM129" s="719"/>
      <c r="AN129" s="719"/>
      <c r="AO129" s="720"/>
      <c r="AP129" s="842"/>
      <c r="AQ129" s="843"/>
      <c r="AR129" s="843"/>
      <c r="AS129" s="843"/>
      <c r="AT129" s="844"/>
      <c r="AU129" s="476"/>
      <c r="AV129" s="476"/>
      <c r="AW129" s="476"/>
      <c r="AX129" s="845" t="s">
        <v>421</v>
      </c>
      <c r="AY129" s="706"/>
      <c r="AZ129" s="706"/>
      <c r="BA129" s="706"/>
      <c r="BB129" s="706"/>
      <c r="BC129" s="706"/>
      <c r="BD129" s="706"/>
      <c r="BE129" s="707"/>
      <c r="BF129" s="846" t="s">
        <v>64</v>
      </c>
      <c r="BG129" s="847"/>
      <c r="BH129" s="847"/>
      <c r="BI129" s="847"/>
      <c r="BJ129" s="847"/>
      <c r="BK129" s="847"/>
      <c r="BL129" s="848"/>
      <c r="BM129" s="846">
        <v>18.93</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2">
      <c r="A130" s="693" t="s">
        <v>422</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423</v>
      </c>
      <c r="X130" s="840"/>
      <c r="Y130" s="840"/>
      <c r="Z130" s="841"/>
      <c r="AA130" s="718">
        <v>940221</v>
      </c>
      <c r="AB130" s="719"/>
      <c r="AC130" s="719"/>
      <c r="AD130" s="719"/>
      <c r="AE130" s="720"/>
      <c r="AF130" s="721">
        <v>944011</v>
      </c>
      <c r="AG130" s="719"/>
      <c r="AH130" s="719"/>
      <c r="AI130" s="719"/>
      <c r="AJ130" s="720"/>
      <c r="AK130" s="721">
        <v>897387</v>
      </c>
      <c r="AL130" s="719"/>
      <c r="AM130" s="719"/>
      <c r="AN130" s="719"/>
      <c r="AO130" s="720"/>
      <c r="AP130" s="842"/>
      <c r="AQ130" s="843"/>
      <c r="AR130" s="843"/>
      <c r="AS130" s="843"/>
      <c r="AT130" s="844"/>
      <c r="AU130" s="476"/>
      <c r="AV130" s="476"/>
      <c r="AW130" s="476"/>
      <c r="AX130" s="845" t="s">
        <v>424</v>
      </c>
      <c r="AY130" s="706"/>
      <c r="AZ130" s="706"/>
      <c r="BA130" s="706"/>
      <c r="BB130" s="706"/>
      <c r="BC130" s="706"/>
      <c r="BD130" s="706"/>
      <c r="BE130" s="707"/>
      <c r="BF130" s="851">
        <v>6.6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5">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425</v>
      </c>
      <c r="X131" s="858"/>
      <c r="Y131" s="858"/>
      <c r="Z131" s="859"/>
      <c r="AA131" s="761">
        <v>6296971</v>
      </c>
      <c r="AB131" s="762"/>
      <c r="AC131" s="762"/>
      <c r="AD131" s="762"/>
      <c r="AE131" s="763"/>
      <c r="AF131" s="764">
        <v>6626459</v>
      </c>
      <c r="AG131" s="762"/>
      <c r="AH131" s="762"/>
      <c r="AI131" s="762"/>
      <c r="AJ131" s="763"/>
      <c r="AK131" s="764">
        <v>6474061</v>
      </c>
      <c r="AL131" s="762"/>
      <c r="AM131" s="762"/>
      <c r="AN131" s="762"/>
      <c r="AO131" s="763"/>
      <c r="AP131" s="860"/>
      <c r="AQ131" s="861"/>
      <c r="AR131" s="861"/>
      <c r="AS131" s="861"/>
      <c r="AT131" s="862"/>
      <c r="AU131" s="476"/>
      <c r="AV131" s="476"/>
      <c r="AW131" s="476"/>
      <c r="AX131" s="863" t="s">
        <v>426</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2">
      <c r="A132" s="870" t="s">
        <v>427</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428</v>
      </c>
      <c r="W132" s="872"/>
      <c r="X132" s="872"/>
      <c r="Y132" s="872"/>
      <c r="Z132" s="873"/>
      <c r="AA132" s="874">
        <v>5.9096984880000001</v>
      </c>
      <c r="AB132" s="875"/>
      <c r="AC132" s="875"/>
      <c r="AD132" s="875"/>
      <c r="AE132" s="876"/>
      <c r="AF132" s="877">
        <v>6.3305152869999999</v>
      </c>
      <c r="AG132" s="875"/>
      <c r="AH132" s="875"/>
      <c r="AI132" s="875"/>
      <c r="AJ132" s="876"/>
      <c r="AK132" s="877">
        <v>7.7472393290000001</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5">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429</v>
      </c>
      <c r="W133" s="882"/>
      <c r="X133" s="882"/>
      <c r="Y133" s="882"/>
      <c r="Z133" s="883"/>
      <c r="AA133" s="884">
        <v>5.2</v>
      </c>
      <c r="AB133" s="885"/>
      <c r="AC133" s="885"/>
      <c r="AD133" s="885"/>
      <c r="AE133" s="886"/>
      <c r="AF133" s="884">
        <v>5.9</v>
      </c>
      <c r="AG133" s="885"/>
      <c r="AH133" s="885"/>
      <c r="AI133" s="885"/>
      <c r="AJ133" s="886"/>
      <c r="AK133" s="884">
        <v>6.6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2">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4" hidden="1" x14ac:dyDescent="0.2">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tT1vTCeUovmUYW5+Ubs+4vSlCZV9jJyG97z6sgU5QzDDF3CHyWg+Fw+X5Y8/zB0YAx02EIwNz8XCCQwUCSSvuw==" saltValue="9FomhnGBPKO9Kq3KFXQP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1"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aeA6ytySfOHkZpteLDAcTuDZA8cAGkfiXnpXS++hrePhEJjzd+S7JVj4b2BZFD0CGYEGVaP9PiTFk1wDyaz//g==" saltValue="s5HgLRcDix4BtpBohEnr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BJFJT1COsuDU/p0PnO8XfkTnJhbFxH/XI9JVWJfDThg0BPoB2otbW4YcO/+L5/o/VHv04aCZGd9EyFpSvUWmw==" saltValue="n7XaUKYMeTvwHkZIYBmfn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889" customWidth="1"/>
    <col min="37" max="44" width="17" style="889" customWidth="1"/>
    <col min="45" max="45" width="6.109375" style="896" customWidth="1"/>
    <col min="46" max="46" width="3" style="894" customWidth="1"/>
    <col min="47" max="47" width="19.109375" style="889" hidden="1" customWidth="1"/>
    <col min="48" max="52" width="12.6640625" style="889" hidden="1" customWidth="1"/>
    <col min="53" max="16384" width="8.6640625" style="889" hidden="1"/>
  </cols>
  <sheetData>
    <row r="1" spans="1:46" ht="13.2" x14ac:dyDescent="0.2">
      <c r="AS1" s="890"/>
      <c r="AT1" s="890"/>
    </row>
    <row r="2" spans="1:46" ht="13.2" x14ac:dyDescent="0.2">
      <c r="AS2" s="890"/>
      <c r="AT2" s="890"/>
    </row>
    <row r="3" spans="1:46" ht="13.2" x14ac:dyDescent="0.2">
      <c r="AS3" s="890"/>
      <c r="AT3" s="890"/>
    </row>
    <row r="4" spans="1:46" ht="13.2" x14ac:dyDescent="0.2">
      <c r="AS4" s="890"/>
      <c r="AT4" s="890"/>
    </row>
    <row r="5" spans="1:46" ht="16.2" x14ac:dyDescent="0.2">
      <c r="A5" s="891" t="s">
        <v>430</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ht="13.2" x14ac:dyDescent="0.2">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431</v>
      </c>
      <c r="AL6" s="895"/>
      <c r="AM6" s="895"/>
      <c r="AN6" s="895"/>
      <c r="AO6" s="890"/>
      <c r="AP6" s="890"/>
      <c r="AQ6" s="890"/>
      <c r="AR6" s="890"/>
    </row>
    <row r="7" spans="1:46" ht="13.5" customHeight="1" x14ac:dyDescent="0.2">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432</v>
      </c>
      <c r="AP7" s="901"/>
      <c r="AQ7" s="902" t="s">
        <v>433</v>
      </c>
      <c r="AR7" s="903"/>
    </row>
    <row r="8" spans="1:46" ht="13.2" x14ac:dyDescent="0.2">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434</v>
      </c>
      <c r="AQ8" s="909" t="s">
        <v>435</v>
      </c>
      <c r="AR8" s="910" t="s">
        <v>436</v>
      </c>
    </row>
    <row r="9" spans="1:46" ht="13.2" x14ac:dyDescent="0.2">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437</v>
      </c>
      <c r="AL9" s="912"/>
      <c r="AM9" s="912"/>
      <c r="AN9" s="913"/>
      <c r="AO9" s="914">
        <v>1608368</v>
      </c>
      <c r="AP9" s="914">
        <v>52074</v>
      </c>
      <c r="AQ9" s="915">
        <v>76332</v>
      </c>
      <c r="AR9" s="916">
        <v>-31.8</v>
      </c>
    </row>
    <row r="10" spans="1:46" ht="13.5" customHeight="1" x14ac:dyDescent="0.2">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438</v>
      </c>
      <c r="AL10" s="912"/>
      <c r="AM10" s="912"/>
      <c r="AN10" s="913"/>
      <c r="AO10" s="917">
        <v>384614</v>
      </c>
      <c r="AP10" s="917">
        <v>12453</v>
      </c>
      <c r="AQ10" s="918">
        <v>8203</v>
      </c>
      <c r="AR10" s="919">
        <v>51.8</v>
      </c>
    </row>
    <row r="11" spans="1:46" ht="13.5" customHeight="1" x14ac:dyDescent="0.2">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439</v>
      </c>
      <c r="AL11" s="912"/>
      <c r="AM11" s="912"/>
      <c r="AN11" s="913"/>
      <c r="AO11" s="917">
        <v>30652</v>
      </c>
      <c r="AP11" s="917">
        <v>992</v>
      </c>
      <c r="AQ11" s="918">
        <v>546</v>
      </c>
      <c r="AR11" s="919">
        <v>81.7</v>
      </c>
    </row>
    <row r="12" spans="1:46" ht="13.5" customHeight="1" x14ac:dyDescent="0.2">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440</v>
      </c>
      <c r="AL12" s="912"/>
      <c r="AM12" s="912"/>
      <c r="AN12" s="913"/>
      <c r="AO12" s="917" t="s">
        <v>441</v>
      </c>
      <c r="AP12" s="917" t="s">
        <v>441</v>
      </c>
      <c r="AQ12" s="918">
        <v>4</v>
      </c>
      <c r="AR12" s="919" t="s">
        <v>441</v>
      </c>
    </row>
    <row r="13" spans="1:46" ht="13.5" customHeight="1" x14ac:dyDescent="0.2">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442</v>
      </c>
      <c r="AL13" s="912"/>
      <c r="AM13" s="912"/>
      <c r="AN13" s="913"/>
      <c r="AO13" s="917">
        <v>96448</v>
      </c>
      <c r="AP13" s="917">
        <v>3123</v>
      </c>
      <c r="AQ13" s="918">
        <v>2795</v>
      </c>
      <c r="AR13" s="919">
        <v>11.7</v>
      </c>
    </row>
    <row r="14" spans="1:46" ht="13.5" customHeight="1" x14ac:dyDescent="0.2">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443</v>
      </c>
      <c r="AL14" s="912"/>
      <c r="AM14" s="912"/>
      <c r="AN14" s="913"/>
      <c r="AO14" s="917">
        <v>48088</v>
      </c>
      <c r="AP14" s="917">
        <v>1557</v>
      </c>
      <c r="AQ14" s="918">
        <v>1229</v>
      </c>
      <c r="AR14" s="919">
        <v>26.7</v>
      </c>
    </row>
    <row r="15" spans="1:46" ht="13.5" customHeight="1" x14ac:dyDescent="0.2">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444</v>
      </c>
      <c r="AL15" s="921"/>
      <c r="AM15" s="921"/>
      <c r="AN15" s="922"/>
      <c r="AO15" s="917">
        <v>-108737</v>
      </c>
      <c r="AP15" s="917">
        <v>-3521</v>
      </c>
      <c r="AQ15" s="918">
        <v>-5192</v>
      </c>
      <c r="AR15" s="919">
        <v>-32.200000000000003</v>
      </c>
    </row>
    <row r="16" spans="1:46" ht="13.2" x14ac:dyDescent="0.2">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120</v>
      </c>
      <c r="AL16" s="921"/>
      <c r="AM16" s="921"/>
      <c r="AN16" s="922"/>
      <c r="AO16" s="917">
        <v>2059433</v>
      </c>
      <c r="AP16" s="917">
        <v>66679</v>
      </c>
      <c r="AQ16" s="918">
        <v>83916</v>
      </c>
      <c r="AR16" s="919">
        <v>-20.5</v>
      </c>
    </row>
    <row r="17" spans="1:46" ht="13.2" x14ac:dyDescent="0.2">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ht="13.2" x14ac:dyDescent="0.2">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ht="13.2" x14ac:dyDescent="0.2">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445</v>
      </c>
      <c r="AL19" s="890"/>
      <c r="AM19" s="890"/>
      <c r="AN19" s="890"/>
      <c r="AO19" s="890"/>
      <c r="AP19" s="890"/>
      <c r="AQ19" s="890"/>
      <c r="AR19" s="890"/>
    </row>
    <row r="20" spans="1:46" ht="13.2" x14ac:dyDescent="0.2">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446</v>
      </c>
      <c r="AP20" s="929" t="s">
        <v>447</v>
      </c>
      <c r="AQ20" s="930" t="s">
        <v>448</v>
      </c>
      <c r="AR20" s="931"/>
    </row>
    <row r="21" spans="1:46" s="940" customFormat="1" ht="13.2" x14ac:dyDescent="0.2">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449</v>
      </c>
      <c r="AL21" s="934"/>
      <c r="AM21" s="934"/>
      <c r="AN21" s="935"/>
      <c r="AO21" s="936">
        <v>5.99</v>
      </c>
      <c r="AP21" s="937">
        <v>7.81</v>
      </c>
      <c r="AQ21" s="938">
        <v>-1.82</v>
      </c>
      <c r="AR21" s="895"/>
      <c r="AS21" s="939"/>
      <c r="AT21" s="932"/>
    </row>
    <row r="22" spans="1:46" s="940" customFormat="1" ht="13.2" x14ac:dyDescent="0.2">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450</v>
      </c>
      <c r="AL22" s="934"/>
      <c r="AM22" s="934"/>
      <c r="AN22" s="935"/>
      <c r="AO22" s="941">
        <v>96.9</v>
      </c>
      <c r="AP22" s="942">
        <v>97.3</v>
      </c>
      <c r="AQ22" s="943">
        <v>-0.4</v>
      </c>
      <c r="AR22" s="924"/>
      <c r="AS22" s="939"/>
      <c r="AT22" s="932"/>
    </row>
    <row r="23" spans="1:46" s="940" customFormat="1" ht="13.2" x14ac:dyDescent="0.2">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ht="13.2" x14ac:dyDescent="0.2">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ht="13.2" x14ac:dyDescent="0.2">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ht="13.2" x14ac:dyDescent="0.2">
      <c r="A26" s="948" t="s">
        <v>451</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ht="13.2" x14ac:dyDescent="0.2">
      <c r="A27" s="949"/>
      <c r="AO27" s="890"/>
      <c r="AP27" s="890"/>
      <c r="AQ27" s="890"/>
      <c r="AR27" s="890"/>
      <c r="AS27" s="890"/>
      <c r="AT27" s="890"/>
    </row>
    <row r="28" spans="1:46" ht="16.2" x14ac:dyDescent="0.2">
      <c r="A28" s="891" t="s">
        <v>452</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ht="13.2" x14ac:dyDescent="0.2">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453</v>
      </c>
      <c r="AL29" s="895"/>
      <c r="AM29" s="895"/>
      <c r="AN29" s="895"/>
      <c r="AO29" s="890"/>
      <c r="AP29" s="890"/>
      <c r="AQ29" s="890"/>
      <c r="AR29" s="890"/>
      <c r="AS29" s="951"/>
    </row>
    <row r="30" spans="1:46" ht="13.5" customHeight="1" x14ac:dyDescent="0.2">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432</v>
      </c>
      <c r="AP30" s="901"/>
      <c r="AQ30" s="902" t="s">
        <v>433</v>
      </c>
      <c r="AR30" s="903"/>
    </row>
    <row r="31" spans="1:46" ht="13.2" x14ac:dyDescent="0.2">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434</v>
      </c>
      <c r="AQ31" s="909" t="s">
        <v>435</v>
      </c>
      <c r="AR31" s="910" t="s">
        <v>436</v>
      </c>
    </row>
    <row r="32" spans="1:46" ht="27" customHeight="1" x14ac:dyDescent="0.2">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454</v>
      </c>
      <c r="AL32" s="953"/>
      <c r="AM32" s="953"/>
      <c r="AN32" s="954"/>
      <c r="AO32" s="955">
        <v>935212</v>
      </c>
      <c r="AP32" s="955">
        <v>30279</v>
      </c>
      <c r="AQ32" s="956">
        <v>34996</v>
      </c>
      <c r="AR32" s="957">
        <v>-13.5</v>
      </c>
    </row>
    <row r="33" spans="1:46" ht="13.5" customHeight="1" x14ac:dyDescent="0.2">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455</v>
      </c>
      <c r="AL33" s="953"/>
      <c r="AM33" s="953"/>
      <c r="AN33" s="954"/>
      <c r="AO33" s="955" t="s">
        <v>441</v>
      </c>
      <c r="AP33" s="955" t="s">
        <v>441</v>
      </c>
      <c r="AQ33" s="956" t="s">
        <v>441</v>
      </c>
      <c r="AR33" s="957" t="s">
        <v>441</v>
      </c>
    </row>
    <row r="34" spans="1:46" ht="27" customHeight="1" x14ac:dyDescent="0.2">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456</v>
      </c>
      <c r="AL34" s="953"/>
      <c r="AM34" s="953"/>
      <c r="AN34" s="954"/>
      <c r="AO34" s="955" t="s">
        <v>441</v>
      </c>
      <c r="AP34" s="955" t="s">
        <v>441</v>
      </c>
      <c r="AQ34" s="956" t="s">
        <v>441</v>
      </c>
      <c r="AR34" s="957" t="s">
        <v>441</v>
      </c>
    </row>
    <row r="35" spans="1:46" ht="27" customHeight="1" x14ac:dyDescent="0.2">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457</v>
      </c>
      <c r="AL35" s="953"/>
      <c r="AM35" s="953"/>
      <c r="AN35" s="954"/>
      <c r="AO35" s="955">
        <v>556936</v>
      </c>
      <c r="AP35" s="955">
        <v>18032</v>
      </c>
      <c r="AQ35" s="956">
        <v>11520</v>
      </c>
      <c r="AR35" s="957">
        <v>56.5</v>
      </c>
    </row>
    <row r="36" spans="1:46" ht="27" customHeight="1" x14ac:dyDescent="0.2">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458</v>
      </c>
      <c r="AL36" s="953"/>
      <c r="AM36" s="953"/>
      <c r="AN36" s="954"/>
      <c r="AO36" s="955">
        <v>50721</v>
      </c>
      <c r="AP36" s="955">
        <v>1642</v>
      </c>
      <c r="AQ36" s="956">
        <v>3057</v>
      </c>
      <c r="AR36" s="957">
        <v>-46.3</v>
      </c>
    </row>
    <row r="37" spans="1:46" ht="13.5" customHeight="1" x14ac:dyDescent="0.2">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459</v>
      </c>
      <c r="AL37" s="953"/>
      <c r="AM37" s="953"/>
      <c r="AN37" s="954"/>
      <c r="AO37" s="955">
        <v>774</v>
      </c>
      <c r="AP37" s="955">
        <v>25</v>
      </c>
      <c r="AQ37" s="956">
        <v>208</v>
      </c>
      <c r="AR37" s="957">
        <v>-88</v>
      </c>
    </row>
    <row r="38" spans="1:46" ht="27" customHeight="1" x14ac:dyDescent="0.2">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460</v>
      </c>
      <c r="AL38" s="959"/>
      <c r="AM38" s="959"/>
      <c r="AN38" s="960"/>
      <c r="AO38" s="961" t="s">
        <v>441</v>
      </c>
      <c r="AP38" s="961" t="s">
        <v>441</v>
      </c>
      <c r="AQ38" s="962">
        <v>0</v>
      </c>
      <c r="AR38" s="943" t="s">
        <v>441</v>
      </c>
      <c r="AS38" s="951"/>
    </row>
    <row r="39" spans="1:46" ht="13.2" x14ac:dyDescent="0.2">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461</v>
      </c>
      <c r="AL39" s="959"/>
      <c r="AM39" s="959"/>
      <c r="AN39" s="960"/>
      <c r="AO39" s="955">
        <v>-144695</v>
      </c>
      <c r="AP39" s="955">
        <v>-4685</v>
      </c>
      <c r="AQ39" s="956">
        <v>-2483</v>
      </c>
      <c r="AR39" s="957">
        <v>88.7</v>
      </c>
      <c r="AS39" s="951"/>
    </row>
    <row r="40" spans="1:46" ht="27" customHeight="1" x14ac:dyDescent="0.2">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462</v>
      </c>
      <c r="AL40" s="953"/>
      <c r="AM40" s="953"/>
      <c r="AN40" s="954"/>
      <c r="AO40" s="955">
        <v>-897387</v>
      </c>
      <c r="AP40" s="955">
        <v>-29055</v>
      </c>
      <c r="AQ40" s="956">
        <v>-31447</v>
      </c>
      <c r="AR40" s="957">
        <v>-7.6</v>
      </c>
      <c r="AS40" s="951"/>
    </row>
    <row r="41" spans="1:46" ht="13.2" x14ac:dyDescent="0.2">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231</v>
      </c>
      <c r="AL41" s="964"/>
      <c r="AM41" s="964"/>
      <c r="AN41" s="965"/>
      <c r="AO41" s="955">
        <v>501561</v>
      </c>
      <c r="AP41" s="955">
        <v>16239</v>
      </c>
      <c r="AQ41" s="956">
        <v>15852</v>
      </c>
      <c r="AR41" s="957">
        <v>2.4</v>
      </c>
      <c r="AS41" s="951"/>
    </row>
    <row r="42" spans="1:46" ht="13.2" x14ac:dyDescent="0.2">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463</v>
      </c>
      <c r="AL42" s="890"/>
      <c r="AM42" s="890"/>
      <c r="AN42" s="890"/>
      <c r="AO42" s="890"/>
      <c r="AP42" s="890"/>
      <c r="AQ42" s="924"/>
      <c r="AR42" s="924"/>
      <c r="AS42" s="951"/>
    </row>
    <row r="43" spans="1:46" ht="13.2" x14ac:dyDescent="0.2">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ht="13.2" x14ac:dyDescent="0.2">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ht="13.2" x14ac:dyDescent="0.2">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ht="13.2" x14ac:dyDescent="0.2">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2">
      <c r="A47" s="970" t="s">
        <v>464</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ht="13.2" x14ac:dyDescent="0.2">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465</v>
      </c>
      <c r="AL48" s="971"/>
      <c r="AM48" s="971"/>
      <c r="AN48" s="971"/>
      <c r="AO48" s="971"/>
      <c r="AP48" s="971"/>
      <c r="AQ48" s="972"/>
      <c r="AR48" s="971"/>
    </row>
    <row r="49" spans="1:44" ht="13.5" customHeight="1" x14ac:dyDescent="0.2">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432</v>
      </c>
      <c r="AN49" s="976" t="s">
        <v>466</v>
      </c>
      <c r="AO49" s="977"/>
      <c r="AP49" s="977"/>
      <c r="AQ49" s="977"/>
      <c r="AR49" s="978"/>
    </row>
    <row r="50" spans="1:44" ht="13.2" x14ac:dyDescent="0.2">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467</v>
      </c>
      <c r="AO50" s="983" t="s">
        <v>468</v>
      </c>
      <c r="AP50" s="984" t="s">
        <v>469</v>
      </c>
      <c r="AQ50" s="985" t="s">
        <v>470</v>
      </c>
      <c r="AR50" s="986" t="s">
        <v>471</v>
      </c>
    </row>
    <row r="51" spans="1:44" ht="13.2" x14ac:dyDescent="0.2">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472</v>
      </c>
      <c r="AL51" s="974"/>
      <c r="AM51" s="987">
        <v>1037697</v>
      </c>
      <c r="AN51" s="988">
        <v>33225</v>
      </c>
      <c r="AO51" s="989">
        <v>-42.4</v>
      </c>
      <c r="AP51" s="990">
        <v>53869</v>
      </c>
      <c r="AQ51" s="991">
        <v>0.4</v>
      </c>
      <c r="AR51" s="992">
        <v>-42.8</v>
      </c>
    </row>
    <row r="52" spans="1:44" ht="13.2" x14ac:dyDescent="0.2">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473</v>
      </c>
      <c r="AM52" s="995">
        <v>802584</v>
      </c>
      <c r="AN52" s="996">
        <v>25697</v>
      </c>
      <c r="AO52" s="997">
        <v>13.5</v>
      </c>
      <c r="AP52" s="998">
        <v>35046</v>
      </c>
      <c r="AQ52" s="999">
        <v>7.1</v>
      </c>
      <c r="AR52" s="1000">
        <v>6.4</v>
      </c>
    </row>
    <row r="53" spans="1:44" ht="13.2" x14ac:dyDescent="0.2">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474</v>
      </c>
      <c r="AL53" s="974"/>
      <c r="AM53" s="987">
        <v>1290653</v>
      </c>
      <c r="AN53" s="988">
        <v>41308</v>
      </c>
      <c r="AO53" s="989">
        <v>24.3</v>
      </c>
      <c r="AP53" s="990">
        <v>59119</v>
      </c>
      <c r="AQ53" s="991">
        <v>9.6999999999999993</v>
      </c>
      <c r="AR53" s="992">
        <v>14.6</v>
      </c>
    </row>
    <row r="54" spans="1:44" ht="13.2" x14ac:dyDescent="0.2">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473</v>
      </c>
      <c r="AM54" s="995">
        <v>990051</v>
      </c>
      <c r="AN54" s="996">
        <v>31687</v>
      </c>
      <c r="AO54" s="997">
        <v>23.3</v>
      </c>
      <c r="AP54" s="998">
        <v>29900</v>
      </c>
      <c r="AQ54" s="999">
        <v>-14.7</v>
      </c>
      <c r="AR54" s="1000">
        <v>38</v>
      </c>
    </row>
    <row r="55" spans="1:44" ht="13.2" x14ac:dyDescent="0.2">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475</v>
      </c>
      <c r="AL55" s="974"/>
      <c r="AM55" s="987">
        <v>1877157</v>
      </c>
      <c r="AN55" s="988">
        <v>60002</v>
      </c>
      <c r="AO55" s="989">
        <v>45.3</v>
      </c>
      <c r="AP55" s="990">
        <v>53895</v>
      </c>
      <c r="AQ55" s="991">
        <v>-8.8000000000000007</v>
      </c>
      <c r="AR55" s="992">
        <v>54.1</v>
      </c>
    </row>
    <row r="56" spans="1:44" ht="13.2" x14ac:dyDescent="0.2">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473</v>
      </c>
      <c r="AM56" s="995">
        <v>1136786</v>
      </c>
      <c r="AN56" s="996">
        <v>36336</v>
      </c>
      <c r="AO56" s="997">
        <v>14.7</v>
      </c>
      <c r="AP56" s="998">
        <v>31224</v>
      </c>
      <c r="AQ56" s="999">
        <v>4.4000000000000004</v>
      </c>
      <c r="AR56" s="1000">
        <v>10.3</v>
      </c>
    </row>
    <row r="57" spans="1:44" ht="13.2" x14ac:dyDescent="0.2">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476</v>
      </c>
      <c r="AL57" s="974"/>
      <c r="AM57" s="987">
        <v>1346607</v>
      </c>
      <c r="AN57" s="988">
        <v>43192</v>
      </c>
      <c r="AO57" s="989">
        <v>-28</v>
      </c>
      <c r="AP57" s="990">
        <v>56181</v>
      </c>
      <c r="AQ57" s="991">
        <v>4.2</v>
      </c>
      <c r="AR57" s="992">
        <v>-32.200000000000003</v>
      </c>
    </row>
    <row r="58" spans="1:44" ht="13.2" x14ac:dyDescent="0.2">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473</v>
      </c>
      <c r="AM58" s="995">
        <v>938703</v>
      </c>
      <c r="AN58" s="996">
        <v>30109</v>
      </c>
      <c r="AO58" s="997">
        <v>-17.100000000000001</v>
      </c>
      <c r="AP58" s="998">
        <v>32039</v>
      </c>
      <c r="AQ58" s="999">
        <v>2.6</v>
      </c>
      <c r="AR58" s="1000">
        <v>-19.7</v>
      </c>
    </row>
    <row r="59" spans="1:44" ht="13.2" x14ac:dyDescent="0.2">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477</v>
      </c>
      <c r="AL59" s="974"/>
      <c r="AM59" s="987">
        <v>861556</v>
      </c>
      <c r="AN59" s="988">
        <v>27895</v>
      </c>
      <c r="AO59" s="989">
        <v>-35.4</v>
      </c>
      <c r="AP59" s="990">
        <v>47730</v>
      </c>
      <c r="AQ59" s="991">
        <v>-15</v>
      </c>
      <c r="AR59" s="992">
        <v>-20.399999999999999</v>
      </c>
    </row>
    <row r="60" spans="1:44" ht="13.2" x14ac:dyDescent="0.2">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473</v>
      </c>
      <c r="AM60" s="995">
        <v>593435</v>
      </c>
      <c r="AN60" s="996">
        <v>19214</v>
      </c>
      <c r="AO60" s="997">
        <v>-36.200000000000003</v>
      </c>
      <c r="AP60" s="998">
        <v>26378</v>
      </c>
      <c r="AQ60" s="999">
        <v>-17.7</v>
      </c>
      <c r="AR60" s="1000">
        <v>-18.5</v>
      </c>
    </row>
    <row r="61" spans="1:44" ht="13.2" x14ac:dyDescent="0.2">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478</v>
      </c>
      <c r="AL61" s="1001"/>
      <c r="AM61" s="1002">
        <v>1282734</v>
      </c>
      <c r="AN61" s="1003">
        <v>41124</v>
      </c>
      <c r="AO61" s="1004">
        <v>-7.2</v>
      </c>
      <c r="AP61" s="1005">
        <v>54159</v>
      </c>
      <c r="AQ61" s="1006">
        <v>-1.9</v>
      </c>
      <c r="AR61" s="992">
        <v>-5.3</v>
      </c>
    </row>
    <row r="62" spans="1:44" ht="13.2" x14ac:dyDescent="0.2">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473</v>
      </c>
      <c r="AM62" s="995">
        <v>892312</v>
      </c>
      <c r="AN62" s="996">
        <v>28609</v>
      </c>
      <c r="AO62" s="997">
        <v>-0.4</v>
      </c>
      <c r="AP62" s="998">
        <v>30917</v>
      </c>
      <c r="AQ62" s="999">
        <v>-3.7</v>
      </c>
      <c r="AR62" s="1000">
        <v>3.3</v>
      </c>
    </row>
    <row r="63" spans="1:44" ht="13.2" x14ac:dyDescent="0.2">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ht="13.2" x14ac:dyDescent="0.2">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ht="13.2" x14ac:dyDescent="0.2">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ht="13.2" x14ac:dyDescent="0.2">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2">
      <c r="AK67" s="890"/>
      <c r="AL67" s="890"/>
      <c r="AM67" s="890"/>
      <c r="AN67" s="890"/>
      <c r="AO67" s="890"/>
      <c r="AP67" s="890"/>
      <c r="AQ67" s="890"/>
      <c r="AR67" s="890"/>
      <c r="AS67" s="890"/>
      <c r="AT67" s="890"/>
    </row>
    <row r="68" spans="1:46" ht="13.5" hidden="1" customHeight="1" x14ac:dyDescent="0.2">
      <c r="AK68" s="890"/>
      <c r="AL68" s="890"/>
      <c r="AM68" s="890"/>
      <c r="AN68" s="890"/>
      <c r="AO68" s="890"/>
      <c r="AP68" s="890"/>
      <c r="AQ68" s="890"/>
      <c r="AR68" s="890"/>
    </row>
    <row r="69" spans="1:46" ht="13.5" hidden="1" customHeight="1" x14ac:dyDescent="0.2">
      <c r="AK69" s="890"/>
      <c r="AL69" s="890"/>
      <c r="AM69" s="890"/>
      <c r="AN69" s="890"/>
      <c r="AO69" s="890"/>
      <c r="AP69" s="890"/>
      <c r="AQ69" s="890"/>
      <c r="AR69" s="890"/>
    </row>
    <row r="70" spans="1:46" ht="13.2" hidden="1" x14ac:dyDescent="0.2">
      <c r="AK70" s="890"/>
      <c r="AL70" s="890"/>
      <c r="AM70" s="890"/>
      <c r="AN70" s="890"/>
      <c r="AO70" s="890"/>
      <c r="AP70" s="890"/>
      <c r="AQ70" s="890"/>
      <c r="AR70" s="890"/>
    </row>
    <row r="71" spans="1:46" ht="13.2" hidden="1" x14ac:dyDescent="0.2">
      <c r="AK71" s="890"/>
      <c r="AL71" s="890"/>
      <c r="AM71" s="890"/>
      <c r="AN71" s="890"/>
      <c r="AO71" s="890"/>
      <c r="AP71" s="890"/>
      <c r="AQ71" s="890"/>
      <c r="AR71" s="890"/>
    </row>
    <row r="72" spans="1:46" ht="13.2" hidden="1" x14ac:dyDescent="0.2">
      <c r="AK72" s="890"/>
      <c r="AL72" s="890"/>
      <c r="AM72" s="890"/>
      <c r="AN72" s="890"/>
      <c r="AO72" s="890"/>
      <c r="AP72" s="890"/>
      <c r="AQ72" s="890"/>
      <c r="AR72" s="890"/>
    </row>
    <row r="73" spans="1:46" ht="13.2" hidden="1" x14ac:dyDescent="0.2">
      <c r="AK73" s="890"/>
      <c r="AL73" s="890"/>
      <c r="AM73" s="890"/>
      <c r="AN73" s="890"/>
      <c r="AO73" s="890"/>
      <c r="AP73" s="890"/>
      <c r="AQ73" s="890"/>
      <c r="AR73" s="890"/>
    </row>
  </sheetData>
  <sheetProtection algorithmName="SHA-512" hashValue="gd3Fvkn2Zq9MVKR8UdIknW+HnOpmVmIrWe9LnBy+BvaPBBnwv8MZUYQWU7S2vuyH0YNhtnWdnZyKjx5uvjK67Q==" saltValue="iqUuZnEuFCyoITDGUfQ8g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IW2N766wvRsCJevu2juJe0UR4JB2kLHjeJXng3Qn+vsnjAYXWyYNb+wrO6xaO/hbpP2AD/NkMqJbcNt9p/vMGg==" saltValue="fW5JhJ+H+tCgqhLBIJYd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4eX+j7M8BEs2QU0LjozzY3akl8aTFsq3doDTqAzBTqd1uPmE5Krhm3WQWU7OczEowUcfA80S7wk5ndjp8PbJag==" saltValue="XEM+24mX/jV261LKJnHU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50"/>
  <sheetViews>
    <sheetView showGridLines="0" topLeftCell="A4" zoomScale="70" zoomScaleNormal="70" zoomScaleSheetLayoutView="100" workbookViewId="0"/>
  </sheetViews>
  <sheetFormatPr defaultColWidth="0" defaultRowHeight="13.5" customHeight="1" zeroHeight="1" x14ac:dyDescent="0.2"/>
  <cols>
    <col min="1" max="1" width="8.21875" style="1009" customWidth="1"/>
    <col min="2" max="16" width="14.6640625" style="1009" customWidth="1"/>
    <col min="17" max="16384" width="0" style="100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10"/>
      <c r="C45" s="1010"/>
      <c r="D45" s="1010"/>
      <c r="E45" s="1010"/>
      <c r="F45" s="1010"/>
      <c r="G45" s="1010"/>
      <c r="H45" s="1010"/>
      <c r="I45" s="1010"/>
      <c r="J45" s="1011" t="s">
        <v>479</v>
      </c>
    </row>
    <row r="46" spans="2:10" ht="29.25" customHeight="1" thickBot="1" x14ac:dyDescent="0.25">
      <c r="B46" s="1012" t="s">
        <v>24</v>
      </c>
      <c r="C46" s="1013"/>
      <c r="D46" s="1013"/>
      <c r="E46" s="1014" t="s">
        <v>480</v>
      </c>
      <c r="F46" s="1015" t="s">
        <v>3</v>
      </c>
      <c r="G46" s="1016" t="s">
        <v>4</v>
      </c>
      <c r="H46" s="1016" t="s">
        <v>5</v>
      </c>
      <c r="I46" s="1016" t="s">
        <v>6</v>
      </c>
      <c r="J46" s="1017" t="s">
        <v>7</v>
      </c>
    </row>
    <row r="47" spans="2:10" ht="57.75" customHeight="1" x14ac:dyDescent="0.2">
      <c r="B47" s="1018"/>
      <c r="C47" s="1019" t="s">
        <v>481</v>
      </c>
      <c r="D47" s="1019"/>
      <c r="E47" s="1020"/>
      <c r="F47" s="1021">
        <v>31.8</v>
      </c>
      <c r="G47" s="1022">
        <v>43.07</v>
      </c>
      <c r="H47" s="1022">
        <v>33.97</v>
      </c>
      <c r="I47" s="1022">
        <v>34.54</v>
      </c>
      <c r="J47" s="1023">
        <v>35.479999999999997</v>
      </c>
    </row>
    <row r="48" spans="2:10" ht="57.75" customHeight="1" x14ac:dyDescent="0.2">
      <c r="B48" s="1024"/>
      <c r="C48" s="1025" t="s">
        <v>482</v>
      </c>
      <c r="D48" s="1025"/>
      <c r="E48" s="1026"/>
      <c r="F48" s="1027">
        <v>3.94</v>
      </c>
      <c r="G48" s="1028">
        <v>6.37</v>
      </c>
      <c r="H48" s="1028">
        <v>9.51</v>
      </c>
      <c r="I48" s="1028">
        <v>12.87</v>
      </c>
      <c r="J48" s="1029">
        <v>10.86</v>
      </c>
    </row>
    <row r="49" spans="2:10" ht="57.75" customHeight="1" thickBot="1" x14ac:dyDescent="0.25">
      <c r="B49" s="1030"/>
      <c r="C49" s="1031" t="s">
        <v>483</v>
      </c>
      <c r="D49" s="1031"/>
      <c r="E49" s="1032"/>
      <c r="F49" s="1033" t="s">
        <v>484</v>
      </c>
      <c r="G49" s="1034">
        <v>0.87</v>
      </c>
      <c r="H49" s="1034" t="s">
        <v>485</v>
      </c>
      <c r="I49" s="1034">
        <v>5.84</v>
      </c>
      <c r="J49" s="1035" t="s">
        <v>486</v>
      </c>
    </row>
    <row r="50" spans="2:10" ht="13.2" x14ac:dyDescent="0.2"/>
  </sheetData>
  <sheetProtection algorithmName="SHA-512" hashValue="XV76FfsFQ5oFlROjhAA8BHlNywoQ6axK1jUJMaWaZVwSTnT2FI0lkI8taqLJ1I96knB5MmbuHQ1EScckrKHW+A==" saltValue="UFQqwgMYWXBVmmFK3kVo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1037" customWidth="1"/>
    <col min="2" max="2" width="11" style="1037" customWidth="1"/>
    <col min="3" max="3" width="17" style="1037" customWidth="1"/>
    <col min="4" max="5" width="16.6640625" style="1037" customWidth="1"/>
    <col min="6" max="15" width="15" style="1037" customWidth="1"/>
    <col min="16" max="16" width="24" style="1037" customWidth="1"/>
    <col min="17" max="16384" width="0" style="1037" hidden="1"/>
  </cols>
  <sheetData>
    <row r="1" spans="1:16" ht="16.5" customHeight="1" x14ac:dyDescent="0.2">
      <c r="A1" s="1036"/>
      <c r="B1" s="1036"/>
      <c r="C1" s="1036"/>
      <c r="D1" s="1036"/>
      <c r="E1" s="1036"/>
      <c r="F1" s="1036"/>
      <c r="G1" s="1036"/>
      <c r="H1" s="1036"/>
      <c r="I1" s="1036"/>
      <c r="J1" s="1036"/>
      <c r="K1" s="1036"/>
      <c r="L1" s="1036"/>
      <c r="M1" s="1036"/>
      <c r="N1" s="1036"/>
      <c r="O1" s="1036"/>
      <c r="P1" s="1036"/>
    </row>
    <row r="2" spans="1:16" ht="16.5" customHeight="1" x14ac:dyDescent="0.2">
      <c r="A2" s="1036"/>
      <c r="B2" s="1036"/>
      <c r="C2" s="1036"/>
      <c r="D2" s="1036"/>
      <c r="E2" s="1036"/>
      <c r="F2" s="1036"/>
      <c r="G2" s="1036"/>
      <c r="H2" s="1036"/>
      <c r="I2" s="1036"/>
      <c r="J2" s="1036"/>
      <c r="K2" s="1036"/>
      <c r="L2" s="1036"/>
      <c r="M2" s="1036"/>
      <c r="N2" s="1036"/>
      <c r="O2" s="1036"/>
      <c r="P2" s="1036"/>
    </row>
    <row r="3" spans="1:16" ht="16.5" customHeight="1" x14ac:dyDescent="0.2">
      <c r="A3" s="1036"/>
      <c r="B3" s="1036"/>
      <c r="C3" s="1036"/>
      <c r="D3" s="1036"/>
      <c r="E3" s="1036"/>
      <c r="F3" s="1036"/>
      <c r="G3" s="1036"/>
      <c r="H3" s="1036"/>
      <c r="I3" s="1036"/>
      <c r="J3" s="1036"/>
      <c r="K3" s="1036"/>
      <c r="L3" s="1036"/>
      <c r="M3" s="1036"/>
      <c r="N3" s="1036"/>
      <c r="O3" s="1036"/>
      <c r="P3" s="1036"/>
    </row>
    <row r="4" spans="1:16" ht="16.5" customHeight="1" x14ac:dyDescent="0.2">
      <c r="A4" s="1036"/>
      <c r="B4" s="1036"/>
      <c r="C4" s="1036"/>
      <c r="D4" s="1036"/>
      <c r="E4" s="1036"/>
      <c r="F4" s="1036"/>
      <c r="G4" s="1036"/>
      <c r="H4" s="1036"/>
      <c r="I4" s="1036"/>
      <c r="J4" s="1036"/>
      <c r="K4" s="1036"/>
      <c r="L4" s="1036"/>
      <c r="M4" s="1036"/>
      <c r="N4" s="1036"/>
      <c r="O4" s="1036"/>
      <c r="P4" s="1036"/>
    </row>
    <row r="5" spans="1:16" ht="16.5" customHeight="1" x14ac:dyDescent="0.2">
      <c r="A5" s="1036"/>
      <c r="B5" s="1036"/>
      <c r="C5" s="1036"/>
      <c r="D5" s="1036"/>
      <c r="E5" s="1036"/>
      <c r="F5" s="1036"/>
      <c r="G5" s="1036"/>
      <c r="H5" s="1036"/>
      <c r="I5" s="1036"/>
      <c r="J5" s="1036"/>
      <c r="K5" s="1036"/>
      <c r="L5" s="1036"/>
      <c r="M5" s="1036"/>
      <c r="N5" s="1036"/>
      <c r="O5" s="1036"/>
      <c r="P5" s="1036"/>
    </row>
    <row r="6" spans="1:16" ht="16.5" customHeight="1" x14ac:dyDescent="0.2">
      <c r="A6" s="1036"/>
      <c r="B6" s="1036"/>
      <c r="C6" s="1036"/>
      <c r="D6" s="1036"/>
      <c r="E6" s="1036"/>
      <c r="F6" s="1036"/>
      <c r="G6" s="1036"/>
      <c r="H6" s="1036"/>
      <c r="I6" s="1036"/>
      <c r="J6" s="1036"/>
      <c r="K6" s="1036"/>
      <c r="L6" s="1036"/>
      <c r="M6" s="1036"/>
      <c r="N6" s="1036"/>
      <c r="O6" s="1036"/>
      <c r="P6" s="1036"/>
    </row>
    <row r="7" spans="1:16" ht="16.5" customHeight="1" x14ac:dyDescent="0.2">
      <c r="A7" s="1036"/>
      <c r="B7" s="1036"/>
      <c r="C7" s="1036"/>
      <c r="D7" s="1036"/>
      <c r="E7" s="1036"/>
      <c r="F7" s="1036"/>
      <c r="G7" s="1036"/>
      <c r="H7" s="1036"/>
      <c r="I7" s="1036"/>
      <c r="J7" s="1036"/>
      <c r="K7" s="1036"/>
      <c r="L7" s="1036"/>
      <c r="M7" s="1036"/>
      <c r="N7" s="1036"/>
      <c r="O7" s="1036"/>
      <c r="P7" s="1036"/>
    </row>
    <row r="8" spans="1:16" ht="16.5" customHeight="1" x14ac:dyDescent="0.2">
      <c r="A8" s="1036"/>
      <c r="B8" s="1036"/>
      <c r="C8" s="1036"/>
      <c r="D8" s="1036"/>
      <c r="E8" s="1036"/>
      <c r="F8" s="1036"/>
      <c r="G8" s="1036"/>
      <c r="H8" s="1036"/>
      <c r="I8" s="1036"/>
      <c r="J8" s="1036"/>
      <c r="K8" s="1036"/>
      <c r="L8" s="1036"/>
      <c r="M8" s="1036"/>
      <c r="N8" s="1036"/>
      <c r="O8" s="1036"/>
      <c r="P8" s="1036"/>
    </row>
    <row r="9" spans="1:16" ht="16.5" customHeight="1" x14ac:dyDescent="0.2">
      <c r="A9" s="1036"/>
      <c r="B9" s="1036"/>
      <c r="C9" s="1036"/>
      <c r="D9" s="1036"/>
      <c r="E9" s="1036"/>
      <c r="F9" s="1036"/>
      <c r="G9" s="1036"/>
      <c r="H9" s="1036"/>
      <c r="I9" s="1036"/>
      <c r="J9" s="1036"/>
      <c r="K9" s="1036"/>
      <c r="L9" s="1036"/>
      <c r="M9" s="1036"/>
      <c r="N9" s="1036"/>
      <c r="O9" s="1036"/>
      <c r="P9" s="1036"/>
    </row>
    <row r="10" spans="1:16" ht="16.5" customHeight="1" x14ac:dyDescent="0.2">
      <c r="A10" s="1036"/>
      <c r="B10" s="1036"/>
      <c r="C10" s="1036"/>
      <c r="D10" s="1036"/>
      <c r="E10" s="1036"/>
      <c r="F10" s="1036"/>
      <c r="G10" s="1036"/>
      <c r="H10" s="1036"/>
      <c r="I10" s="1036"/>
      <c r="J10" s="1036"/>
      <c r="K10" s="1036"/>
      <c r="L10" s="1036"/>
      <c r="M10" s="1036"/>
      <c r="N10" s="1036"/>
      <c r="O10" s="1036"/>
      <c r="P10" s="1036"/>
    </row>
    <row r="11" spans="1:16" ht="16.5" customHeight="1" x14ac:dyDescent="0.2">
      <c r="A11" s="1036"/>
      <c r="B11" s="1036"/>
      <c r="C11" s="1036"/>
      <c r="D11" s="1036"/>
      <c r="E11" s="1036"/>
      <c r="F11" s="1036"/>
      <c r="G11" s="1036"/>
      <c r="H11" s="1036"/>
      <c r="I11" s="1036"/>
      <c r="J11" s="1036"/>
      <c r="K11" s="1036"/>
      <c r="L11" s="1036"/>
      <c r="M11" s="1036"/>
      <c r="N11" s="1036"/>
      <c r="O11" s="1036"/>
      <c r="P11" s="1036"/>
    </row>
    <row r="12" spans="1:16" ht="16.5" customHeight="1" x14ac:dyDescent="0.2">
      <c r="A12" s="1036"/>
      <c r="B12" s="1036"/>
      <c r="C12" s="1036"/>
      <c r="D12" s="1036"/>
      <c r="E12" s="1036"/>
      <c r="F12" s="1036"/>
      <c r="G12" s="1036"/>
      <c r="H12" s="1036"/>
      <c r="I12" s="1036"/>
      <c r="J12" s="1036"/>
      <c r="K12" s="1036"/>
      <c r="L12" s="1036"/>
      <c r="M12" s="1036"/>
      <c r="N12" s="1036"/>
      <c r="O12" s="1036"/>
      <c r="P12" s="1036"/>
    </row>
    <row r="13" spans="1:16" ht="16.5" customHeight="1" x14ac:dyDescent="0.2">
      <c r="A13" s="1036"/>
      <c r="B13" s="1036"/>
      <c r="C13" s="1036"/>
      <c r="D13" s="1036"/>
      <c r="E13" s="1036"/>
      <c r="F13" s="1036"/>
      <c r="G13" s="1036"/>
      <c r="H13" s="1036"/>
      <c r="I13" s="1036"/>
      <c r="J13" s="1036"/>
      <c r="K13" s="1036"/>
      <c r="L13" s="1036"/>
      <c r="M13" s="1036"/>
      <c r="N13" s="1036"/>
      <c r="O13" s="1036"/>
      <c r="P13" s="1036"/>
    </row>
    <row r="14" spans="1:16" ht="16.5" customHeight="1" x14ac:dyDescent="0.2">
      <c r="A14" s="1036"/>
      <c r="B14" s="1036"/>
      <c r="C14" s="1036"/>
      <c r="D14" s="1036"/>
      <c r="E14" s="1036"/>
      <c r="F14" s="1036"/>
      <c r="G14" s="1036"/>
      <c r="H14" s="1036"/>
      <c r="I14" s="1036"/>
      <c r="J14" s="1036"/>
      <c r="K14" s="1036"/>
      <c r="L14" s="1036"/>
      <c r="M14" s="1036"/>
      <c r="N14" s="1036"/>
      <c r="O14" s="1036"/>
      <c r="P14" s="1036"/>
    </row>
    <row r="15" spans="1:16" ht="16.5" customHeight="1" x14ac:dyDescent="0.2">
      <c r="A15" s="1036"/>
      <c r="B15" s="1036"/>
      <c r="C15" s="1036"/>
      <c r="D15" s="1036"/>
      <c r="E15" s="1036"/>
      <c r="F15" s="1036"/>
      <c r="G15" s="1036"/>
      <c r="H15" s="1036"/>
      <c r="I15" s="1036"/>
      <c r="J15" s="1036"/>
      <c r="K15" s="1036"/>
      <c r="L15" s="1036"/>
      <c r="M15" s="1036"/>
      <c r="N15" s="1036"/>
      <c r="O15" s="1036"/>
      <c r="P15" s="1036"/>
    </row>
    <row r="16" spans="1:16" ht="16.5" customHeight="1" x14ac:dyDescent="0.2">
      <c r="A16" s="1036"/>
      <c r="B16" s="1036"/>
      <c r="C16" s="1036"/>
      <c r="D16" s="1036"/>
      <c r="E16" s="1036"/>
      <c r="F16" s="1036"/>
      <c r="G16" s="1036"/>
      <c r="H16" s="1036"/>
      <c r="I16" s="1036"/>
      <c r="J16" s="1036"/>
      <c r="K16" s="1036"/>
      <c r="L16" s="1036"/>
      <c r="M16" s="1036"/>
      <c r="N16" s="1036"/>
      <c r="O16" s="1036"/>
      <c r="P16" s="1036"/>
    </row>
    <row r="17" spans="1:16" ht="16.5" customHeight="1" x14ac:dyDescent="0.2">
      <c r="A17" s="1036"/>
      <c r="B17" s="1036"/>
      <c r="C17" s="1036"/>
      <c r="D17" s="1036"/>
      <c r="E17" s="1036"/>
      <c r="F17" s="1036"/>
      <c r="G17" s="1036"/>
      <c r="H17" s="1036"/>
      <c r="I17" s="1036"/>
      <c r="J17" s="1036"/>
      <c r="K17" s="1036"/>
      <c r="L17" s="1036"/>
      <c r="M17" s="1036"/>
      <c r="N17" s="1036"/>
      <c r="O17" s="1036"/>
      <c r="P17" s="1036"/>
    </row>
    <row r="18" spans="1:16" ht="16.5" customHeight="1" x14ac:dyDescent="0.2">
      <c r="A18" s="1036"/>
      <c r="B18" s="1036"/>
      <c r="C18" s="1036"/>
      <c r="D18" s="1036"/>
      <c r="E18" s="1036"/>
      <c r="F18" s="1036"/>
      <c r="G18" s="1036"/>
      <c r="H18" s="1036"/>
      <c r="I18" s="1036"/>
      <c r="J18" s="1036"/>
      <c r="K18" s="1036"/>
      <c r="L18" s="1036"/>
      <c r="M18" s="1036"/>
      <c r="N18" s="1036"/>
      <c r="O18" s="1036"/>
      <c r="P18" s="1036"/>
    </row>
    <row r="19" spans="1:16" ht="16.5" customHeight="1" x14ac:dyDescent="0.2">
      <c r="A19" s="1036"/>
      <c r="B19" s="1036"/>
      <c r="C19" s="1036"/>
      <c r="D19" s="1036"/>
      <c r="E19" s="1036"/>
      <c r="F19" s="1036"/>
      <c r="G19" s="1036"/>
      <c r="H19" s="1036"/>
      <c r="I19" s="1036"/>
      <c r="J19" s="1036"/>
      <c r="K19" s="1036"/>
      <c r="L19" s="1036"/>
      <c r="M19" s="1036"/>
      <c r="N19" s="1036"/>
      <c r="O19" s="1036"/>
      <c r="P19" s="1036"/>
    </row>
    <row r="20" spans="1:16" ht="16.5" customHeight="1" x14ac:dyDescent="0.2">
      <c r="A20" s="1036"/>
      <c r="B20" s="1036"/>
      <c r="C20" s="1036"/>
      <c r="D20" s="1036"/>
      <c r="E20" s="1036"/>
      <c r="F20" s="1036"/>
      <c r="G20" s="1036"/>
      <c r="H20" s="1036"/>
      <c r="I20" s="1036"/>
      <c r="J20" s="1036"/>
      <c r="K20" s="1036"/>
      <c r="L20" s="1036"/>
      <c r="M20" s="1036"/>
      <c r="N20" s="1036"/>
      <c r="O20" s="1036"/>
      <c r="P20" s="1036"/>
    </row>
    <row r="21" spans="1:16" ht="16.5" customHeight="1" x14ac:dyDescent="0.2">
      <c r="A21" s="1036"/>
      <c r="B21" s="1036"/>
      <c r="C21" s="1036"/>
      <c r="D21" s="1036"/>
      <c r="E21" s="1036"/>
      <c r="F21" s="1036"/>
      <c r="G21" s="1036"/>
      <c r="H21" s="1036"/>
      <c r="I21" s="1036"/>
      <c r="J21" s="1036"/>
      <c r="K21" s="1036"/>
      <c r="L21" s="1036"/>
      <c r="M21" s="1036"/>
      <c r="N21" s="1036"/>
      <c r="O21" s="1036"/>
      <c r="P21" s="1036"/>
    </row>
    <row r="22" spans="1:16" ht="16.5" customHeight="1" x14ac:dyDescent="0.2">
      <c r="A22" s="1036"/>
      <c r="B22" s="1036"/>
      <c r="C22" s="1036"/>
      <c r="D22" s="1036"/>
      <c r="E22" s="1036"/>
      <c r="F22" s="1036"/>
      <c r="G22" s="1036"/>
      <c r="H22" s="1036"/>
      <c r="I22" s="1036"/>
      <c r="J22" s="1036"/>
      <c r="K22" s="1036"/>
      <c r="L22" s="1036"/>
      <c r="M22" s="1036"/>
      <c r="N22" s="1036"/>
      <c r="O22" s="1036"/>
      <c r="P22" s="1036"/>
    </row>
    <row r="23" spans="1:16" ht="16.5" customHeight="1" x14ac:dyDescent="0.2">
      <c r="A23" s="1036"/>
      <c r="B23" s="1036"/>
      <c r="C23" s="1036"/>
      <c r="D23" s="1036"/>
      <c r="E23" s="1036"/>
      <c r="F23" s="1036"/>
      <c r="G23" s="1036"/>
      <c r="H23" s="1036"/>
      <c r="I23" s="1036"/>
      <c r="J23" s="1036"/>
      <c r="K23" s="1036"/>
      <c r="L23" s="1036"/>
      <c r="M23" s="1036"/>
      <c r="N23" s="1036"/>
      <c r="O23" s="1036"/>
      <c r="P23" s="1036"/>
    </row>
    <row r="24" spans="1:16" ht="16.5" customHeight="1" x14ac:dyDescent="0.2">
      <c r="A24" s="1036"/>
      <c r="B24" s="1036"/>
      <c r="C24" s="1036"/>
      <c r="D24" s="1036"/>
      <c r="E24" s="1036"/>
      <c r="F24" s="1036"/>
      <c r="G24" s="1036"/>
      <c r="H24" s="1036"/>
      <c r="I24" s="1036"/>
      <c r="J24" s="1036"/>
      <c r="K24" s="1036"/>
      <c r="L24" s="1036"/>
      <c r="M24" s="1036"/>
      <c r="N24" s="1036"/>
      <c r="O24" s="1036"/>
      <c r="P24" s="1036"/>
    </row>
    <row r="25" spans="1:16" ht="16.5" customHeight="1" x14ac:dyDescent="0.2">
      <c r="A25" s="1036"/>
      <c r="B25" s="1036"/>
      <c r="C25" s="1036"/>
      <c r="D25" s="1036"/>
      <c r="E25" s="1036"/>
      <c r="F25" s="1036"/>
      <c r="G25" s="1036"/>
      <c r="H25" s="1036"/>
      <c r="I25" s="1036"/>
      <c r="J25" s="1036"/>
      <c r="K25" s="1036"/>
      <c r="L25" s="1036"/>
      <c r="M25" s="1036"/>
      <c r="N25" s="1036"/>
      <c r="O25" s="1036"/>
      <c r="P25" s="1036"/>
    </row>
    <row r="26" spans="1:16" ht="16.5" customHeight="1" x14ac:dyDescent="0.2">
      <c r="A26" s="1036"/>
      <c r="B26" s="1036"/>
      <c r="C26" s="1036"/>
      <c r="D26" s="1036"/>
      <c r="E26" s="1036"/>
      <c r="F26" s="1036"/>
      <c r="G26" s="1036"/>
      <c r="H26" s="1036"/>
      <c r="I26" s="1036"/>
      <c r="J26" s="1036"/>
      <c r="K26" s="1036"/>
      <c r="L26" s="1036"/>
      <c r="M26" s="1036"/>
      <c r="N26" s="1036"/>
      <c r="O26" s="1036"/>
      <c r="P26" s="1036"/>
    </row>
    <row r="27" spans="1:16" ht="16.5" customHeight="1" x14ac:dyDescent="0.2">
      <c r="A27" s="1036"/>
      <c r="B27" s="1036"/>
      <c r="C27" s="1036"/>
      <c r="D27" s="1036"/>
      <c r="E27" s="1036"/>
      <c r="F27" s="1036"/>
      <c r="G27" s="1036"/>
      <c r="H27" s="1036"/>
      <c r="I27" s="1036"/>
      <c r="J27" s="1036"/>
      <c r="K27" s="1036"/>
      <c r="L27" s="1036"/>
      <c r="M27" s="1036"/>
      <c r="N27" s="1036"/>
      <c r="O27" s="1036"/>
      <c r="P27" s="1036"/>
    </row>
    <row r="28" spans="1:16" ht="16.5" customHeight="1" x14ac:dyDescent="0.2">
      <c r="A28" s="1036"/>
      <c r="B28" s="1036"/>
      <c r="C28" s="1036"/>
      <c r="D28" s="1036"/>
      <c r="E28" s="1036"/>
      <c r="F28" s="1036"/>
      <c r="G28" s="1036"/>
      <c r="H28" s="1036"/>
      <c r="I28" s="1036"/>
      <c r="J28" s="1036"/>
      <c r="K28" s="1036"/>
      <c r="L28" s="1036"/>
      <c r="M28" s="1036"/>
      <c r="N28" s="1036"/>
      <c r="O28" s="1036"/>
      <c r="P28" s="1036"/>
    </row>
    <row r="29" spans="1:16" ht="16.5" customHeight="1" x14ac:dyDescent="0.2">
      <c r="A29" s="1036"/>
      <c r="B29" s="1036"/>
      <c r="C29" s="1036"/>
      <c r="D29" s="1036"/>
      <c r="E29" s="1036"/>
      <c r="F29" s="1036"/>
      <c r="G29" s="1036"/>
      <c r="H29" s="1036"/>
      <c r="I29" s="1036"/>
      <c r="J29" s="1036"/>
      <c r="K29" s="1036"/>
      <c r="L29" s="1036"/>
      <c r="M29" s="1036"/>
      <c r="N29" s="1036"/>
      <c r="O29" s="1036"/>
      <c r="P29" s="1036"/>
    </row>
    <row r="30" spans="1:16" ht="16.5" customHeight="1" x14ac:dyDescent="0.2">
      <c r="A30" s="1036"/>
      <c r="B30" s="1036"/>
      <c r="C30" s="1036"/>
      <c r="D30" s="1036"/>
      <c r="E30" s="1036"/>
      <c r="F30" s="1036"/>
      <c r="G30" s="1036"/>
      <c r="H30" s="1036"/>
      <c r="I30" s="1036"/>
      <c r="J30" s="1036"/>
      <c r="K30" s="1036"/>
      <c r="L30" s="1036"/>
      <c r="M30" s="1036"/>
      <c r="N30" s="1036"/>
      <c r="O30" s="1036"/>
      <c r="P30" s="1036"/>
    </row>
    <row r="31" spans="1:16" ht="16.5" customHeight="1" x14ac:dyDescent="0.2">
      <c r="A31" s="1036"/>
      <c r="B31" s="1036"/>
      <c r="C31" s="1036"/>
      <c r="D31" s="1036"/>
      <c r="E31" s="1036"/>
      <c r="F31" s="1036"/>
      <c r="G31" s="1036"/>
      <c r="H31" s="1036"/>
      <c r="I31" s="1036"/>
      <c r="J31" s="1036"/>
      <c r="K31" s="1036"/>
      <c r="L31" s="1036"/>
      <c r="M31" s="1036"/>
      <c r="N31" s="1036"/>
      <c r="O31" s="1036"/>
      <c r="P31" s="1036"/>
    </row>
    <row r="32" spans="1:16" ht="31.5" customHeight="1" thickBot="1" x14ac:dyDescent="0.25">
      <c r="A32" s="1036"/>
      <c r="B32" s="1036"/>
      <c r="C32" s="1036"/>
      <c r="D32" s="1036"/>
      <c r="E32" s="1036"/>
      <c r="F32" s="1036"/>
      <c r="G32" s="1036"/>
      <c r="H32" s="1036"/>
      <c r="I32" s="1036"/>
      <c r="J32" s="1038" t="s">
        <v>479</v>
      </c>
      <c r="K32" s="1036"/>
      <c r="L32" s="1036"/>
      <c r="M32" s="1036"/>
      <c r="N32" s="1036"/>
      <c r="O32" s="1036"/>
      <c r="P32" s="1036"/>
    </row>
    <row r="33" spans="1:16" ht="39" customHeight="1" thickBot="1" x14ac:dyDescent="0.25">
      <c r="A33" s="1036"/>
      <c r="B33" s="1039" t="s">
        <v>487</v>
      </c>
      <c r="C33" s="1040"/>
      <c r="D33" s="1040"/>
      <c r="E33" s="1041" t="s">
        <v>480</v>
      </c>
      <c r="F33" s="1042" t="s">
        <v>3</v>
      </c>
      <c r="G33" s="1043" t="s">
        <v>4</v>
      </c>
      <c r="H33" s="1043" t="s">
        <v>5</v>
      </c>
      <c r="I33" s="1043" t="s">
        <v>6</v>
      </c>
      <c r="J33" s="1044" t="s">
        <v>7</v>
      </c>
      <c r="K33" s="1036"/>
      <c r="L33" s="1036"/>
      <c r="M33" s="1036"/>
      <c r="N33" s="1036"/>
      <c r="O33" s="1036"/>
      <c r="P33" s="1036"/>
    </row>
    <row r="34" spans="1:16" ht="39" customHeight="1" x14ac:dyDescent="0.2">
      <c r="A34" s="1036"/>
      <c r="B34" s="1045"/>
      <c r="C34" s="1046" t="s">
        <v>488</v>
      </c>
      <c r="D34" s="1046"/>
      <c r="E34" s="1047"/>
      <c r="F34" s="1048">
        <v>23.59</v>
      </c>
      <c r="G34" s="1049">
        <v>33.97</v>
      </c>
      <c r="H34" s="1049">
        <v>28.12</v>
      </c>
      <c r="I34" s="1049">
        <v>23.32</v>
      </c>
      <c r="J34" s="1050">
        <v>19.309999999999999</v>
      </c>
      <c r="K34" s="1036"/>
      <c r="L34" s="1036"/>
      <c r="M34" s="1036"/>
      <c r="N34" s="1036"/>
      <c r="O34" s="1036"/>
      <c r="P34" s="1036"/>
    </row>
    <row r="35" spans="1:16" ht="39" customHeight="1" x14ac:dyDescent="0.2">
      <c r="A35" s="1036"/>
      <c r="B35" s="1051"/>
      <c r="C35" s="1052" t="s">
        <v>489</v>
      </c>
      <c r="D35" s="1053"/>
      <c r="E35" s="1054"/>
      <c r="F35" s="1055">
        <v>3.94</v>
      </c>
      <c r="G35" s="1056">
        <v>6.36</v>
      </c>
      <c r="H35" s="1056">
        <v>9.51</v>
      </c>
      <c r="I35" s="1056">
        <v>12.86</v>
      </c>
      <c r="J35" s="1057">
        <v>10.86</v>
      </c>
      <c r="K35" s="1036"/>
      <c r="L35" s="1036"/>
      <c r="M35" s="1036"/>
      <c r="N35" s="1036"/>
      <c r="O35" s="1036"/>
      <c r="P35" s="1036"/>
    </row>
    <row r="36" spans="1:16" ht="39" customHeight="1" x14ac:dyDescent="0.2">
      <c r="A36" s="1036"/>
      <c r="B36" s="1051"/>
      <c r="C36" s="1052" t="s">
        <v>490</v>
      </c>
      <c r="D36" s="1053"/>
      <c r="E36" s="1054"/>
      <c r="F36" s="1055">
        <v>1.06</v>
      </c>
      <c r="G36" s="1056">
        <v>1.87</v>
      </c>
      <c r="H36" s="1056">
        <v>1.54</v>
      </c>
      <c r="I36" s="1056">
        <v>2.02</v>
      </c>
      <c r="J36" s="1057">
        <v>2.95</v>
      </c>
      <c r="K36" s="1036"/>
      <c r="L36" s="1036"/>
      <c r="M36" s="1036"/>
      <c r="N36" s="1036"/>
      <c r="O36" s="1036"/>
      <c r="P36" s="1036"/>
    </row>
    <row r="37" spans="1:16" ht="39" customHeight="1" x14ac:dyDescent="0.2">
      <c r="A37" s="1036"/>
      <c r="B37" s="1051"/>
      <c r="C37" s="1052" t="s">
        <v>491</v>
      </c>
      <c r="D37" s="1053"/>
      <c r="E37" s="1054"/>
      <c r="F37" s="1055" t="s">
        <v>441</v>
      </c>
      <c r="G37" s="1056">
        <v>0.55000000000000004</v>
      </c>
      <c r="H37" s="1056">
        <v>0.56999999999999995</v>
      </c>
      <c r="I37" s="1056">
        <v>0.95</v>
      </c>
      <c r="J37" s="1057">
        <v>1.23</v>
      </c>
      <c r="K37" s="1036"/>
      <c r="L37" s="1036"/>
      <c r="M37" s="1036"/>
      <c r="N37" s="1036"/>
      <c r="O37" s="1036"/>
      <c r="P37" s="1036"/>
    </row>
    <row r="38" spans="1:16" ht="39" customHeight="1" x14ac:dyDescent="0.2">
      <c r="A38" s="1036"/>
      <c r="B38" s="1051"/>
      <c r="C38" s="1052" t="s">
        <v>492</v>
      </c>
      <c r="D38" s="1053"/>
      <c r="E38" s="1054"/>
      <c r="F38" s="1055">
        <v>1.76</v>
      </c>
      <c r="G38" s="1056">
        <v>0.92</v>
      </c>
      <c r="H38" s="1056">
        <v>1.38</v>
      </c>
      <c r="I38" s="1056">
        <v>0.95</v>
      </c>
      <c r="J38" s="1057">
        <v>0.55000000000000004</v>
      </c>
      <c r="K38" s="1036"/>
      <c r="L38" s="1036"/>
      <c r="M38" s="1036"/>
      <c r="N38" s="1036"/>
      <c r="O38" s="1036"/>
      <c r="P38" s="1036"/>
    </row>
    <row r="39" spans="1:16" ht="39" customHeight="1" x14ac:dyDescent="0.2">
      <c r="A39" s="1036"/>
      <c r="B39" s="1051"/>
      <c r="C39" s="1052" t="s">
        <v>493</v>
      </c>
      <c r="D39" s="1053"/>
      <c r="E39" s="1054"/>
      <c r="F39" s="1055">
        <v>0.05</v>
      </c>
      <c r="G39" s="1056">
        <v>0.06</v>
      </c>
      <c r="H39" s="1056">
        <v>0.23</v>
      </c>
      <c r="I39" s="1056">
        <v>0.12</v>
      </c>
      <c r="J39" s="1057">
        <v>0.21</v>
      </c>
      <c r="K39" s="1036"/>
      <c r="L39" s="1036"/>
      <c r="M39" s="1036"/>
      <c r="N39" s="1036"/>
      <c r="O39" s="1036"/>
      <c r="P39" s="1036"/>
    </row>
    <row r="40" spans="1:16" ht="39" customHeight="1" x14ac:dyDescent="0.2">
      <c r="A40" s="1036"/>
      <c r="B40" s="1051"/>
      <c r="C40" s="1052" t="s">
        <v>494</v>
      </c>
      <c r="D40" s="1053"/>
      <c r="E40" s="1054"/>
      <c r="F40" s="1055">
        <v>0.05</v>
      </c>
      <c r="G40" s="1056">
        <v>7.0000000000000007E-2</v>
      </c>
      <c r="H40" s="1056">
        <v>0.02</v>
      </c>
      <c r="I40" s="1056">
        <v>0.03</v>
      </c>
      <c r="J40" s="1057">
        <v>0.04</v>
      </c>
      <c r="K40" s="1036"/>
      <c r="L40" s="1036"/>
      <c r="M40" s="1036"/>
      <c r="N40" s="1036"/>
      <c r="O40" s="1036"/>
      <c r="P40" s="1036"/>
    </row>
    <row r="41" spans="1:16" ht="39" customHeight="1" x14ac:dyDescent="0.2">
      <c r="A41" s="1036"/>
      <c r="B41" s="1051"/>
      <c r="C41" s="1052"/>
      <c r="D41" s="1053"/>
      <c r="E41" s="1054"/>
      <c r="F41" s="1055"/>
      <c r="G41" s="1056"/>
      <c r="H41" s="1056"/>
      <c r="I41" s="1056"/>
      <c r="J41" s="1057"/>
      <c r="K41" s="1036"/>
      <c r="L41" s="1036"/>
      <c r="M41" s="1036"/>
      <c r="N41" s="1036"/>
      <c r="O41" s="1036"/>
      <c r="P41" s="1036"/>
    </row>
    <row r="42" spans="1:16" ht="39" customHeight="1" x14ac:dyDescent="0.2">
      <c r="A42" s="1036"/>
      <c r="B42" s="1058"/>
      <c r="C42" s="1052" t="s">
        <v>495</v>
      </c>
      <c r="D42" s="1053"/>
      <c r="E42" s="1054"/>
      <c r="F42" s="1055" t="s">
        <v>496</v>
      </c>
      <c r="G42" s="1056" t="s">
        <v>441</v>
      </c>
      <c r="H42" s="1056" t="s">
        <v>441</v>
      </c>
      <c r="I42" s="1056" t="s">
        <v>441</v>
      </c>
      <c r="J42" s="1057" t="s">
        <v>441</v>
      </c>
      <c r="K42" s="1036"/>
      <c r="L42" s="1036"/>
      <c r="M42" s="1036"/>
      <c r="N42" s="1036"/>
      <c r="O42" s="1036"/>
      <c r="P42" s="1036"/>
    </row>
    <row r="43" spans="1:16" ht="39" customHeight="1" thickBot="1" x14ac:dyDescent="0.25">
      <c r="A43" s="1036"/>
      <c r="B43" s="1059"/>
      <c r="C43" s="1060" t="s">
        <v>497</v>
      </c>
      <c r="D43" s="1061"/>
      <c r="E43" s="1062"/>
      <c r="F43" s="1063" t="s">
        <v>441</v>
      </c>
      <c r="G43" s="1064" t="s">
        <v>441</v>
      </c>
      <c r="H43" s="1064" t="s">
        <v>441</v>
      </c>
      <c r="I43" s="1064" t="s">
        <v>441</v>
      </c>
      <c r="J43" s="1065" t="s">
        <v>441</v>
      </c>
      <c r="K43" s="1036"/>
      <c r="L43" s="1036"/>
      <c r="M43" s="1036"/>
      <c r="N43" s="1036"/>
      <c r="O43" s="1036"/>
      <c r="P43" s="1036"/>
    </row>
    <row r="44" spans="1:16" ht="39" customHeight="1" x14ac:dyDescent="0.2">
      <c r="A44" s="1036"/>
      <c r="B44" s="1066" t="s">
        <v>498</v>
      </c>
      <c r="C44" s="1067"/>
      <c r="D44" s="1068"/>
      <c r="E44" s="1068"/>
      <c r="F44" s="1069"/>
      <c r="G44" s="1069"/>
      <c r="H44" s="1069"/>
      <c r="I44" s="1069"/>
      <c r="J44" s="1069"/>
      <c r="K44" s="1036"/>
      <c r="L44" s="1036"/>
      <c r="M44" s="1036"/>
      <c r="N44" s="1036"/>
      <c r="O44" s="1036"/>
      <c r="P44" s="1036"/>
    </row>
    <row r="45" spans="1:16" ht="16.2" x14ac:dyDescent="0.2">
      <c r="A45" s="1036"/>
      <c r="B45" s="1036"/>
      <c r="C45" s="1036"/>
      <c r="D45" s="1036"/>
      <c r="E45" s="1036"/>
      <c r="F45" s="1036"/>
      <c r="G45" s="1036"/>
      <c r="H45" s="1036"/>
      <c r="I45" s="1036"/>
      <c r="J45" s="1036"/>
      <c r="K45" s="1036"/>
      <c r="L45" s="1036"/>
      <c r="M45" s="1036"/>
      <c r="N45" s="1036"/>
      <c r="O45" s="1036"/>
      <c r="P45" s="1036"/>
    </row>
  </sheetData>
  <sheetProtection algorithmName="SHA-512" hashValue="VnigjQ+g+5aYH4gPZG7arjee2m7moerqA+X4YpvlgL4dp9h1/XCzD6aqKZaQuNWuwhusCINIKc9vLsY6GgDMpA==" saltValue="vDQw2BVF2BbMPR2ZkcVf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1071" customWidth="1"/>
    <col min="2" max="3" width="10.88671875" style="1071" customWidth="1"/>
    <col min="4" max="4" width="10" style="1071" customWidth="1"/>
    <col min="5" max="10" width="11" style="1071" customWidth="1"/>
    <col min="11" max="15" width="13.109375" style="1071" customWidth="1"/>
    <col min="16" max="21" width="11.44140625" style="1071" customWidth="1"/>
    <col min="22" max="16384" width="0" style="1071" hidden="1"/>
  </cols>
  <sheetData>
    <row r="1" spans="1:21" ht="13.5" customHeight="1" x14ac:dyDescent="0.2">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2">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2">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2">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2">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2">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2">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2">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2">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2">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2">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2">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2">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2">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2">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2">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2">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2">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2">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2">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2">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2">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2">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2">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2">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2">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2">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2">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2">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2">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2">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2">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2">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2">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2">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2">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2">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2">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2">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2">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2">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2">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5">
      <c r="A43" s="1070"/>
      <c r="B43" s="1070"/>
      <c r="C43" s="1070"/>
      <c r="D43" s="1070"/>
      <c r="E43" s="1070"/>
      <c r="F43" s="1070"/>
      <c r="G43" s="1070"/>
      <c r="H43" s="1070"/>
      <c r="I43" s="1070"/>
      <c r="J43" s="1070"/>
      <c r="K43" s="1070"/>
      <c r="L43" s="1070"/>
      <c r="M43" s="1070"/>
      <c r="N43" s="1070"/>
      <c r="O43" s="1072" t="s">
        <v>499</v>
      </c>
      <c r="P43" s="1070"/>
      <c r="Q43" s="1070"/>
      <c r="R43" s="1070"/>
      <c r="S43" s="1070"/>
      <c r="T43" s="1070"/>
      <c r="U43" s="1070"/>
    </row>
    <row r="44" spans="1:21" ht="30.75" customHeight="1" thickBot="1" x14ac:dyDescent="0.25">
      <c r="A44" s="1070"/>
      <c r="B44" s="1073" t="s">
        <v>500</v>
      </c>
      <c r="C44" s="1074"/>
      <c r="D44" s="1074"/>
      <c r="E44" s="1075"/>
      <c r="F44" s="1075"/>
      <c r="G44" s="1075"/>
      <c r="H44" s="1075"/>
      <c r="I44" s="1075"/>
      <c r="J44" s="1076" t="s">
        <v>480</v>
      </c>
      <c r="K44" s="1077" t="s">
        <v>3</v>
      </c>
      <c r="L44" s="1078" t="s">
        <v>4</v>
      </c>
      <c r="M44" s="1078" t="s">
        <v>5</v>
      </c>
      <c r="N44" s="1078" t="s">
        <v>6</v>
      </c>
      <c r="O44" s="1079" t="s">
        <v>7</v>
      </c>
      <c r="P44" s="1070"/>
      <c r="Q44" s="1070"/>
      <c r="R44" s="1070"/>
      <c r="S44" s="1070"/>
      <c r="T44" s="1070"/>
      <c r="U44" s="1070"/>
    </row>
    <row r="45" spans="1:21" ht="30.75" customHeight="1" x14ac:dyDescent="0.2">
      <c r="A45" s="1070"/>
      <c r="B45" s="1080" t="s">
        <v>501</v>
      </c>
      <c r="C45" s="1081"/>
      <c r="D45" s="1082"/>
      <c r="E45" s="1083" t="s">
        <v>502</v>
      </c>
      <c r="F45" s="1083"/>
      <c r="G45" s="1083"/>
      <c r="H45" s="1083"/>
      <c r="I45" s="1083"/>
      <c r="J45" s="1084"/>
      <c r="K45" s="1085">
        <v>827</v>
      </c>
      <c r="L45" s="1086">
        <v>793</v>
      </c>
      <c r="M45" s="1086">
        <v>830</v>
      </c>
      <c r="N45" s="1086">
        <v>894</v>
      </c>
      <c r="O45" s="1087">
        <v>935</v>
      </c>
      <c r="P45" s="1070"/>
      <c r="Q45" s="1070"/>
      <c r="R45" s="1070"/>
      <c r="S45" s="1070"/>
      <c r="T45" s="1070"/>
      <c r="U45" s="1070"/>
    </row>
    <row r="46" spans="1:21" ht="30.75" customHeight="1" x14ac:dyDescent="0.2">
      <c r="A46" s="1070"/>
      <c r="B46" s="1088"/>
      <c r="C46" s="1089"/>
      <c r="D46" s="1090"/>
      <c r="E46" s="1091" t="s">
        <v>503</v>
      </c>
      <c r="F46" s="1091"/>
      <c r="G46" s="1091"/>
      <c r="H46" s="1091"/>
      <c r="I46" s="1091"/>
      <c r="J46" s="1092"/>
      <c r="K46" s="1093" t="s">
        <v>441</v>
      </c>
      <c r="L46" s="1094" t="s">
        <v>441</v>
      </c>
      <c r="M46" s="1094" t="s">
        <v>441</v>
      </c>
      <c r="N46" s="1094" t="s">
        <v>441</v>
      </c>
      <c r="O46" s="1095" t="s">
        <v>441</v>
      </c>
      <c r="P46" s="1070"/>
      <c r="Q46" s="1070"/>
      <c r="R46" s="1070"/>
      <c r="S46" s="1070"/>
      <c r="T46" s="1070"/>
      <c r="U46" s="1070"/>
    </row>
    <row r="47" spans="1:21" ht="30.75" customHeight="1" x14ac:dyDescent="0.2">
      <c r="A47" s="1070"/>
      <c r="B47" s="1088"/>
      <c r="C47" s="1089"/>
      <c r="D47" s="1090"/>
      <c r="E47" s="1091" t="s">
        <v>504</v>
      </c>
      <c r="F47" s="1091"/>
      <c r="G47" s="1091"/>
      <c r="H47" s="1091"/>
      <c r="I47" s="1091"/>
      <c r="J47" s="1092"/>
      <c r="K47" s="1093" t="s">
        <v>441</v>
      </c>
      <c r="L47" s="1094" t="s">
        <v>441</v>
      </c>
      <c r="M47" s="1094" t="s">
        <v>441</v>
      </c>
      <c r="N47" s="1094" t="s">
        <v>441</v>
      </c>
      <c r="O47" s="1095" t="s">
        <v>441</v>
      </c>
      <c r="P47" s="1070"/>
      <c r="Q47" s="1070"/>
      <c r="R47" s="1070"/>
      <c r="S47" s="1070"/>
      <c r="T47" s="1070"/>
      <c r="U47" s="1070"/>
    </row>
    <row r="48" spans="1:21" ht="30.75" customHeight="1" x14ac:dyDescent="0.2">
      <c r="A48" s="1070"/>
      <c r="B48" s="1088"/>
      <c r="C48" s="1089"/>
      <c r="D48" s="1090"/>
      <c r="E48" s="1091" t="s">
        <v>505</v>
      </c>
      <c r="F48" s="1091"/>
      <c r="G48" s="1091"/>
      <c r="H48" s="1091"/>
      <c r="I48" s="1091"/>
      <c r="J48" s="1092"/>
      <c r="K48" s="1093">
        <v>622</v>
      </c>
      <c r="L48" s="1094">
        <v>603</v>
      </c>
      <c r="M48" s="1094">
        <v>589</v>
      </c>
      <c r="N48" s="1094">
        <v>583</v>
      </c>
      <c r="O48" s="1095">
        <v>557</v>
      </c>
      <c r="P48" s="1070"/>
      <c r="Q48" s="1070"/>
      <c r="R48" s="1070"/>
      <c r="S48" s="1070"/>
      <c r="T48" s="1070"/>
      <c r="U48" s="1070"/>
    </row>
    <row r="49" spans="1:21" ht="30.75" customHeight="1" x14ac:dyDescent="0.2">
      <c r="A49" s="1070"/>
      <c r="B49" s="1088"/>
      <c r="C49" s="1089"/>
      <c r="D49" s="1090"/>
      <c r="E49" s="1091" t="s">
        <v>506</v>
      </c>
      <c r="F49" s="1091"/>
      <c r="G49" s="1091"/>
      <c r="H49" s="1091"/>
      <c r="I49" s="1091"/>
      <c r="J49" s="1092"/>
      <c r="K49" s="1093">
        <v>56</v>
      </c>
      <c r="L49" s="1094">
        <v>64</v>
      </c>
      <c r="M49" s="1094">
        <v>58</v>
      </c>
      <c r="N49" s="1094">
        <v>52</v>
      </c>
      <c r="O49" s="1095">
        <v>51</v>
      </c>
      <c r="P49" s="1070"/>
      <c r="Q49" s="1070"/>
      <c r="R49" s="1070"/>
      <c r="S49" s="1070"/>
      <c r="T49" s="1070"/>
      <c r="U49" s="1070"/>
    </row>
    <row r="50" spans="1:21" ht="30.75" customHeight="1" x14ac:dyDescent="0.2">
      <c r="A50" s="1070"/>
      <c r="B50" s="1088"/>
      <c r="C50" s="1089"/>
      <c r="D50" s="1090"/>
      <c r="E50" s="1091" t="s">
        <v>507</v>
      </c>
      <c r="F50" s="1091"/>
      <c r="G50" s="1091"/>
      <c r="H50" s="1091"/>
      <c r="I50" s="1091"/>
      <c r="J50" s="1092"/>
      <c r="K50" s="1093">
        <v>0</v>
      </c>
      <c r="L50" s="1094">
        <v>0</v>
      </c>
      <c r="M50" s="1094">
        <v>0</v>
      </c>
      <c r="N50" s="1094">
        <v>0</v>
      </c>
      <c r="O50" s="1095">
        <v>1</v>
      </c>
      <c r="P50" s="1070"/>
      <c r="Q50" s="1070"/>
      <c r="R50" s="1070"/>
      <c r="S50" s="1070"/>
      <c r="T50" s="1070"/>
      <c r="U50" s="1070"/>
    </row>
    <row r="51" spans="1:21" ht="30.75" customHeight="1" x14ac:dyDescent="0.2">
      <c r="A51" s="1070"/>
      <c r="B51" s="1096"/>
      <c r="C51" s="1097"/>
      <c r="D51" s="1098"/>
      <c r="E51" s="1091" t="s">
        <v>508</v>
      </c>
      <c r="F51" s="1091"/>
      <c r="G51" s="1091"/>
      <c r="H51" s="1091"/>
      <c r="I51" s="1091"/>
      <c r="J51" s="1092"/>
      <c r="K51" s="1093" t="s">
        <v>441</v>
      </c>
      <c r="L51" s="1094" t="s">
        <v>441</v>
      </c>
      <c r="M51" s="1094" t="s">
        <v>441</v>
      </c>
      <c r="N51" s="1094" t="s">
        <v>441</v>
      </c>
      <c r="O51" s="1095" t="s">
        <v>441</v>
      </c>
      <c r="P51" s="1070"/>
      <c r="Q51" s="1070"/>
      <c r="R51" s="1070"/>
      <c r="S51" s="1070"/>
      <c r="T51" s="1070"/>
      <c r="U51" s="1070"/>
    </row>
    <row r="52" spans="1:21" ht="30.75" customHeight="1" x14ac:dyDescent="0.2">
      <c r="A52" s="1070"/>
      <c r="B52" s="1099" t="s">
        <v>509</v>
      </c>
      <c r="C52" s="1100"/>
      <c r="D52" s="1098"/>
      <c r="E52" s="1091" t="s">
        <v>510</v>
      </c>
      <c r="F52" s="1091"/>
      <c r="G52" s="1091"/>
      <c r="H52" s="1091"/>
      <c r="I52" s="1091"/>
      <c r="J52" s="1092"/>
      <c r="K52" s="1093">
        <v>1159</v>
      </c>
      <c r="L52" s="1094">
        <v>1124</v>
      </c>
      <c r="M52" s="1094">
        <v>1105</v>
      </c>
      <c r="N52" s="1094">
        <v>1110</v>
      </c>
      <c r="O52" s="1095">
        <v>1043</v>
      </c>
      <c r="P52" s="1070"/>
      <c r="Q52" s="1070"/>
      <c r="R52" s="1070"/>
      <c r="S52" s="1070"/>
      <c r="T52" s="1070"/>
      <c r="U52" s="1070"/>
    </row>
    <row r="53" spans="1:21" ht="30.75" customHeight="1" thickBot="1" x14ac:dyDescent="0.25">
      <c r="A53" s="1070"/>
      <c r="B53" s="1101" t="s">
        <v>511</v>
      </c>
      <c r="C53" s="1102"/>
      <c r="D53" s="1103"/>
      <c r="E53" s="1104" t="s">
        <v>512</v>
      </c>
      <c r="F53" s="1104"/>
      <c r="G53" s="1104"/>
      <c r="H53" s="1104"/>
      <c r="I53" s="1104"/>
      <c r="J53" s="1105"/>
      <c r="K53" s="1106">
        <v>346</v>
      </c>
      <c r="L53" s="1107">
        <v>336</v>
      </c>
      <c r="M53" s="1107">
        <v>372</v>
      </c>
      <c r="N53" s="1107">
        <v>419</v>
      </c>
      <c r="O53" s="1108">
        <v>501</v>
      </c>
      <c r="P53" s="1070"/>
      <c r="Q53" s="1070"/>
      <c r="R53" s="1070"/>
      <c r="S53" s="1070"/>
      <c r="T53" s="1070"/>
      <c r="U53" s="1070"/>
    </row>
    <row r="54" spans="1:21" ht="24" customHeight="1" x14ac:dyDescent="0.2">
      <c r="A54" s="1070"/>
      <c r="B54" s="1109" t="s">
        <v>513</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2">
      <c r="A55" s="1070"/>
      <c r="B55" s="1109" t="s">
        <v>514</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5">
      <c r="A56" s="1070"/>
      <c r="B56" s="1110" t="s">
        <v>515</v>
      </c>
      <c r="C56" s="1111"/>
      <c r="D56" s="1111"/>
      <c r="E56" s="1111"/>
      <c r="F56" s="1111"/>
      <c r="G56" s="1111"/>
      <c r="H56" s="1111"/>
      <c r="I56" s="1111"/>
      <c r="J56" s="1111"/>
      <c r="K56" s="1112"/>
      <c r="L56" s="1112"/>
      <c r="M56" s="1112"/>
      <c r="N56" s="1112"/>
      <c r="O56" s="1113" t="s">
        <v>516</v>
      </c>
      <c r="P56" s="1070"/>
      <c r="Q56" s="1070"/>
      <c r="R56" s="1070"/>
      <c r="S56" s="1070"/>
      <c r="T56" s="1070"/>
      <c r="U56" s="1070"/>
    </row>
    <row r="57" spans="1:21" ht="31.5" customHeight="1" thickBot="1" x14ac:dyDescent="0.25">
      <c r="A57" s="1070"/>
      <c r="B57" s="1114"/>
      <c r="C57" s="1115"/>
      <c r="D57" s="1115"/>
      <c r="E57" s="1116"/>
      <c r="F57" s="1116"/>
      <c r="G57" s="1116"/>
      <c r="H57" s="1116"/>
      <c r="I57" s="1116"/>
      <c r="J57" s="1117" t="s">
        <v>480</v>
      </c>
      <c r="K57" s="1118" t="s">
        <v>517</v>
      </c>
      <c r="L57" s="1119" t="s">
        <v>518</v>
      </c>
      <c r="M57" s="1119" t="s">
        <v>519</v>
      </c>
      <c r="N57" s="1119" t="s">
        <v>520</v>
      </c>
      <c r="O57" s="1120" t="s">
        <v>521</v>
      </c>
      <c r="P57" s="1070"/>
      <c r="Q57" s="1070"/>
      <c r="R57" s="1070"/>
      <c r="S57" s="1070"/>
      <c r="T57" s="1070"/>
      <c r="U57" s="1070"/>
    </row>
    <row r="58" spans="1:21" ht="31.5" customHeight="1" x14ac:dyDescent="0.2">
      <c r="B58" s="1121" t="s">
        <v>522</v>
      </c>
      <c r="C58" s="1122"/>
      <c r="D58" s="1123" t="s">
        <v>523</v>
      </c>
      <c r="E58" s="1124"/>
      <c r="F58" s="1124"/>
      <c r="G58" s="1124"/>
      <c r="H58" s="1124"/>
      <c r="I58" s="1124"/>
      <c r="J58" s="1125"/>
      <c r="K58" s="1126"/>
      <c r="L58" s="1127"/>
      <c r="M58" s="1127"/>
      <c r="N58" s="1127"/>
      <c r="O58" s="1128"/>
    </row>
    <row r="59" spans="1:21" ht="31.5" customHeight="1" x14ac:dyDescent="0.2">
      <c r="B59" s="1129"/>
      <c r="C59" s="1130"/>
      <c r="D59" s="1131" t="s">
        <v>524</v>
      </c>
      <c r="E59" s="1132"/>
      <c r="F59" s="1132"/>
      <c r="G59" s="1132"/>
      <c r="H59" s="1132"/>
      <c r="I59" s="1132"/>
      <c r="J59" s="1133"/>
      <c r="K59" s="1134"/>
      <c r="L59" s="1135"/>
      <c r="M59" s="1135"/>
      <c r="N59" s="1135"/>
      <c r="O59" s="1136"/>
    </row>
    <row r="60" spans="1:21" ht="31.5" customHeight="1" thickBot="1" x14ac:dyDescent="0.25">
      <c r="B60" s="1137"/>
      <c r="C60" s="1138"/>
      <c r="D60" s="1139" t="s">
        <v>525</v>
      </c>
      <c r="E60" s="1140"/>
      <c r="F60" s="1140"/>
      <c r="G60" s="1140"/>
      <c r="H60" s="1140"/>
      <c r="I60" s="1140"/>
      <c r="J60" s="1141"/>
      <c r="K60" s="1142"/>
      <c r="L60" s="1143"/>
      <c r="M60" s="1143"/>
      <c r="N60" s="1143"/>
      <c r="O60" s="1144"/>
    </row>
    <row r="61" spans="1:21" ht="24" customHeight="1" x14ac:dyDescent="0.2">
      <c r="B61" s="1145"/>
      <c r="C61" s="1145"/>
      <c r="D61" s="1146" t="s">
        <v>526</v>
      </c>
      <c r="E61" s="1147"/>
      <c r="F61" s="1147"/>
      <c r="G61" s="1147"/>
      <c r="H61" s="1147"/>
      <c r="I61" s="1147"/>
      <c r="J61" s="1147"/>
      <c r="K61" s="1147"/>
      <c r="L61" s="1147"/>
      <c r="M61" s="1147"/>
      <c r="N61" s="1147"/>
      <c r="O61" s="1147"/>
    </row>
    <row r="62" spans="1:21" ht="24" customHeight="1" x14ac:dyDescent="0.2">
      <c r="B62" s="1148"/>
      <c r="C62" s="1148"/>
      <c r="D62" s="1146" t="s">
        <v>527</v>
      </c>
      <c r="E62" s="1147"/>
      <c r="F62" s="1147"/>
      <c r="G62" s="1147"/>
      <c r="H62" s="1147"/>
      <c r="I62" s="1147"/>
      <c r="J62" s="1147"/>
      <c r="K62" s="1147"/>
      <c r="L62" s="1147"/>
      <c r="M62" s="1147"/>
      <c r="N62" s="1147"/>
      <c r="O62" s="1147"/>
    </row>
    <row r="63" spans="1:21" ht="24" customHeight="1" x14ac:dyDescent="0.2">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2">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K4h67i8uS1Aj3gLGh5NvDPnV0TYtqLCvVpsJnHXf3VpVM25Lxj6X/WMckGHT58w5cT1CtuCVOb3NxeLSs9t0ng==" saltValue="5k9PFBnFEw32KnUJXQ3b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1149" customWidth="1"/>
    <col min="2" max="3" width="12.6640625" style="1149" customWidth="1"/>
    <col min="4" max="4" width="11.6640625" style="1149" customWidth="1"/>
    <col min="5" max="8" width="10.33203125" style="1149" customWidth="1"/>
    <col min="9" max="13" width="16.33203125" style="1149" customWidth="1"/>
    <col min="14" max="19" width="12.6640625" style="1149" customWidth="1"/>
    <col min="20" max="16384" width="0" style="114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50" t="s">
        <v>499</v>
      </c>
    </row>
    <row r="40" spans="2:13" ht="27.75" customHeight="1" thickBot="1" x14ac:dyDescent="0.25">
      <c r="B40" s="1151" t="s">
        <v>500</v>
      </c>
      <c r="C40" s="1152"/>
      <c r="D40" s="1152"/>
      <c r="E40" s="1153"/>
      <c r="F40" s="1153"/>
      <c r="G40" s="1153"/>
      <c r="H40" s="1154" t="s">
        <v>480</v>
      </c>
      <c r="I40" s="1155" t="s">
        <v>3</v>
      </c>
      <c r="J40" s="1156" t="s">
        <v>4</v>
      </c>
      <c r="K40" s="1156" t="s">
        <v>5</v>
      </c>
      <c r="L40" s="1156" t="s">
        <v>6</v>
      </c>
      <c r="M40" s="1157" t="s">
        <v>7</v>
      </c>
    </row>
    <row r="41" spans="2:13" ht="27.75" customHeight="1" x14ac:dyDescent="0.2">
      <c r="B41" s="1158" t="s">
        <v>528</v>
      </c>
      <c r="C41" s="1159"/>
      <c r="D41" s="1160"/>
      <c r="E41" s="1161" t="s">
        <v>529</v>
      </c>
      <c r="F41" s="1161"/>
      <c r="G41" s="1161"/>
      <c r="H41" s="1162"/>
      <c r="I41" s="1163">
        <v>6183</v>
      </c>
      <c r="J41" s="1164">
        <v>6268</v>
      </c>
      <c r="K41" s="1164">
        <v>6399</v>
      </c>
      <c r="L41" s="1164">
        <v>6656</v>
      </c>
      <c r="M41" s="1165">
        <v>6000</v>
      </c>
    </row>
    <row r="42" spans="2:13" ht="27.75" customHeight="1" x14ac:dyDescent="0.2">
      <c r="B42" s="1166"/>
      <c r="C42" s="1167"/>
      <c r="D42" s="1168"/>
      <c r="E42" s="1169" t="s">
        <v>530</v>
      </c>
      <c r="F42" s="1169"/>
      <c r="G42" s="1169"/>
      <c r="H42" s="1170"/>
      <c r="I42" s="1171" t="s">
        <v>441</v>
      </c>
      <c r="J42" s="1172" t="s">
        <v>441</v>
      </c>
      <c r="K42" s="1172" t="s">
        <v>441</v>
      </c>
      <c r="L42" s="1172" t="s">
        <v>441</v>
      </c>
      <c r="M42" s="1173" t="s">
        <v>441</v>
      </c>
    </row>
    <row r="43" spans="2:13" ht="27.75" customHeight="1" x14ac:dyDescent="0.2">
      <c r="B43" s="1166"/>
      <c r="C43" s="1167"/>
      <c r="D43" s="1168"/>
      <c r="E43" s="1169" t="s">
        <v>531</v>
      </c>
      <c r="F43" s="1169"/>
      <c r="G43" s="1169"/>
      <c r="H43" s="1170"/>
      <c r="I43" s="1171">
        <v>7077</v>
      </c>
      <c r="J43" s="1172">
        <v>6834</v>
      </c>
      <c r="K43" s="1172">
        <v>6475</v>
      </c>
      <c r="L43" s="1172">
        <v>5950</v>
      </c>
      <c r="M43" s="1173">
        <v>5679</v>
      </c>
    </row>
    <row r="44" spans="2:13" ht="27.75" customHeight="1" x14ac:dyDescent="0.2">
      <c r="B44" s="1166"/>
      <c r="C44" s="1167"/>
      <c r="D44" s="1168"/>
      <c r="E44" s="1169" t="s">
        <v>532</v>
      </c>
      <c r="F44" s="1169"/>
      <c r="G44" s="1169"/>
      <c r="H44" s="1170"/>
      <c r="I44" s="1171">
        <v>407</v>
      </c>
      <c r="J44" s="1172">
        <v>339</v>
      </c>
      <c r="K44" s="1172">
        <v>276</v>
      </c>
      <c r="L44" s="1172">
        <v>332</v>
      </c>
      <c r="M44" s="1173">
        <v>315</v>
      </c>
    </row>
    <row r="45" spans="2:13" ht="27.75" customHeight="1" x14ac:dyDescent="0.2">
      <c r="B45" s="1166"/>
      <c r="C45" s="1167"/>
      <c r="D45" s="1168"/>
      <c r="E45" s="1169" t="s">
        <v>533</v>
      </c>
      <c r="F45" s="1169"/>
      <c r="G45" s="1169"/>
      <c r="H45" s="1170"/>
      <c r="I45" s="1171">
        <v>936</v>
      </c>
      <c r="J45" s="1172">
        <v>890</v>
      </c>
      <c r="K45" s="1172">
        <v>890</v>
      </c>
      <c r="L45" s="1172">
        <v>774</v>
      </c>
      <c r="M45" s="1173">
        <v>753</v>
      </c>
    </row>
    <row r="46" spans="2:13" ht="27.75" customHeight="1" x14ac:dyDescent="0.2">
      <c r="B46" s="1166"/>
      <c r="C46" s="1167"/>
      <c r="D46" s="1174"/>
      <c r="E46" s="1169" t="s">
        <v>534</v>
      </c>
      <c r="F46" s="1169"/>
      <c r="G46" s="1169"/>
      <c r="H46" s="1170"/>
      <c r="I46" s="1171" t="s">
        <v>441</v>
      </c>
      <c r="J46" s="1172" t="s">
        <v>441</v>
      </c>
      <c r="K46" s="1172" t="s">
        <v>441</v>
      </c>
      <c r="L46" s="1172" t="s">
        <v>441</v>
      </c>
      <c r="M46" s="1173" t="s">
        <v>441</v>
      </c>
    </row>
    <row r="47" spans="2:13" ht="27.75" customHeight="1" x14ac:dyDescent="0.2">
      <c r="B47" s="1166"/>
      <c r="C47" s="1167"/>
      <c r="D47" s="1175"/>
      <c r="E47" s="1176" t="s">
        <v>535</v>
      </c>
      <c r="F47" s="1177"/>
      <c r="G47" s="1177"/>
      <c r="H47" s="1178"/>
      <c r="I47" s="1171" t="s">
        <v>441</v>
      </c>
      <c r="J47" s="1172" t="s">
        <v>441</v>
      </c>
      <c r="K47" s="1172" t="s">
        <v>441</v>
      </c>
      <c r="L47" s="1172" t="s">
        <v>441</v>
      </c>
      <c r="M47" s="1173" t="s">
        <v>441</v>
      </c>
    </row>
    <row r="48" spans="2:13" ht="27.75" customHeight="1" x14ac:dyDescent="0.2">
      <c r="B48" s="1166"/>
      <c r="C48" s="1167"/>
      <c r="D48" s="1168"/>
      <c r="E48" s="1169" t="s">
        <v>536</v>
      </c>
      <c r="F48" s="1169"/>
      <c r="G48" s="1169"/>
      <c r="H48" s="1170"/>
      <c r="I48" s="1171" t="s">
        <v>441</v>
      </c>
      <c r="J48" s="1172" t="s">
        <v>441</v>
      </c>
      <c r="K48" s="1172" t="s">
        <v>441</v>
      </c>
      <c r="L48" s="1172" t="s">
        <v>441</v>
      </c>
      <c r="M48" s="1173" t="s">
        <v>441</v>
      </c>
    </row>
    <row r="49" spans="2:13" ht="27.75" customHeight="1" x14ac:dyDescent="0.2">
      <c r="B49" s="1179"/>
      <c r="C49" s="1180"/>
      <c r="D49" s="1168"/>
      <c r="E49" s="1169" t="s">
        <v>537</v>
      </c>
      <c r="F49" s="1169"/>
      <c r="G49" s="1169"/>
      <c r="H49" s="1170"/>
      <c r="I49" s="1171" t="s">
        <v>441</v>
      </c>
      <c r="J49" s="1172" t="s">
        <v>441</v>
      </c>
      <c r="K49" s="1172" t="s">
        <v>441</v>
      </c>
      <c r="L49" s="1172" t="s">
        <v>441</v>
      </c>
      <c r="M49" s="1173" t="s">
        <v>441</v>
      </c>
    </row>
    <row r="50" spans="2:13" ht="27.75" customHeight="1" x14ac:dyDescent="0.2">
      <c r="B50" s="1181" t="s">
        <v>538</v>
      </c>
      <c r="C50" s="1182"/>
      <c r="D50" s="1183"/>
      <c r="E50" s="1169" t="s">
        <v>539</v>
      </c>
      <c r="F50" s="1169"/>
      <c r="G50" s="1169"/>
      <c r="H50" s="1170"/>
      <c r="I50" s="1171">
        <v>6629</v>
      </c>
      <c r="J50" s="1172">
        <v>6833</v>
      </c>
      <c r="K50" s="1172">
        <v>6500</v>
      </c>
      <c r="L50" s="1172">
        <v>6764</v>
      </c>
      <c r="M50" s="1173">
        <v>6845</v>
      </c>
    </row>
    <row r="51" spans="2:13" ht="27.75" customHeight="1" x14ac:dyDescent="0.2">
      <c r="B51" s="1166"/>
      <c r="C51" s="1167"/>
      <c r="D51" s="1168"/>
      <c r="E51" s="1169" t="s">
        <v>540</v>
      </c>
      <c r="F51" s="1169"/>
      <c r="G51" s="1169"/>
      <c r="H51" s="1170"/>
      <c r="I51" s="1171">
        <v>1672</v>
      </c>
      <c r="J51" s="1172">
        <v>1572</v>
      </c>
      <c r="K51" s="1172">
        <v>1548</v>
      </c>
      <c r="L51" s="1172">
        <v>1375</v>
      </c>
      <c r="M51" s="1173">
        <v>1283</v>
      </c>
    </row>
    <row r="52" spans="2:13" ht="27.75" customHeight="1" x14ac:dyDescent="0.2">
      <c r="B52" s="1179"/>
      <c r="C52" s="1180"/>
      <c r="D52" s="1168"/>
      <c r="E52" s="1169" t="s">
        <v>541</v>
      </c>
      <c r="F52" s="1169"/>
      <c r="G52" s="1169"/>
      <c r="H52" s="1170"/>
      <c r="I52" s="1171">
        <v>10479</v>
      </c>
      <c r="J52" s="1172">
        <v>10310</v>
      </c>
      <c r="K52" s="1172">
        <v>10104</v>
      </c>
      <c r="L52" s="1172">
        <v>9903</v>
      </c>
      <c r="M52" s="1173">
        <v>9631</v>
      </c>
    </row>
    <row r="53" spans="2:13" ht="27.75" customHeight="1" thickBot="1" x14ac:dyDescent="0.25">
      <c r="B53" s="1184" t="s">
        <v>511</v>
      </c>
      <c r="C53" s="1185"/>
      <c r="D53" s="1186"/>
      <c r="E53" s="1187" t="s">
        <v>542</v>
      </c>
      <c r="F53" s="1187"/>
      <c r="G53" s="1187"/>
      <c r="H53" s="1188"/>
      <c r="I53" s="1189">
        <v>-4178</v>
      </c>
      <c r="J53" s="1190">
        <v>-4385</v>
      </c>
      <c r="K53" s="1190">
        <v>-4113</v>
      </c>
      <c r="L53" s="1190">
        <v>-4331</v>
      </c>
      <c r="M53" s="1191">
        <v>-5013</v>
      </c>
    </row>
    <row r="54" spans="2:13" ht="27.75" customHeight="1" x14ac:dyDescent="0.2">
      <c r="B54" s="1192" t="s">
        <v>543</v>
      </c>
      <c r="C54" s="1193"/>
      <c r="D54" s="1193"/>
      <c r="E54" s="1194"/>
      <c r="F54" s="1194"/>
      <c r="G54" s="1194"/>
      <c r="H54" s="1194"/>
      <c r="I54" s="1195"/>
      <c r="J54" s="1195"/>
      <c r="K54" s="1195"/>
      <c r="L54" s="1195"/>
      <c r="M54" s="1195"/>
    </row>
    <row r="55" spans="2:13" ht="13.2" x14ac:dyDescent="0.2"/>
  </sheetData>
  <sheetProtection algorithmName="SHA-512" hashValue="9t7co0FnvjjstwmxZGqYplYKNYltJPjIlTscgjw8j5MWsJq8j5wA6mZtnh95YE27VqgYvQGSamEqAeBXcohVYg==" saltValue="7e1PjJ5TuZrboY1PtdON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009" customWidth="1"/>
    <col min="2" max="2" width="16.33203125" style="1009" customWidth="1"/>
    <col min="3" max="5" width="26.21875" style="1009" customWidth="1"/>
    <col min="6" max="8" width="24.21875" style="1009" customWidth="1"/>
    <col min="9" max="14" width="26" style="1009" customWidth="1"/>
    <col min="15" max="15" width="6.10937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10"/>
      <c r="C53" s="1010"/>
      <c r="D53" s="1010"/>
      <c r="E53" s="1010"/>
      <c r="F53" s="1010"/>
      <c r="G53" s="1010"/>
      <c r="H53" s="1196" t="s">
        <v>544</v>
      </c>
    </row>
    <row r="54" spans="2:8" ht="29.25" customHeight="1" thickBot="1" x14ac:dyDescent="0.3">
      <c r="B54" s="1197" t="s">
        <v>24</v>
      </c>
      <c r="C54" s="1198"/>
      <c r="D54" s="1198"/>
      <c r="E54" s="1199" t="s">
        <v>480</v>
      </c>
      <c r="F54" s="1200" t="s">
        <v>5</v>
      </c>
      <c r="G54" s="1200" t="s">
        <v>6</v>
      </c>
      <c r="H54" s="1201" t="s">
        <v>7</v>
      </c>
    </row>
    <row r="55" spans="2:8" ht="52.5" customHeight="1" x14ac:dyDescent="0.2">
      <c r="B55" s="1202"/>
      <c r="C55" s="1203" t="s">
        <v>118</v>
      </c>
      <c r="D55" s="1203"/>
      <c r="E55" s="1204"/>
      <c r="F55" s="1205">
        <v>2459</v>
      </c>
      <c r="G55" s="1205">
        <v>2615</v>
      </c>
      <c r="H55" s="1206">
        <v>2615</v>
      </c>
    </row>
    <row r="56" spans="2:8" ht="52.5" customHeight="1" x14ac:dyDescent="0.2">
      <c r="B56" s="1207"/>
      <c r="C56" s="1208" t="s">
        <v>545</v>
      </c>
      <c r="D56" s="1208"/>
      <c r="E56" s="1209"/>
      <c r="F56" s="1210">
        <v>1263</v>
      </c>
      <c r="G56" s="1210">
        <v>1356</v>
      </c>
      <c r="H56" s="1211">
        <v>1207</v>
      </c>
    </row>
    <row r="57" spans="2:8" ht="53.25" customHeight="1" x14ac:dyDescent="0.2">
      <c r="B57" s="1207"/>
      <c r="C57" s="1212" t="s">
        <v>123</v>
      </c>
      <c r="D57" s="1212"/>
      <c r="E57" s="1213"/>
      <c r="F57" s="1214">
        <v>1035</v>
      </c>
      <c r="G57" s="1214">
        <v>1008</v>
      </c>
      <c r="H57" s="1215">
        <v>1189</v>
      </c>
    </row>
    <row r="58" spans="2:8" ht="45.75" customHeight="1" x14ac:dyDescent="0.2">
      <c r="B58" s="1216"/>
      <c r="C58" s="1217" t="s">
        <v>546</v>
      </c>
      <c r="D58" s="1218"/>
      <c r="E58" s="1219"/>
      <c r="F58" s="1220">
        <v>500</v>
      </c>
      <c r="G58" s="1220">
        <v>500</v>
      </c>
      <c r="H58" s="1221">
        <v>600</v>
      </c>
    </row>
    <row r="59" spans="2:8" ht="45.75" customHeight="1" x14ac:dyDescent="0.2">
      <c r="B59" s="1216"/>
      <c r="C59" s="1217" t="s">
        <v>547</v>
      </c>
      <c r="D59" s="1218"/>
      <c r="E59" s="1219"/>
      <c r="F59" s="1220">
        <v>261</v>
      </c>
      <c r="G59" s="1220">
        <v>261</v>
      </c>
      <c r="H59" s="1221">
        <v>361</v>
      </c>
    </row>
    <row r="60" spans="2:8" ht="45.75" customHeight="1" x14ac:dyDescent="0.2">
      <c r="B60" s="1216"/>
      <c r="C60" s="1217" t="s">
        <v>548</v>
      </c>
      <c r="D60" s="1218"/>
      <c r="E60" s="1219"/>
      <c r="F60" s="1220">
        <v>61</v>
      </c>
      <c r="G60" s="1220">
        <v>74</v>
      </c>
      <c r="H60" s="1221">
        <v>85</v>
      </c>
    </row>
    <row r="61" spans="2:8" ht="45.75" customHeight="1" x14ac:dyDescent="0.2">
      <c r="B61" s="1216"/>
      <c r="C61" s="1217" t="s">
        <v>549</v>
      </c>
      <c r="D61" s="1218"/>
      <c r="E61" s="1219"/>
      <c r="F61" s="1220">
        <v>90</v>
      </c>
      <c r="G61" s="1220">
        <v>85</v>
      </c>
      <c r="H61" s="1221">
        <v>78</v>
      </c>
    </row>
    <row r="62" spans="2:8" ht="45.75" customHeight="1" thickBot="1" x14ac:dyDescent="0.25">
      <c r="B62" s="1222"/>
      <c r="C62" s="1223" t="s">
        <v>550</v>
      </c>
      <c r="D62" s="1224"/>
      <c r="E62" s="1225"/>
      <c r="F62" s="1226">
        <v>69</v>
      </c>
      <c r="G62" s="1226">
        <v>63</v>
      </c>
      <c r="H62" s="1227">
        <v>58</v>
      </c>
    </row>
    <row r="63" spans="2:8" ht="52.5" customHeight="1" thickBot="1" x14ac:dyDescent="0.25">
      <c r="B63" s="1228"/>
      <c r="C63" s="1229" t="s">
        <v>551</v>
      </c>
      <c r="D63" s="1229"/>
      <c r="E63" s="1230"/>
      <c r="F63" s="1231">
        <v>4757</v>
      </c>
      <c r="G63" s="1231">
        <v>4980</v>
      </c>
      <c r="H63" s="1232">
        <v>5011</v>
      </c>
    </row>
    <row r="64" spans="2:8" ht="13.2" x14ac:dyDescent="0.2"/>
  </sheetData>
  <sheetProtection algorithmName="SHA-512" hashValue="xpTXCgEyYvMSU86hBDoiU3bletucXiHMgg7ySoKzo26iMnNx6lhTM+BDqLg0AN2egUt/gDLa9GRgEmQGn60LBQ==" saltValue="IKw1MR8wMS9+mPJAgM/n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O1" zoomScale="85" zoomScaleNormal="85" zoomScaleSheetLayoutView="55" workbookViewId="0">
      <selection activeCell="BV40" sqref="BV40"/>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2"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2"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2"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2"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2"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2"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53.5</v>
      </c>
      <c r="BQ53" s="41"/>
      <c r="BR53" s="41"/>
      <c r="BS53" s="41"/>
      <c r="BT53" s="41"/>
      <c r="BU53" s="41"/>
      <c r="BV53" s="41"/>
      <c r="BW53" s="41"/>
      <c r="BX53" s="41">
        <v>55.2</v>
      </c>
      <c r="BY53" s="41"/>
      <c r="BZ53" s="41"/>
      <c r="CA53" s="41"/>
      <c r="CB53" s="41"/>
      <c r="CC53" s="41"/>
      <c r="CD53" s="41"/>
      <c r="CE53" s="41"/>
      <c r="CF53" s="41">
        <v>56.3</v>
      </c>
      <c r="CG53" s="41"/>
      <c r="CH53" s="41"/>
      <c r="CI53" s="41"/>
      <c r="CJ53" s="41"/>
      <c r="CK53" s="41"/>
      <c r="CL53" s="41"/>
      <c r="CM53" s="41"/>
      <c r="CN53" s="41">
        <v>57.5</v>
      </c>
      <c r="CO53" s="41"/>
      <c r="CP53" s="41"/>
      <c r="CQ53" s="41"/>
      <c r="CR53" s="41"/>
      <c r="CS53" s="41"/>
      <c r="CT53" s="41"/>
      <c r="CU53" s="41"/>
      <c r="CV53" s="41">
        <v>58.9</v>
      </c>
      <c r="CW53" s="41"/>
      <c r="CX53" s="41"/>
      <c r="CY53" s="41"/>
      <c r="CZ53" s="41"/>
      <c r="DA53" s="41"/>
      <c r="DB53" s="41"/>
      <c r="DC53" s="41"/>
    </row>
    <row r="54" spans="1:109" ht="13.2"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2"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11.4</v>
      </c>
      <c r="BQ55" s="41"/>
      <c r="BR55" s="41"/>
      <c r="BS55" s="41"/>
      <c r="BT55" s="41"/>
      <c r="BU55" s="41"/>
      <c r="BV55" s="41"/>
      <c r="BW55" s="41"/>
      <c r="BX55" s="41">
        <v>10.4</v>
      </c>
      <c r="BY55" s="41"/>
      <c r="BZ55" s="41"/>
      <c r="CA55" s="41"/>
      <c r="CB55" s="41"/>
      <c r="CC55" s="41"/>
      <c r="CD55" s="41"/>
      <c r="CE55" s="41"/>
      <c r="CF55" s="41">
        <v>10.9</v>
      </c>
      <c r="CG55" s="41"/>
      <c r="CH55" s="41"/>
      <c r="CI55" s="41"/>
      <c r="CJ55" s="41"/>
      <c r="CK55" s="41"/>
      <c r="CL55" s="41"/>
      <c r="CM55" s="41"/>
      <c r="CN55" s="41">
        <v>6.5</v>
      </c>
      <c r="CO55" s="41"/>
      <c r="CP55" s="41"/>
      <c r="CQ55" s="41"/>
      <c r="CR55" s="41"/>
      <c r="CS55" s="41"/>
      <c r="CT55" s="41"/>
      <c r="CU55" s="41"/>
      <c r="CV55" s="41">
        <v>0</v>
      </c>
      <c r="CW55" s="41"/>
      <c r="CX55" s="41"/>
      <c r="CY55" s="41"/>
      <c r="CZ55" s="41"/>
      <c r="DA55" s="41"/>
      <c r="DB55" s="41"/>
      <c r="DC55" s="41"/>
    </row>
    <row r="56" spans="1:109" ht="13.2"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2"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61.3</v>
      </c>
      <c r="BY57" s="41"/>
      <c r="BZ57" s="41"/>
      <c r="CA57" s="41"/>
      <c r="CB57" s="41"/>
      <c r="CC57" s="41"/>
      <c r="CD57" s="41"/>
      <c r="CE57" s="41"/>
      <c r="CF57" s="41">
        <v>62.2</v>
      </c>
      <c r="CG57" s="41"/>
      <c r="CH57" s="41"/>
      <c r="CI57" s="41"/>
      <c r="CJ57" s="41"/>
      <c r="CK57" s="41"/>
      <c r="CL57" s="41"/>
      <c r="CM57" s="41"/>
      <c r="CN57" s="41">
        <v>63.6</v>
      </c>
      <c r="CO57" s="41"/>
      <c r="CP57" s="41"/>
      <c r="CQ57" s="41"/>
      <c r="CR57" s="41"/>
      <c r="CS57" s="41"/>
      <c r="CT57" s="41"/>
      <c r="CU57" s="41"/>
      <c r="CV57" s="41">
        <v>64.7</v>
      </c>
      <c r="CW57" s="41"/>
      <c r="CX57" s="41"/>
      <c r="CY57" s="41"/>
      <c r="CZ57" s="41"/>
      <c r="DA57" s="41"/>
      <c r="DB57" s="41"/>
      <c r="DC57" s="41"/>
      <c r="DD57" s="23"/>
      <c r="DE57" s="22"/>
    </row>
    <row r="58" spans="1:109" s="18" customFormat="1" ht="13.2"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2"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2"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2"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2"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2"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2"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2"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4.4000000000000004</v>
      </c>
      <c r="BQ75" s="41"/>
      <c r="BR75" s="41"/>
      <c r="BS75" s="41"/>
      <c r="BT75" s="41"/>
      <c r="BU75" s="41"/>
      <c r="BV75" s="41"/>
      <c r="BW75" s="41"/>
      <c r="BX75" s="41">
        <v>5.0999999999999996</v>
      </c>
      <c r="BY75" s="41"/>
      <c r="BZ75" s="41"/>
      <c r="CA75" s="41"/>
      <c r="CB75" s="41"/>
      <c r="CC75" s="41"/>
      <c r="CD75" s="41"/>
      <c r="CE75" s="41"/>
      <c r="CF75" s="41">
        <v>5.2</v>
      </c>
      <c r="CG75" s="41"/>
      <c r="CH75" s="41"/>
      <c r="CI75" s="41"/>
      <c r="CJ75" s="41"/>
      <c r="CK75" s="41"/>
      <c r="CL75" s="41"/>
      <c r="CM75" s="41"/>
      <c r="CN75" s="41">
        <v>5.9</v>
      </c>
      <c r="CO75" s="41"/>
      <c r="CP75" s="41"/>
      <c r="CQ75" s="41"/>
      <c r="CR75" s="41"/>
      <c r="CS75" s="41"/>
      <c r="CT75" s="41"/>
      <c r="CU75" s="41"/>
      <c r="CV75" s="41">
        <v>6.6</v>
      </c>
      <c r="CW75" s="41"/>
      <c r="CX75" s="41"/>
      <c r="CY75" s="41"/>
      <c r="CZ75" s="41"/>
      <c r="DA75" s="41"/>
      <c r="DB75" s="41"/>
      <c r="DC75" s="41"/>
    </row>
    <row r="76" spans="2:107" ht="13.2"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2"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11.4</v>
      </c>
      <c r="BQ77" s="41"/>
      <c r="BR77" s="41"/>
      <c r="BS77" s="41"/>
      <c r="BT77" s="41"/>
      <c r="BU77" s="41"/>
      <c r="BV77" s="41"/>
      <c r="BW77" s="41"/>
      <c r="BX77" s="41">
        <v>10.4</v>
      </c>
      <c r="BY77" s="41"/>
      <c r="BZ77" s="41"/>
      <c r="CA77" s="41"/>
      <c r="CB77" s="41"/>
      <c r="CC77" s="41"/>
      <c r="CD77" s="41"/>
      <c r="CE77" s="41"/>
      <c r="CF77" s="41">
        <v>10.9</v>
      </c>
      <c r="CG77" s="41"/>
      <c r="CH77" s="41"/>
      <c r="CI77" s="41"/>
      <c r="CJ77" s="41"/>
      <c r="CK77" s="41"/>
      <c r="CL77" s="41"/>
      <c r="CM77" s="41"/>
      <c r="CN77" s="41">
        <v>6.5</v>
      </c>
      <c r="CO77" s="41"/>
      <c r="CP77" s="41"/>
      <c r="CQ77" s="41"/>
      <c r="CR77" s="41"/>
      <c r="CS77" s="41"/>
      <c r="CT77" s="41"/>
      <c r="CU77" s="41"/>
      <c r="CV77" s="41">
        <v>0</v>
      </c>
      <c r="CW77" s="41"/>
      <c r="CX77" s="41"/>
      <c r="CY77" s="41"/>
      <c r="CZ77" s="41"/>
      <c r="DA77" s="41"/>
      <c r="DB77" s="41"/>
      <c r="DC77" s="41"/>
    </row>
    <row r="78" spans="2:107" ht="13.2"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2"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6.7</v>
      </c>
      <c r="BQ79" s="41"/>
      <c r="BR79" s="41"/>
      <c r="BS79" s="41"/>
      <c r="BT79" s="41"/>
      <c r="BU79" s="41"/>
      <c r="BV79" s="41"/>
      <c r="BW79" s="41"/>
      <c r="BX79" s="41">
        <v>6.6</v>
      </c>
      <c r="BY79" s="41"/>
      <c r="BZ79" s="41"/>
      <c r="CA79" s="41"/>
      <c r="CB79" s="41"/>
      <c r="CC79" s="41"/>
      <c r="CD79" s="41"/>
      <c r="CE79" s="41"/>
      <c r="CF79" s="41">
        <v>5.9</v>
      </c>
      <c r="CG79" s="41"/>
      <c r="CH79" s="41"/>
      <c r="CI79" s="41"/>
      <c r="CJ79" s="41"/>
      <c r="CK79" s="41"/>
      <c r="CL79" s="41"/>
      <c r="CM79" s="41"/>
      <c r="CN79" s="41">
        <v>5.9</v>
      </c>
      <c r="CO79" s="41"/>
      <c r="CP79" s="41"/>
      <c r="CQ79" s="41"/>
      <c r="CR79" s="41"/>
      <c r="CS79" s="41"/>
      <c r="CT79" s="41"/>
      <c r="CU79" s="41"/>
      <c r="CV79" s="41">
        <v>6.1</v>
      </c>
      <c r="CW79" s="41"/>
      <c r="CX79" s="41"/>
      <c r="CY79" s="41"/>
      <c r="CZ79" s="41"/>
      <c r="DA79" s="41"/>
      <c r="DB79" s="41"/>
      <c r="DC79" s="41"/>
    </row>
    <row r="80" spans="2:107" ht="13.2"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UmgtK/XRdYT9zeZBn7xHB7kJkYva/7ByE45icc487X3bqQ/g7jQhr/U5jXw05KWH8pGo1OQUnu6GM3LYWy321g==" saltValue="uy0lMbHitEQ5TosbvsoDp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AF112" sqref="AF112"/>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PfH6LUmOetESX9wbrGFQiacr/y2KEva8PXGcnzWDJKx7zqDuqm1CSaiZqf+ae/GZyO3rZbEwtQAHenjKabNG/Q==" saltValue="DrMfeTVIbcJkXvTzYouxG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71" sqref="BJ71"/>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CtLdYUfWCQAVROvCMUaod033i9y4CoDt0IMDAUzEbvX+8J0qdYASrldeiQMtyqL1jXxhkwtm/8FmRFBG6Tl+sg==" saltValue="qikX2rTAf7fh6vlq219a3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2024-09-10T23:58:59Z</cp:lastPrinted>
  <dcterms:created xsi:type="dcterms:W3CDTF">2024-07-29T10:18:20Z</dcterms:created>
  <dcterms:modified xsi:type="dcterms:W3CDTF">2024-09-11T04:20:58Z</dcterms:modified>
  <cp:category/>
</cp:coreProperties>
</file>