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保存箱\●財政係●\06　財政状況・財政推計\財政状況資料集\R4決算\２回目\【財政状況資料集】_092096_真岡市_2022\"/>
    </mc:Choice>
  </mc:AlternateContent>
  <bookViews>
    <workbookView xWindow="-7500" yWindow="-16320" windowWidth="29040" windowHeight="15840" firstSheet="12"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BE34" i="10" l="1"/>
  <c r="BW34" i="10" s="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<sst xmlns="http://schemas.openxmlformats.org/spreadsheetml/2006/main" count="1107" uniqueCount="609">
  <si>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</si>
  <si>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</si>
  <si>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</si>
  <si>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</si>
  <si>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</si>
  <si>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</si>
  <si>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</si>
  <si>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</si>
  <si>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</si>
  <si>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</si>
  <si>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</si>
  <si>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</si>
  <si>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</si>
  <si>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</si>
  <si>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</si>
  <si>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</si>
  <si>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</si>
  <si>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</si>
  <si>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</si>
  <si>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</si>
  <si>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</si>
  <si>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</si>
  <si>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</si>
  <si>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</si>
  <si>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</si>
  <si>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</si>
  <si>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</si>
  <si>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</si>
  <si>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</si>
  <si>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</si>
  <si>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</si>
  <si>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</si>
  <si>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</si>
  <si>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</si>
  <si>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</si>
  <si>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</si>
  <si>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</si>
  <si>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</si>
  <si>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</si>
  <si>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</si>
  <si>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</si>
  <si>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</si>
  <si>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</si>
  <si>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</si>
  <si>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</si>
  <si>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</si>
  <si>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</si>
  <si>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</si>
  <si>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</si>
  <si>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</si>
  <si>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</si>
  <si>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</si>
  <si>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</si>
  <si>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</si>
  <si>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</si>
  <si>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</si>
  <si>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</si>
  <si>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</si>
  <si>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</si>
  <si>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</si>
  <si>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</si>
  <si>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</si>
  <si>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</si>
  <si>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</si>
  <si>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</si>
  <si>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</si>
  <si>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</si>
  <si>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</si>
  <si>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</si>
  <si>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</si>
  <si>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</si>
  <si>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</si>
  <si>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</si>
  <si>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</si>
  <si>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</si>
  <si>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</si>
  <si>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</si>
  <si>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</si>
  <si>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</si>
  <si>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</si>
  <si>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</si>
  <si>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</si>
  <si>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</si>
  <si>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</si>
  <si>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</si>
  <si>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</si>
  <si>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</si>
  <si>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</si>
  <si>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</si>
  <si>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</si>
  <si>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</si>
  <si>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</si>
  <si>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</si>
  <si>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</si>
  <si>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</si>
  <si>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</si>
  <si>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</si>
  <si>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</si>
  <si>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</si>
  <si>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</si>
  <si>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</si>
  <si>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</si>
  <si>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</si>
  <si>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</si>
  <si>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</si>
  <si>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</si>
  <si>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</si>
  <si>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</si>
  <si>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</si>
  <si>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</si>
  <si>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</si>
  <si>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</si>
  <si>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</si>
  <si>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</si>
  <si>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</si>
  <si>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</si>
  <si>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</si>
  <si>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</si>
  <si>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</si>
  <si>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</si>
  <si>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</si>
  <si>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</si>
  <si>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</si>
  <si>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</si>
  <si>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</si>
  <si>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</si>
  <si>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</si>
  <si>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</si>
  <si>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</si>
  <si>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</si>
  <si>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</si>
  <si>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</si>
  <si>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</si>
  <si>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</si>
  <si>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</si>
  <si>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</si>
  <si>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</si>
  <si>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</si>
  <si>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</si>
  <si>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</si>
  <si>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</si>
  <si>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</si>
  <si>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</si>
  <si>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</si>
  <si>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</si>
  <si>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</si>
  <si>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</si>
  <si>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</si>
  <si>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</si>
  <si>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</si>
  <si>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</si>
  <si>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</si>
  <si>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</si>
  <si>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</si>
  <si>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</si>
  <si>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</si>
  <si>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</si>
  <si>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</si>
  <si>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</si>
  <si>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</si>
  <si>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</si>
  <si>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</si>
  <si>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</si>
  <si>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</si>
  <si>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</si>
  <si>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</si>
  <si>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</si>
  <si>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</si>
  <si>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</si>
  <si>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</si>
  <si>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</si>
  <si>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</si>
  <si>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</si>
  <si>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</si>
  <si>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</si>
  <si>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</si>
  <si>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</si>
  <si>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</si>
  <si>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</si>
  <si>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</si>
  <si>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</si>
  <si>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</si>
  <si>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</si>
  <si>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</si>
  <si>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</si>
  <si>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</si>
  <si>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</si>
  <si>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</si>
  <si>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</si>
  <si>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</si>
  <si>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</si>
  <si>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</si>
  <si>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</si>
  <si>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</si>
  <si>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</si>
  <si>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</si>
  <si>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</si>
  <si>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</si>
  <si>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</si>
  <si>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</si>
  <si>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</si>
  <si>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</si>
  <si>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</si>
  <si>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</si>
  <si>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</si>
  <si>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</si>
  <si>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</si>
  <si>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</si>
  <si>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</si>
  <si>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</si>
  <si>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</si>
  <si>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</si>
  <si>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</si>
  <si>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</si>
  <si>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</si>
  <si>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</si>
  <si>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</si>
  <si>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栃木県真岡市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</si>
  <si>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</si>
  <si>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</si>
  <si>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</si>
  <si>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</si>
  <si>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</si>
  <si>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</si>
  <si>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</si>
  <si>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</si>
  <si>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</si>
  <si>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</si>
  <si>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</si>
  <si>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</si>
  <si>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</si>
  <si>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</si>
  <si>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</si>
  <si>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</si>
  <si>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</si>
  <si>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</si>
  <si>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</si>
  <si>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</si>
  <si>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</si>
  <si>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</si>
  <si>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</si>
  <si>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</si>
  <si>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</si>
  <si>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</si>
  <si>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</si>
  <si>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</si>
  <si>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</si>
  <si>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</si>
  <si>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</si>
  <si>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</si>
  <si>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</si>
  <si>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</si>
  <si>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</si>
  <si>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</si>
  <si>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</si>
  <si>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</si>
  <si>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</si>
  <si>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</si>
  <si>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</si>
  <si>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</si>
  <si>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</si>
  <si>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</si>
  <si>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</si>
  <si>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</si>
  <si>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</si>
  <si>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</si>
  <si>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</si>
  <si>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</si>
  <si>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</si>
  <si>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</si>
  <si>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</si>
  <si>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</si>
  <si>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</si>
  <si>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</si>
  <si>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</si>
  <si>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</si>
  <si>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</si>
  <si>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</si>
  <si>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</si>
  <si>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</si>
  <si>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</si>
  <si>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</si>
  <si>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</si>
  <si>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</si>
  <si>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</si>
  <si>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</si>
  <si>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</si>
  <si>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</si>
  <si>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</si>
  <si>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</si>
  <si>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</si>
  <si>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</si>
  <si>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</si>
  <si>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</si>
  <si>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</si>
  <si>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</si>
  <si>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</si>
  <si>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</si>
  <si>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</si>
  <si>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</si>
  <si>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</si>
  <si>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</si>
  <si>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</si>
  <si>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</si>
  <si>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</si>
  <si>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</si>
  <si>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</si>
  <si>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</si>
  <si>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</si>
  <si>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</si>
  <si>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</si>
  <si>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</si>
  <si>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</si>
  <si>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</si>
  <si>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</si>
  <si>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</si>
  <si>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</si>
  <si>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</si>
  <si>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</si>
  <si>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</si>
  <si>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</si>
  <si>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</si>
  <si>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</si>
  <si>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</si>
  <si>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</si>
  <si>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</si>
  <si>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</si>
  <si>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</si>
  <si>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</si>
  <si>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</si>
  <si>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</si>
  <si>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</si>
  <si>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</si>
  <si>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</si>
  <si>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</si>
  <si>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</si>
  <si>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</si>
  <si>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</si>
  <si>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</si>
  <si>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</si>
  <si>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</si>
  <si>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</si>
  <si>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</si>
  <si>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</si>
  <si>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</si>
  <si>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</si>
  <si>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</si>
  <si>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</si>
  <si>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</si>
  <si>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</si>
  <si>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</si>
  <si>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</si>
  <si>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</si>
  <si>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</si>
  <si>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</si>
  <si>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</si>
  <si>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</si>
  <si>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</si>
  <si>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</si>
  <si>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</si>
  <si>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</si>
  <si>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</si>
  <si>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</si>
  <si>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</si>
  <si>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</si>
  <si>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</si>
  <si>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</si>
  <si>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</si>
  <si>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</si>
  <si>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</si>
  <si>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</si>
  <si>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栃木県真岡市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</si>
  <si>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</si>
  <si>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</si>
  <si>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</si>
  <si>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</si>
  <si>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</si>
  <si>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</si>
  <si>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</si>
  <si>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</si>
  <si>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</si>
  <si>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</si>
  <si>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</si>
  <si>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</si>
  <si>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</si>
  <si>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</si>
  <si>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</si>
  <si>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</si>
  <si>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</si>
  <si>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</si>
  <si>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</si>
  <si>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</si>
  <si>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</si>
  <si>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</si>
  <si>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</si>
  <si>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</si>
  <si>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</si>
  <si>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</si>
  <si>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</si>
  <si>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</si>
  <si>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</si>
  <si>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</si>
  <si>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</si>
  <si>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</si>
  <si>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</si>
  <si>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</si>
  <si>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</si>
  <si>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</si>
  <si>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</si>
  <si>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</si>
  <si>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</si>
  <si>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</si>
  <si>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</si>
  <si>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</si>
  <si>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</si>
  <si>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</si>
  <si>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</si>
  <si>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</si>
  <si>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</si>
  <si>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</si>
  <si>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</si>
  <si>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</si>
  <si>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</si>
  <si>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</si>
  <si>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</si>
  <si>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</si>
  <si>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</si>
  <si>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</si>
  <si>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</si>
  <si>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</si>
  <si>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</si>
  <si>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</si>
  <si>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</si>
  <si>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</si>
  <si>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</si>
  <si>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</si>
  <si>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</si>
  <si>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</si>
  <si>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</si>
  <si>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</si>
  <si>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</si>
  <si>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</si>
  <si>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</si>
  <si>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</si>
  <si>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</si>
  <si>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</si>
  <si>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</si>
  <si>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</si>
  <si>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</si>
  <si>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</si>
  <si>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</si>
  <si>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</si>
  <si>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</si>
  <si>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</si>
  <si>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</si>
  <si>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</si>
  <si>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</si>
  <si>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</si>
  <si>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</si>
  <si>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</si>
  <si>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</si>
  <si>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</si>
  <si>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</si>
  <si>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</si>
  <si>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</si>
  <si>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</si>
  <si>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</si>
  <si>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</si>
  <si>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</si>
  <si>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</si>
  <si>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</si>
  <si>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</si>
  <si>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</si>
  <si>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</si>
  <si>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</si>
  <si>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</si>
  <si>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</si>
  <si>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</si>
  <si>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</si>
  <si>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</si>
  <si>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</si>
  <si>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</si>
  <si>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</si>
  <si>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</si>
  <si>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</si>
  <si>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</si>
  <si>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</si>
  <si>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</si>
  <si>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</si>
  <si>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</si>
  <si>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</si>
  <si>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</si>
  <si>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</si>
  <si>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</si>
  <si>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</si>
  <si>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</si>
  <si>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</si>
  <si>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</si>
  <si>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</si>
  <si>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</si>
  <si>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</si>
  <si>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</si>
  <si>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</si>
  <si>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</si>
  <si>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</si>
  <si>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</si>
  <si>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</si>
  <si>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</si>
  <si>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</si>
  <si>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</si>
  <si>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</si>
  <si>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</si>
  <si>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</si>
  <si>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</si>
  <si>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</si>
  <si>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</si>
  <si>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</si>
  <si>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</si>
  <si>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</si>
  <si>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</si>
  <si>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</si>
  <si>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</si>
  <si>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</si>
  <si>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</si>
  <si>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</si>
  <si>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</si>
  <si>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</si>
  <si>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</si>
  <si>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</si>
  <si>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</si>
  <si>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</si>
  <si>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</si>
  <si>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</si>
  <si>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</si>
  <si>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</si>
  <si>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</si>
  <si>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</si>
  <si>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</si>
  <si>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</si>
  <si>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</si>
  <si>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</si>
  <si>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</si>
  <si>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</si>
  <si>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</si>
  <si>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</si>
  <si>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</si>
  <si>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</si>
  <si>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</si>
  <si>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</si>
  <si>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</si>
  <si>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</si>
  <si>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</si>
  <si>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</si>
  <si>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</si>
  <si>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</si>
  <si>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</si>
  <si>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</si>
  <si>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</si>
  <si>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</si>
  <si>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5.72</t>
  </si>
  <si>
    <t>▲ 0.21</t>
  </si>
  <si>
    <t>一般会計</t>
  </si>
  <si>
    <t>水道事業会計</t>
  </si>
  <si>
    <t>国民健康保険特別会計</t>
  </si>
  <si>
    <t>介護保険特別会計</t>
  </si>
  <si>
    <t>下水道事業会計</t>
  </si>
  <si>
    <t>後期高齢者医療特別会計</t>
  </si>
  <si>
    <t>休日夜間急患診療所特別会計</t>
  </si>
  <si>
    <t>産業団地整備事業特別会計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</si>
  <si>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</si>
  <si>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</si>
  <si>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</si>
  <si>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</si>
  <si>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</si>
  <si>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</si>
  <si>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</si>
  <si>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</si>
  <si>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2"/>
  </si>
  <si>
    <t>-</t>
    <phoneticPr fontId="19"/>
  </si>
  <si>
    <t>栃木県市町村総合事務組合(特別会計)</t>
    <rPh sb="13" eb="15">
      <t>トクベツ</t>
    </rPh>
    <rPh sb="15" eb="17">
      <t>カイケイ</t>
    </rPh>
    <phoneticPr fontId="1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</si>
  <si>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2"/>
  </si>
  <si>
    <t>栃木県後期高齢者医療広域連合(後期高齢者医療特別会計)</t>
    <rPh sb="15" eb="17">
      <t>コウキ</t>
    </rPh>
    <rPh sb="17" eb="20">
      <t>コウレイシャ</t>
    </rPh>
    <rPh sb="20" eb="22">
      <t>イリョウ</t>
    </rPh>
    <rPh sb="22" eb="24">
      <t>トクベツ</t>
    </rPh>
    <rPh sb="24" eb="26">
      <t>カイケイ</t>
    </rPh>
    <phoneticPr fontId="1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</si>
  <si>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</si>
  <si>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</si>
  <si>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</si>
  <si>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2"/>
  </si>
  <si>
    <t>真岡市農業公社</t>
    <rPh sb="0" eb="3">
      <t>モオカシ</t>
    </rPh>
    <rPh sb="3" eb="5">
      <t>ノウギョウ</t>
    </rPh>
    <rPh sb="5" eb="7">
      <t>コウシャ</t>
    </rPh>
    <phoneticPr fontId="2"/>
  </si>
  <si>
    <t>もおか鬼怒公園開発</t>
    <rPh sb="3" eb="5">
      <t>キヌ</t>
    </rPh>
    <rPh sb="5" eb="7">
      <t>コウエン</t>
    </rPh>
    <rPh sb="7" eb="9">
      <t>カイハツ</t>
    </rPh>
    <phoneticPr fontId="2"/>
  </si>
  <si>
    <t>○</t>
    <phoneticPr fontId="2"/>
  </si>
  <si>
    <t>-</t>
    <phoneticPr fontId="2"/>
  </si>
  <si>
    <t>真岡鐵道</t>
    <rPh sb="0" eb="4">
      <t>モオカテツドウ</t>
    </rPh>
    <phoneticPr fontId="2"/>
  </si>
  <si>
    <t>-</t>
    <phoneticPr fontId="2"/>
  </si>
  <si>
    <t>-</t>
    <phoneticPr fontId="2"/>
  </si>
  <si>
    <t>庁舎建設基金</t>
    <rPh sb="0" eb="6">
      <t>チョウシャケンセツキキン</t>
    </rPh>
    <phoneticPr fontId="5"/>
  </si>
  <si>
    <t>公共施設整備基金</t>
    <rPh sb="0" eb="8">
      <t>コウキョウシセツセイビキキン</t>
    </rPh>
    <phoneticPr fontId="5"/>
  </si>
  <si>
    <t>工業振興基金</t>
    <rPh sb="0" eb="6">
      <t>コウギョウシンコウキキン</t>
    </rPh>
    <phoneticPr fontId="5"/>
  </si>
  <si>
    <t>学校施設整備基金</t>
    <rPh sb="0" eb="8">
      <t>ガッコウシセツセイビキキン</t>
    </rPh>
    <phoneticPr fontId="5"/>
  </si>
  <si>
    <t>ふるさと基金</t>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</si>
  <si>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</si>
  <si>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</si>
  <si>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市税等の歳入の安定的な確保に努めているとともに、減債基金等への計画的な積み立てを行なってきたことから、将来負担比率は算定されない。
なお、有形固定資産減価償却率については、類似団体平均値よりも高い水準にあるため、地方債発行を抑制しながら、公共施設等総合管理計画等に基づき、施設の長寿命化、更新等を効果的に実施していく。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</si>
  <si>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</si>
  <si>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</si>
  <si>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</si>
  <si>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</si>
  <si>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</si>
  <si>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</si>
  <si>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市税等の歳入の安定的な確保に努めているとともに、減債基金等への計画的な積み立てを行なってきたことから、将来負担比率は算定されない。
実質公債費比率は、国による財政措置の有利な起債活用に努めてきたことや新庁舎の建設に向け計画的な基金の積み立てを行ってきたことことから、類似団体内平均と比較して低くなっている。
今後、複合施設の建設などの大規模事業が実施されるにあたり、比率の上昇が予想されるため、事業の緊急性・優先性を精査し、健全な財政運営に努める。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</si>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</sst>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8" fillId="0" borderId="112" xfId="12" applyNumberFormat="1" applyFont="1" applyBorder="1" applyAlignment="1" applyProtection="1">
      <alignment horizontal="right" vertical="center" shrinkToFit="1"/>
      <protection locked="0"/>
    </xf>
    <xf numFmtId="177" fontId="38" fillId="0" borderId="113" xfId="12" applyNumberFormat="1" applyFont="1" applyBorder="1" applyAlignment="1" applyProtection="1">
      <alignment horizontal="right" vertical="center" shrinkToFit="1"/>
      <protection locked="0"/>
    </xf>
    <xf numFmtId="177" fontId="38" fillId="0" borderId="120" xfId="12" applyNumberFormat="1" applyFont="1" applyBorder="1" applyAlignment="1" applyProtection="1">
      <alignment horizontal="right" vertical="center" shrinkToFit="1"/>
      <protection locked="0"/>
    </xf>
    <xf numFmtId="177" fontId="38" fillId="0" borderId="117" xfId="12" applyNumberFormat="1" applyFont="1" applyBorder="1" applyAlignment="1" applyProtection="1">
      <alignment horizontal="right" vertical="center" shrinkToFit="1"/>
      <protection locked="0"/>
    </xf>
    <xf numFmtId="177" fontId="38" fillId="0" borderId="117" xfId="12" applyNumberFormat="1" applyFont="1" applyFill="1" applyBorder="1" applyAlignment="1" applyProtection="1">
      <alignment horizontal="right" vertical="center" shrinkToFit="1"/>
      <protection locked="0"/>
    </xf>
    <xf numFmtId="177" fontId="38" fillId="0" borderId="113" xfId="12" applyNumberFormat="1" applyFont="1" applyFill="1" applyBorder="1" applyAlignment="1" applyProtection="1">
      <alignment horizontal="right" vertical="center" shrinkToFit="1"/>
      <protection locked="0"/>
    </xf>
    <xf numFmtId="177" fontId="38" fillId="0" borderId="120" xfId="12" applyNumberFormat="1" applyFont="1" applyFill="1" applyBorder="1" applyAlignment="1" applyProtection="1">
      <alignment horizontal="right" vertical="center" shrinkToFit="1"/>
      <protection locked="0"/>
    </xf>
    <xf numFmtId="177" fontId="38" fillId="0" borderId="103" xfId="12" applyNumberFormat="1" applyFont="1" applyBorder="1" applyAlignment="1" applyProtection="1">
      <alignment horizontal="right" vertical="center" shrinkToFit="1"/>
      <protection locked="0"/>
    </xf>
    <xf numFmtId="177" fontId="38" fillId="0" borderId="99" xfId="12" applyNumberFormat="1" applyFont="1" applyBorder="1" applyAlignment="1" applyProtection="1">
      <alignment horizontal="right" vertical="center" shrinkToFit="1"/>
      <protection locked="0"/>
    </xf>
    <xf numFmtId="177" fontId="38"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8"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40807</c:v>
                </c:pt>
                <c:pt idx="4">
                  <c:v>37343</c:v>
                </c:pt>
              </c:numCache>
            </c:numRef>
          </c:val>
          <c:smooth val="0"/>
          <c:extLst>
            <c:ext xmlns:c16="http://schemas.microsoft.com/office/drawing/2014/chart" uri="{C3380CC4-5D6E-409C-BE32-E72D297353CC}">
              <c16:uniqueId val="{00000000-DE94-48F3-A6AD-23E011F279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56602</c:v>
                </c:pt>
                <c:pt idx="1">
                  <c:v>99060</c:v>
                </c:pt>
                <c:pt idx="2">
                  <c:v>96024</c:v>
                </c:pt>
                <c:pt idx="3">
                  <c:v>34363</c:v>
                </c:pt>
                <c:pt idx="4">
                  <c:v>32848</c:v>
                </c:pt>
              </c:numCache>
            </c:numRef>
          </c:val>
          <c:smooth val="0"/>
          <c:extLst>
            <c:ext xmlns:c16="http://schemas.microsoft.com/office/drawing/2014/chart" uri="{C3380CC4-5D6E-409C-BE32-E72D297353CC}">
              <c16:uniqueId val="{00000001-DE94-48F3-A6AD-23E011F279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12.5</c:v>
                </c:pt>
                <c:pt idx="1">
                  <c:v>6.8</c:v>
                </c:pt>
                <c:pt idx="2">
                  <c:v>13.22</c:v>
                </c:pt>
                <c:pt idx="3">
                  <c:v>18.96</c:v>
                </c:pt>
                <c:pt idx="4">
                  <c:v>19.12</c:v>
                </c:pt>
              </c:numCache>
            </c:numRef>
          </c:val>
          <c:extLst>
            <c:ext xmlns:c16="http://schemas.microsoft.com/office/drawing/2014/chart" uri="{C3380CC4-5D6E-409C-BE32-E72D297353CC}">
              <c16:uniqueId val="{00000000-0638-4247-A54A-E72F9772E7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22.96</c:v>
                </c:pt>
                <c:pt idx="1">
                  <c:v>23</c:v>
                </c:pt>
                <c:pt idx="2">
                  <c:v>24.06</c:v>
                </c:pt>
                <c:pt idx="3">
                  <c:v>22.97</c:v>
                </c:pt>
                <c:pt idx="4">
                  <c:v>23.44</c:v>
                </c:pt>
              </c:numCache>
            </c:numRef>
          </c:val>
          <c:extLst>
            <c:ext xmlns:c16="http://schemas.microsoft.com/office/drawing/2014/chart" uri="{C3380CC4-5D6E-409C-BE32-E72D297353CC}">
              <c16:uniqueId val="{00000001-0638-4247-A54A-E72F9772E7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1.64</c:v>
                </c:pt>
                <c:pt idx="1">
                  <c:v>-5.72</c:v>
                </c:pt>
                <c:pt idx="2">
                  <c:v>8.4600000000000009</c:v>
                </c:pt>
                <c:pt idx="3">
                  <c:v>6.35</c:v>
                </c:pt>
                <c:pt idx="4">
                  <c:v>-0.21</c:v>
                </c:pt>
              </c:numCache>
            </c:numRef>
          </c:val>
          <c:smooth val="0"/>
          <c:extLst>
            <c:ext xmlns:c16="http://schemas.microsoft.com/office/drawing/2014/chart" uri="{C3380CC4-5D6E-409C-BE32-E72D297353CC}">
              <c16:uniqueId val="{00000002-0638-4247-A54A-E72F9772E7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1.43</c:v>
                </c:pt>
                <c:pt idx="2">
                  <c:v>#N/A</c:v>
                </c:pt>
                <c:pt idx="3">
                  <c:v>0.52</c:v>
                </c:pt>
                <c:pt idx="4">
                  <c:v>0</c:v>
                </c:pt>
                <c:pt idx="5">
                  <c:v>0</c:v>
                </c:pt>
                <c:pt idx="6">
                  <c:v>0</c:v>
                </c:pt>
                <c:pt idx="7">
                  <c:v>0</c:v>
                </c:pt>
                <c:pt idx="8">
                  <c:v>0</c:v>
                </c:pt>
                <c:pt idx="9">
                  <c:v>0</c:v>
                </c:pt>
              </c:numCache>
            </c:numRef>
          </c:val>
          <c:extLst>
            <c:ext xmlns:c16="http://schemas.microsoft.com/office/drawing/2014/chart" uri="{C3380CC4-5D6E-409C-BE32-E72D297353CC}">
              <c16:uniqueId val="{00000000-6EBE-4DC5-A8F6-DD9B35869E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BE-4DC5-A8F6-DD9B35869E73}"/>
            </c:ext>
          </c:extLst>
        </c:ser>
        <c:ser>
          <c:idx val="2"/>
          <c:order val="2"/>
          <c:tx>
            <c:strRef>
              <c:f>データシート!$A$29</c:f>
              <c:strCache>
                <c:ptCount val="1"/>
                <c:pt idx="0">
                  <c:v>産業団地整備事業特別会計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6EBE-4DC5-A8F6-DD9B35869E73}"/>
            </c:ext>
          </c:extLst>
        </c:ser>
        <c:ser>
          <c:idx val="3"/>
          <c:order val="3"/>
          <c:tx>
            <c:strRef>
              <c:f>データシート!$A$30</c:f>
              <c:strCache>
                <c:ptCount val="1"/>
                <c:pt idx="0">
                  <c:v>休日夜間急患診療所特別会計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#N/A</c:v>
                </c:pt>
                <c:pt idx="3">
                  <c:v>0.15</c:v>
                </c:pt>
                <c:pt idx="4">
                  <c:v>#N/A</c:v>
                </c:pt>
                <c:pt idx="5">
                  <c:v>0.04</c:v>
                </c:pt>
                <c:pt idx="6">
                  <c:v>#N/A</c:v>
                </c:pt>
                <c:pt idx="7">
                  <c:v>0.09</c:v>
                </c:pt>
                <c:pt idx="8">
                  <c:v>#N/A</c:v>
                </c:pt>
                <c:pt idx="9">
                  <c:v>0.22</c:v>
                </c:pt>
              </c:numCache>
            </c:numRef>
          </c:val>
          <c:extLst>
            <c:ext xmlns:c16="http://schemas.microsoft.com/office/drawing/2014/chart" uri="{C3380CC4-5D6E-409C-BE32-E72D297353CC}">
              <c16:uniqueId val="{00000003-6EBE-4DC5-A8F6-DD9B35869E7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c:v>
                </c:pt>
                <c:pt idx="2">
                  <c:v>#N/A</c:v>
                </c:pt>
                <c:pt idx="3">
                  <c:v>0.51</c:v>
                </c:pt>
                <c:pt idx="4">
                  <c:v>#N/A</c:v>
                </c:pt>
                <c:pt idx="5">
                  <c:v>0.5</c:v>
                </c:pt>
                <c:pt idx="6">
                  <c:v>#N/A</c:v>
                </c:pt>
                <c:pt idx="7">
                  <c:v>0.49</c:v>
                </c:pt>
                <c:pt idx="8">
                  <c:v>#N/A</c:v>
                </c:pt>
                <c:pt idx="9">
                  <c:v>0.5</c:v>
                </c:pt>
              </c:numCache>
            </c:numRef>
          </c:val>
          <c:extLst>
            <c:ext xmlns:c16="http://schemas.microsoft.com/office/drawing/2014/chart" uri="{C3380CC4-5D6E-409C-BE32-E72D297353CC}">
              <c16:uniqueId val="{00000004-6EBE-4DC5-A8F6-DD9B35869E7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0.86</c:v>
                </c:pt>
                <c:pt idx="6">
                  <c:v>#N/A</c:v>
                </c:pt>
                <c:pt idx="7">
                  <c:v>0.91</c:v>
                </c:pt>
                <c:pt idx="8">
                  <c:v>#N/A</c:v>
                </c:pt>
                <c:pt idx="9">
                  <c:v>1.24</c:v>
                </c:pt>
              </c:numCache>
            </c:numRef>
          </c:val>
          <c:extLst>
            <c:ext xmlns:c16="http://schemas.microsoft.com/office/drawing/2014/chart" uri="{C3380CC4-5D6E-409C-BE32-E72D297353CC}">
              <c16:uniqueId val="{00000005-6EBE-4DC5-A8F6-DD9B35869E7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0.65</c:v>
                </c:pt>
                <c:pt idx="2">
                  <c:v>#N/A</c:v>
                </c:pt>
                <c:pt idx="3">
                  <c:v>1.06</c:v>
                </c:pt>
                <c:pt idx="4">
                  <c:v>#N/A</c:v>
                </c:pt>
                <c:pt idx="5">
                  <c:v>1.5</c:v>
                </c:pt>
                <c:pt idx="6">
                  <c:v>#N/A</c:v>
                </c:pt>
                <c:pt idx="7">
                  <c:v>2.59</c:v>
                </c:pt>
                <c:pt idx="8">
                  <c:v>#N/A</c:v>
                </c:pt>
                <c:pt idx="9">
                  <c:v>2.74</c:v>
                </c:pt>
              </c:numCache>
            </c:numRef>
          </c:val>
          <c:extLst>
            <c:ext xmlns:c16="http://schemas.microsoft.com/office/drawing/2014/chart" uri="{C3380CC4-5D6E-409C-BE32-E72D297353CC}">
              <c16:uniqueId val="{00000006-6EBE-4DC5-A8F6-DD9B35869E7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3.48</c:v>
                </c:pt>
                <c:pt idx="2">
                  <c:v>#N/A</c:v>
                </c:pt>
                <c:pt idx="3">
                  <c:v>3.87</c:v>
                </c:pt>
                <c:pt idx="4">
                  <c:v>#N/A</c:v>
                </c:pt>
                <c:pt idx="5">
                  <c:v>4.8099999999999996</c:v>
                </c:pt>
                <c:pt idx="6">
                  <c:v>#N/A</c:v>
                </c:pt>
                <c:pt idx="7">
                  <c:v>5.43</c:v>
                </c:pt>
                <c:pt idx="8">
                  <c:v>#N/A</c:v>
                </c:pt>
                <c:pt idx="9">
                  <c:v>6.64</c:v>
                </c:pt>
              </c:numCache>
            </c:numRef>
          </c:val>
          <c:extLst>
            <c:ext xmlns:c16="http://schemas.microsoft.com/office/drawing/2014/chart" uri="{C3380CC4-5D6E-409C-BE32-E72D297353CC}">
              <c16:uniqueId val="{00000007-6EBE-4DC5-A8F6-DD9B35869E7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14.86</c:v>
                </c:pt>
                <c:pt idx="2">
                  <c:v>#N/A</c:v>
                </c:pt>
                <c:pt idx="3">
                  <c:v>14.79</c:v>
                </c:pt>
                <c:pt idx="4">
                  <c:v>#N/A</c:v>
                </c:pt>
                <c:pt idx="5">
                  <c:v>14.16</c:v>
                </c:pt>
                <c:pt idx="6">
                  <c:v>#N/A</c:v>
                </c:pt>
                <c:pt idx="7">
                  <c:v>13.82</c:v>
                </c:pt>
                <c:pt idx="8">
                  <c:v>#N/A</c:v>
                </c:pt>
                <c:pt idx="9">
                  <c:v>14.24</c:v>
                </c:pt>
              </c:numCache>
            </c:numRef>
          </c:val>
          <c:extLst>
            <c:ext xmlns:c16="http://schemas.microsoft.com/office/drawing/2014/chart" uri="{C3380CC4-5D6E-409C-BE32-E72D297353CC}">
              <c16:uniqueId val="{00000008-6EBE-4DC5-A8F6-DD9B35869E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12.5</c:v>
                </c:pt>
                <c:pt idx="2">
                  <c:v>#N/A</c:v>
                </c:pt>
                <c:pt idx="3">
                  <c:v>6.64</c:v>
                </c:pt>
                <c:pt idx="4">
                  <c:v>#N/A</c:v>
                </c:pt>
                <c:pt idx="5">
                  <c:v>13.17</c:v>
                </c:pt>
                <c:pt idx="6">
                  <c:v>#N/A</c:v>
                </c:pt>
                <c:pt idx="7">
                  <c:v>18.86</c:v>
                </c:pt>
                <c:pt idx="8">
                  <c:v>#N/A</c:v>
                </c:pt>
                <c:pt idx="9">
                  <c:v>18.89</c:v>
                </c:pt>
              </c:numCache>
            </c:numRef>
          </c:val>
          <c:extLst>
            <c:ext xmlns:c16="http://schemas.microsoft.com/office/drawing/2014/chart" uri="{C3380CC4-5D6E-409C-BE32-E72D297353CC}">
              <c16:uniqueId val="{00000009-6EBE-4DC5-A8F6-DD9B35869E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2796</c:v>
                </c:pt>
                <c:pt idx="5">
                  <c:v>2743</c:v>
                </c:pt>
                <c:pt idx="8">
                  <c:v>2779</c:v>
                </c:pt>
                <c:pt idx="11">
                  <c:v>2855</c:v>
                </c:pt>
                <c:pt idx="14">
                  <c:v>2857</c:v>
                </c:pt>
              </c:numCache>
            </c:numRef>
          </c:val>
          <c:extLst>
            <c:ext xmlns:c16="http://schemas.microsoft.com/office/drawing/2014/chart" uri="{C3380CC4-5D6E-409C-BE32-E72D297353CC}">
              <c16:uniqueId val="{00000000-AA76-4BA7-B346-7B23B36286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76-4BA7-B346-7B23B36286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30</c:v>
                </c:pt>
                <c:pt idx="3">
                  <c:v>22</c:v>
                </c:pt>
                <c:pt idx="6">
                  <c:v>46</c:v>
                </c:pt>
                <c:pt idx="9">
                  <c:v>46</c:v>
                </c:pt>
                <c:pt idx="12">
                  <c:v>46</c:v>
                </c:pt>
              </c:numCache>
            </c:numRef>
          </c:val>
          <c:extLst>
            <c:ext xmlns:c16="http://schemas.microsoft.com/office/drawing/2014/chart" uri="{C3380CC4-5D6E-409C-BE32-E72D297353CC}">
              <c16:uniqueId val="{00000002-AA76-4BA7-B346-7B23B36286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104</c:v>
                </c:pt>
                <c:pt idx="3">
                  <c:v>131</c:v>
                </c:pt>
                <c:pt idx="6">
                  <c:v>151</c:v>
                </c:pt>
                <c:pt idx="9">
                  <c:v>276</c:v>
                </c:pt>
                <c:pt idx="12">
                  <c:v>290</c:v>
                </c:pt>
              </c:numCache>
            </c:numRef>
          </c:val>
          <c:extLst>
            <c:ext xmlns:c16="http://schemas.microsoft.com/office/drawing/2014/chart" uri="{C3380CC4-5D6E-409C-BE32-E72D297353CC}">
              <c16:uniqueId val="{00000003-AA76-4BA7-B346-7B23B36286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966</c:v>
                </c:pt>
                <c:pt idx="3">
                  <c:v>931</c:v>
                </c:pt>
                <c:pt idx="6">
                  <c:v>842</c:v>
                </c:pt>
                <c:pt idx="9">
                  <c:v>905</c:v>
                </c:pt>
                <c:pt idx="12">
                  <c:v>902</c:v>
                </c:pt>
              </c:numCache>
            </c:numRef>
          </c:val>
          <c:extLst>
            <c:ext xmlns:c16="http://schemas.microsoft.com/office/drawing/2014/chart" uri="{C3380CC4-5D6E-409C-BE32-E72D297353CC}">
              <c16:uniqueId val="{00000004-AA76-4BA7-B346-7B23B36286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47</c:v>
                </c:pt>
                <c:pt idx="3">
                  <c:v>45</c:v>
                </c:pt>
                <c:pt idx="6">
                  <c:v>42</c:v>
                </c:pt>
                <c:pt idx="9">
                  <c:v>42</c:v>
                </c:pt>
                <c:pt idx="12">
                  <c:v>42</c:v>
                </c:pt>
              </c:numCache>
            </c:numRef>
          </c:val>
          <c:extLst>
            <c:ext xmlns:c16="http://schemas.microsoft.com/office/drawing/2014/chart" uri="{C3380CC4-5D6E-409C-BE32-E72D297353CC}">
              <c16:uniqueId val="{00000005-AA76-4BA7-B346-7B23B36286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8</c:v>
                </c:pt>
                <c:pt idx="3">
                  <c:v>20</c:v>
                </c:pt>
                <c:pt idx="6">
                  <c:v>0</c:v>
                </c:pt>
                <c:pt idx="9">
                  <c:v>0</c:v>
                </c:pt>
                <c:pt idx="12">
                  <c:v>0</c:v>
                </c:pt>
              </c:numCache>
            </c:numRef>
          </c:val>
          <c:extLst>
            <c:ext xmlns:c16="http://schemas.microsoft.com/office/drawing/2014/chart" uri="{C3380CC4-5D6E-409C-BE32-E72D297353CC}">
              <c16:uniqueId val="{00000006-AA76-4BA7-B346-7B23B36286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2402</c:v>
                </c:pt>
                <c:pt idx="3">
                  <c:v>2327</c:v>
                </c:pt>
                <c:pt idx="6">
                  <c:v>2344</c:v>
                </c:pt>
                <c:pt idx="9">
                  <c:v>2462</c:v>
                </c:pt>
                <c:pt idx="12">
                  <c:v>2538</c:v>
                </c:pt>
              </c:numCache>
            </c:numRef>
          </c:val>
          <c:extLst>
            <c:ext xmlns:c16="http://schemas.microsoft.com/office/drawing/2014/chart" uri="{C3380CC4-5D6E-409C-BE32-E72D297353CC}">
              <c16:uniqueId val="{00000007-AA76-4BA7-B346-7B23B36286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761</c:v>
                </c:pt>
                <c:pt idx="2">
                  <c:v>#N/A</c:v>
                </c:pt>
                <c:pt idx="3">
                  <c:v>#N/A</c:v>
                </c:pt>
                <c:pt idx="4">
                  <c:v>733</c:v>
                </c:pt>
                <c:pt idx="5">
                  <c:v>#N/A</c:v>
                </c:pt>
                <c:pt idx="6">
                  <c:v>#N/A</c:v>
                </c:pt>
                <c:pt idx="7">
                  <c:v>646</c:v>
                </c:pt>
                <c:pt idx="8">
                  <c:v>#N/A</c:v>
                </c:pt>
                <c:pt idx="9">
                  <c:v>#N/A</c:v>
                </c:pt>
                <c:pt idx="10">
                  <c:v>876</c:v>
                </c:pt>
                <c:pt idx="11">
                  <c:v>#N/A</c:v>
                </c:pt>
                <c:pt idx="12">
                  <c:v>#N/A</c:v>
                </c:pt>
                <c:pt idx="13">
                  <c:v>961</c:v>
                </c:pt>
                <c:pt idx="14">
                  <c:v>#N/A</c:v>
                </c:pt>
              </c:numCache>
            </c:numRef>
          </c:val>
          <c:smooth val="0"/>
          <c:extLst>
            <c:ext xmlns:c16="http://schemas.microsoft.com/office/drawing/2014/chart" uri="{C3380CC4-5D6E-409C-BE32-E72D297353CC}">
              <c16:uniqueId val="{00000008-AA76-4BA7-B346-7B23B36286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28823</c:v>
                </c:pt>
                <c:pt idx="5">
                  <c:v>30662</c:v>
                </c:pt>
                <c:pt idx="8">
                  <c:v>30765</c:v>
                </c:pt>
                <c:pt idx="11">
                  <c:v>30380</c:v>
                </c:pt>
                <c:pt idx="14">
                  <c:v>28324</c:v>
                </c:pt>
              </c:numCache>
            </c:numRef>
          </c:val>
          <c:extLst>
            <c:ext xmlns:c16="http://schemas.microsoft.com/office/drawing/2014/chart" uri="{C3380CC4-5D6E-409C-BE32-E72D297353CC}">
              <c16:uniqueId val="{00000000-63DB-4917-8036-3BBF51BCEB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4074</c:v>
                </c:pt>
                <c:pt idx="5">
                  <c:v>3744</c:v>
                </c:pt>
                <c:pt idx="8">
                  <c:v>4285</c:v>
                </c:pt>
                <c:pt idx="11">
                  <c:v>3763</c:v>
                </c:pt>
                <c:pt idx="14">
                  <c:v>3467</c:v>
                </c:pt>
              </c:numCache>
            </c:numRef>
          </c:val>
          <c:extLst>
            <c:ext xmlns:c16="http://schemas.microsoft.com/office/drawing/2014/chart" uri="{C3380CC4-5D6E-409C-BE32-E72D297353CC}">
              <c16:uniqueId val="{00000001-63DB-4917-8036-3BBF51BCEB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13041</c:v>
                </c:pt>
                <c:pt idx="5">
                  <c:v>12334</c:v>
                </c:pt>
                <c:pt idx="8">
                  <c:v>12335</c:v>
                </c:pt>
                <c:pt idx="11">
                  <c:v>13022</c:v>
                </c:pt>
                <c:pt idx="14">
                  <c:v>14669</c:v>
                </c:pt>
              </c:numCache>
            </c:numRef>
          </c:val>
          <c:extLst>
            <c:ext xmlns:c16="http://schemas.microsoft.com/office/drawing/2014/chart" uri="{C3380CC4-5D6E-409C-BE32-E72D297353CC}">
              <c16:uniqueId val="{00000002-63DB-4917-8036-3BBF51BCEB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DB-4917-8036-3BBF51BCEB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DB-4917-8036-3BBF51BCEB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100</c:v>
                </c:pt>
                <c:pt idx="3">
                  <c:v>100</c:v>
                </c:pt>
                <c:pt idx="6">
                  <c:v>300</c:v>
                </c:pt>
                <c:pt idx="9">
                  <c:v>100</c:v>
                </c:pt>
                <c:pt idx="12">
                  <c:v>100</c:v>
                </c:pt>
              </c:numCache>
            </c:numRef>
          </c:val>
          <c:extLst>
            <c:ext xmlns:c16="http://schemas.microsoft.com/office/drawing/2014/chart" uri="{C3380CC4-5D6E-409C-BE32-E72D297353CC}">
              <c16:uniqueId val="{00000005-63DB-4917-8036-3BBF51BCEB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3613</c:v>
                </c:pt>
                <c:pt idx="3">
                  <c:v>3321</c:v>
                </c:pt>
                <c:pt idx="6">
                  <c:v>3218</c:v>
                </c:pt>
                <c:pt idx="9">
                  <c:v>3482</c:v>
                </c:pt>
                <c:pt idx="12">
                  <c:v>3326</c:v>
                </c:pt>
              </c:numCache>
            </c:numRef>
          </c:val>
          <c:extLst>
            <c:ext xmlns:c16="http://schemas.microsoft.com/office/drawing/2014/chart" uri="{C3380CC4-5D6E-409C-BE32-E72D297353CC}">
              <c16:uniqueId val="{00000006-63DB-4917-8036-3BBF51BCEB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2078</c:v>
                </c:pt>
                <c:pt idx="3">
                  <c:v>2103</c:v>
                </c:pt>
                <c:pt idx="6">
                  <c:v>1961</c:v>
                </c:pt>
                <c:pt idx="9">
                  <c:v>1709</c:v>
                </c:pt>
                <c:pt idx="12">
                  <c:v>1444</c:v>
                </c:pt>
              </c:numCache>
            </c:numRef>
          </c:val>
          <c:extLst>
            <c:ext xmlns:c16="http://schemas.microsoft.com/office/drawing/2014/chart" uri="{C3380CC4-5D6E-409C-BE32-E72D297353CC}">
              <c16:uniqueId val="{00000007-63DB-4917-8036-3BBF51BCEB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9892</c:v>
                </c:pt>
                <c:pt idx="3">
                  <c:v>8858</c:v>
                </c:pt>
                <c:pt idx="6">
                  <c:v>7950</c:v>
                </c:pt>
                <c:pt idx="9">
                  <c:v>7092</c:v>
                </c:pt>
                <c:pt idx="12">
                  <c:v>6388</c:v>
                </c:pt>
              </c:numCache>
            </c:numRef>
          </c:val>
          <c:extLst>
            <c:ext xmlns:c16="http://schemas.microsoft.com/office/drawing/2014/chart" uri="{C3380CC4-5D6E-409C-BE32-E72D297353CC}">
              <c16:uniqueId val="{00000008-63DB-4917-8036-3BBF51BCEB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258</c:v>
                </c:pt>
                <c:pt idx="3">
                  <c:v>235</c:v>
                </c:pt>
                <c:pt idx="6">
                  <c:v>189</c:v>
                </c:pt>
                <c:pt idx="9">
                  <c:v>143</c:v>
                </c:pt>
                <c:pt idx="12">
                  <c:v>125</c:v>
                </c:pt>
              </c:numCache>
            </c:numRef>
          </c:val>
          <c:extLst>
            <c:ext xmlns:c16="http://schemas.microsoft.com/office/drawing/2014/chart" uri="{C3380CC4-5D6E-409C-BE32-E72D297353CC}">
              <c16:uniqueId val="{00000009-63DB-4917-8036-3BBF51BCEB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25021</c:v>
                </c:pt>
                <c:pt idx="3">
                  <c:v>28764</c:v>
                </c:pt>
                <c:pt idx="6">
                  <c:v>31529</c:v>
                </c:pt>
                <c:pt idx="9">
                  <c:v>31123</c:v>
                </c:pt>
                <c:pt idx="12">
                  <c:v>29767</c:v>
                </c:pt>
              </c:numCache>
            </c:numRef>
          </c:val>
          <c:extLst>
            <c:ext xmlns:c16="http://schemas.microsoft.com/office/drawing/2014/chart" uri="{C3380CC4-5D6E-409C-BE32-E72D297353CC}">
              <c16:uniqueId val="{0000000A-63DB-4917-8036-3BBF51BCEB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DB-4917-8036-3BBF51BCEB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4386</c:v>
                </c:pt>
                <c:pt idx="1">
                  <c:v>4387</c:v>
                </c:pt>
                <c:pt idx="2">
                  <c:v>4390</c:v>
                </c:pt>
              </c:numCache>
            </c:numRef>
          </c:val>
          <c:extLst>
            <c:ext xmlns:c16="http://schemas.microsoft.com/office/drawing/2014/chart" uri="{C3380CC4-5D6E-409C-BE32-E72D297353CC}">
              <c16:uniqueId val="{00000000-74B1-477A-8EE8-2C9FEC32A3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330</c:v>
                </c:pt>
                <c:pt idx="1">
                  <c:v>723</c:v>
                </c:pt>
                <c:pt idx="2">
                  <c:v>1114</c:v>
                </c:pt>
              </c:numCache>
            </c:numRef>
          </c:val>
          <c:extLst>
            <c:ext xmlns:c16="http://schemas.microsoft.com/office/drawing/2014/chart" uri="{C3380CC4-5D6E-409C-BE32-E72D297353CC}">
              <c16:uniqueId val="{00000001-74B1-477A-8EE8-2C9FEC32A3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6629</c:v>
                </c:pt>
                <c:pt idx="1">
                  <c:v>6877</c:v>
                </c:pt>
                <c:pt idx="2">
                  <c:v>8329</c:v>
                </c:pt>
              </c:numCache>
            </c:numRef>
          </c:val>
          <c:extLst>
            <c:ext xmlns:c16="http://schemas.microsoft.com/office/drawing/2014/chart" uri="{C3380CC4-5D6E-409C-BE32-E72D297353CC}">
              <c16:uniqueId val="{00000002-74B1-477A-8EE8-2C9FEC32A3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{A76AA211-134F-4421-AD94-C2C848473997}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7DD-44E6-804E-0ECB75CD51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{0366DBC3-3128-477E-B799-FB48BD1B3D07}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DD-44E6-804E-0ECB75CD51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{0D05BC99-717B-4DBE-B82F-5E988317FC7D}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DD-44E6-804E-0ECB75CD51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{91803085-41BD-405D-882A-41A3999F0A30}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DD-44E6-804E-0ECB75CD51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{7104CDED-7C30-41B1-953A-0475FAFE587F}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DD-44E6-804E-0ECB75CD514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{264F3DA3-DC42-43BA-AC79-BF82D65CA6B1}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7DD-44E6-804E-0ECB75CD514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{70768D21-8965-4B3C-93C9-7CC2C911B8A1}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7DD-44E6-804E-0ECB75CD514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{19FABD76-6255-4C6F-A42B-4DEE1EED3CFB}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7DD-44E6-804E-0ECB75CD514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{C930DE30-D874-4D34-AA6D-98AD4E13FC28}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7DD-44E6-804E-0ECB75CD51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64.3</c:v>
                </c:pt>
                <c:pt idx="16">
                  <c:v>63.3</c:v>
                </c:pt>
                <c:pt idx="24">
                  <c:v>64.5</c:v>
                </c:pt>
                <c:pt idx="32">
                  <c:v>66.3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7DD-44E6-804E-0ECB75CD51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{A2B36348-5813-4972-968F-10FD221543F3}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7DD-44E6-804E-0ECB75CD51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{8A774007-1F95-46C1-9C31-AFF2CCA53DC8}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DD-44E6-804E-0ECB75CD51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{6E43F376-718E-46A4-ACC6-DA37C657CF0D}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DD-44E6-804E-0ECB75CD51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{B878ACF3-A427-4430-B09E-A3C028AD3E93}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DD-44E6-804E-0ECB75CD51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{52BE4A26-7DE0-4595-8A51-C020BFF1C98D}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DD-44E6-804E-0ECB75CD514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{59153881-9028-4CA5-94AE-4F8474E5F7AF}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7DD-44E6-804E-0ECB75CD514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{604128AF-32FB-42BA-99A6-F267A0E67D65}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7DD-44E6-804E-0ECB75CD514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{6B001B10-C170-4B5E-AE57-43160560BE26}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7DD-44E6-804E-0ECB75CD514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{BCEFD034-66FA-4926-A8EE-CC394BB0700D}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7DD-44E6-804E-0ECB75CD51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58.4</c:v>
                </c:pt>
                <c:pt idx="16">
                  <c:v>59.1</c:v>
                </c:pt>
                <c:pt idx="24">
                  <c:v>62.3</c:v>
                </c:pt>
                <c:pt idx="32">
                  <c:v>63.7</c:v>
                </c:pt>
              </c:numCache>
            </c:numRef>
          </c:xVal>
          <c:yVal>
            <c:numRef>
              <c:f>公会計指標分析・財政指標組合せ分析表!$BP$55:$DC$55</c:f>
              <c:numCache>
                <c:formatCode>#,##0.0;"▲ "#,##0.0</c:formatCode>
                <c:ptCount val="40"/>
                <c:pt idx="0">
                  <c:v>35.200000000000003</c:v>
                </c:pt>
                <c:pt idx="8">
                  <c:v>40.4</c:v>
                </c:pt>
                <c:pt idx="16">
                  <c:v>39.5</c:v>
                </c:pt>
                <c:pt idx="24">
                  <c:v>39</c:v>
                </c:pt>
                <c:pt idx="32">
                  <c:v>28.7</c:v>
                </c:pt>
              </c:numCache>
            </c:numRef>
          </c:yVal>
          <c:smooth val="0"/>
          <c:extLst>
            <c:ext xmlns:c16="http://schemas.microsoft.com/office/drawing/2014/chart" uri="{C3380CC4-5D6E-409C-BE32-E72D297353CC}">
              <c16:uniqueId val="{00000013-87DD-44E6-804E-0ECB75CD514A}"/>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{36B3AF19-BD77-486B-89BE-68A49728F374}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F41-4B1A-8766-94CD1D3F34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{BE1DE4B3-A2E3-4BB7-9EBB-7E98B94DEB4B}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41-4B1A-8766-94CD1D3F34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{7FF0B645-847B-4760-8A3F-BE75E00DA9DD}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41-4B1A-8766-94CD1D3F34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{54F15186-32FB-4AB3-BC9D-A054ECDDC12F}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41-4B1A-8766-94CD1D3F34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{89F97533-F999-41D1-9F73-78B4A26CF5BA}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41-4B1A-8766-94CD1D3F346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{0CD011C6-16F9-488D-9199-D64D7188DBEA}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F41-4B1A-8766-94CD1D3F346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{C4815A90-2002-4BB5-88BF-ED5235E49438}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F41-4B1A-8766-94CD1D3F346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{BE5C6B9E-C259-4E0F-8E92-86B0CD2166A4}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F41-4B1A-8766-94CD1D3F346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{CB4136E9-DABC-4F65-846E-96C15620C868}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F41-4B1A-8766-94CD1D3F34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4.9000000000000004</c:v>
                </c:pt>
                <c:pt idx="16">
                  <c:v>4.5999999999999996</c:v>
                </c:pt>
                <c:pt idx="24">
                  <c:v>4.5999999999999996</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F41-4B1A-8766-94CD1D3F34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{E33EFCF9-0358-4A69-A3AF-1FDD22EB781A}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F41-4B1A-8766-94CD1D3F34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{7BE28853-E7BC-4DEF-9DF4-7C6C9BCCCE71}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41-4B1A-8766-94CD1D3F34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{8A1C81B0-4CD5-4428-99EC-7BB9D3B4C9E5}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41-4B1A-8766-94CD1D3F34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{B650C1A5-FF43-4B2C-9B71-74AD86BD6417}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41-4B1A-8766-94CD1D3F34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{EBBF3F96-FADA-4E8C-B4A4-32412A8BD7EC}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41-4B1A-8766-94CD1D3F346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{B9C780A2-646B-419D-85E2-E8EA7B805BB9}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F41-4B1A-8766-94CD1D3F346A}"/>
                </c:ext>
              </c:extLst>
            </c:dLbl>
            <c:dLbl>
              <c:idx val="16"/>
              <c:layout>
                <c:manualLayout>
                  <c:x val="-4.4905057365901176E-2"/>
                  <c:y val="-4.998880065648017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{9519B673-1E67-4501-AD30-51C0280CE89B}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F41-4B1A-8766-94CD1D3F346A}"/>
                </c:ext>
              </c:extLst>
            </c:dLbl>
            <c:dLbl>
              <c:idx val="24"/>
              <c:layout>
                <c:manualLayout>
                  <c:x val="-1.8235628084250059E-2"/>
                  <c:y val="-7.48444935191078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{27FE2878-0444-4E9D-8851-73581FDCC518}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F41-4B1A-8766-94CD1D3F346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{2A94B6F3-C7E2-4C2F-8CB1-B312733F9F7F}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F41-4B1A-8766-94CD1D3F34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c:v>
                </c:pt>
                <c:pt idx="16">
                  <c:v>6.9</c:v>
                </c:pt>
                <c:pt idx="24">
                  <c:v>6.9</c:v>
                </c:pt>
                <c:pt idx="32">
                  <c:v>6.8</c:v>
                </c:pt>
              </c:numCache>
            </c:numRef>
          </c:xVal>
          <c:yVal>
            <c:numRef>
              <c:f>公会計指標分析・財政指標組合せ分析表!$BP$77:$DC$77</c:f>
              <c:numCache>
                <c:formatCode>#,##0.0;"▲ "#,##0.0</c:formatCode>
                <c:ptCount val="40"/>
                <c:pt idx="0">
                  <c:v>35.200000000000003</c:v>
                </c:pt>
                <c:pt idx="8">
                  <c:v>40.4</c:v>
                </c:pt>
                <c:pt idx="16">
                  <c:v>39.5</c:v>
                </c:pt>
                <c:pt idx="24">
                  <c:v>39</c:v>
                </c:pt>
                <c:pt idx="32">
                  <c:v>28.7</c:v>
                </c:pt>
              </c:numCache>
            </c:numRef>
          </c:yVal>
          <c:smooth val="0"/>
          <c:extLst>
            <c:ext xmlns:c16="http://schemas.microsoft.com/office/drawing/2014/chart" uri="{C3380CC4-5D6E-409C-BE32-E72D297353CC}">
              <c16:uniqueId val="{00000013-6F41-4B1A-8766-94CD1D3F346A}"/>
            </c:ext>
          </c:extLst>
        </c:ser>
        <c:dLbls>
          <c:showLegendKey val="0"/>
          <c:showVal val="1"/>
          <c:showCatName val="0"/>
          <c:showSerName val="0"/>
          <c:showPercent val="0"/>
          <c:showBubbleSize val="0"/>
        </c:dLbls>
        <c:axId val="84219776"/>
        <c:axId val="84234240"/>
      </c:scatterChart>
      <c:valAx>
        <c:axId val="84219776"/>
        <c:scaling>
          <c:orientation val="maxMin"/>
          <c:max val="7.1"/>
          <c:min val="6.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D6B3512-76B4-4EF1-A677-11BAC255C81D}"/>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9CBB7DA-9C2C-4246-BBF4-A6DDFB3F877A}"/>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C7342E6-A531-4A30-B1D4-4A4CE5A3CF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01C6AC5-4859-47D6-B3C7-44F5709B1116}"/>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6A7CA14-891C-46AB-A58E-13D7171DE2FE}"/>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13D5A4B-B9B6-47D2-932F-06502D3764CE}"/>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1FC38CA-11B2-4756-996F-7F924D30275D}"/>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F669E9C-BC04-4FBA-A248-497D767508C2}"/>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0C68B1D-D964-455C-9864-61AB4FB7D747}"/>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1CE04D6-C7A5-4D96-81B1-A1D4C6B23158}"/>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79,391
75,666
167.34
38,874,635
34,952,778
3,579,243
18,724,446
29,766,636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71601AE-BEEB-499B-93BE-FFC9C73BB272}"/>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6C82A09-784E-4F18-BE9E-8D47694501A8}"/>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3101CD0-853C-464A-92A8-1E335094894C}"/>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5F370AA-77C2-46A0-B728-F27856944CB7}"/>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3C09014-513F-4BD4-B8BB-D3ADBE8DAEFD}"/>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3AB2F6C-6E34-4302-9B5D-5663BDE11779}"/>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E95DD8D-23DA-4CB7-BCCB-2C040D9305BC}"/>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E2CC27E-0569-410C-BD60-7E0459B41164}"/>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43EF8DF-6D63-440D-9B4C-C2F057763F5E}"/>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EA2118E-770F-48B2-82D3-200A4ACFCD5D}"/>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0CDBFAD-6B7B-4F5D-9729-A49C2BC76DAA}"/>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A1A3EE9-E062-4CC0-BFEC-BF51F1C61BAF}"/>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395B9E5-9506-4559-A900-59E8B44C3577}"/>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9B7A676-A4F7-4A17-B13A-A92AD38B1074}"/>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910DFCB-817B-4129-86DA-4F85D4D6FC4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60E0C99-8051-4336-B4FC-3E6FB61D7469}"/>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4A49760-B764-4AAB-8E3E-4CA6EADFBA77}"/>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0A4D29E-A235-4C71-978F-93FE01A4C0E5}"/>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253D4D7-D395-4163-950F-1475AFDD242D}"/>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91ED74F-E6E9-47B0-A587-F78DB25740C2}"/>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FC4B79A-F69B-4B03-B361-C3C064FDF842}"/>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75C9800-5E31-401A-891D-2DACD870C2AC}"/>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DB9E036-4C38-42D2-A58F-9282CFE92BF4}"/>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C147C0C-6DE8-4B58-AD82-461D6286D8DA}"/>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7FA30A3-6E13-4B3A-8ED3-C24BBECC7459}"/>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898A514-37B9-4EC5-81E8-EC5E6673D8CF}"/>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B50B49C-3BB5-461F-981E-C76BFF309F4B}"/>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FA2ACFF-9B42-4106-A609-4108B8306DA6}"/>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04C0B7B-521D-4ED2-B30A-D127B5EF498D}"/>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94FE5EF-C4FB-4A41-B3E6-3168BB118F8A}"/>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69389B2-650A-4067-A7FE-F5CD3DE1F3C9}"/>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048AA19-3FF9-42B5-AB60-6D7EAF979F33}"/>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FC22095-8226-44CB-8D56-B2A308F968BD}"/>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BD2EB1B-1698-486F-9122-0CEFBEB66A1F}"/>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8EB7ED4-8784-4E8A-B8A5-6096EF05ED24}"/>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1CF76E4-BEE2-4585-8562-779AFC52FAAF}"/>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202564E-A4C5-4D39-8871-65E925B67A97}"/>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財政力指数は、前年度と同水準となり、全国平均、県平均を上回っている。市税の徴収率向上や企業誘致に継続して取り組み、財政基盤の強化に努める。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8CECA1A-AC0B-42E9-B032-FCD184B85E37}"/>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AEB96A6-C3AF-4EA0-B991-D4DEC5B905B4}"/>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5B556E94-80F1-42DC-8BDB-88A8ECE03153}"/>
            </a:ext>
          </a:extLst>
        </xdr:cNvPr>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B8A3D979-9040-449F-B314-BA9F29909783}"/>
            </a:ext>
          </a:extLst>
        </xdr:cNvPr>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D081DCDC-F8C8-40E9-9151-8AA00ADD050F}"/>
            </a:ext>
          </a:extLst>
        </xdr:cNvPr>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7959DF3B-3D53-4DFF-AF73-F5DEC63A99ED}"/>
            </a:ext>
          </a:extLst>
        </xdr:cNvPr>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3B1C832C-8A88-483F-BA3D-57F9E743858B}"/>
            </a:ext>
          </a:extLst>
        </xdr:cNvPr>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8B1479B9-C97F-416B-BD7D-CF08AEE6DB86}"/>
            </a:ext>
          </a:extLst>
        </xdr:cNvPr>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F6554EC2-3E73-4E03-8857-B5F476165D8B}"/>
            </a:ext>
          </a:extLst>
        </xdr:cNvPr>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3D5C3984-2B9B-4AB0-9F92-D81BAC492AE7}"/>
            </a:ext>
          </a:extLst>
        </xdr:cNvPr>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BAF4F481-36FF-4865-A34D-F487DCFFC5B9}"/>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D4D744E0-B024-4286-9A71-B03FBC5A7203}"/>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3067ECEB-2A8F-4BB1-97AD-BE717B01B72A}"/>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134620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58AD3C9E-D6EC-4511-8E18-6C44B0585FFB}"/>
            </a:ext>
          </a:extLst>
        </xdr:cNvPr>
        <xdr:cNvCxnSpPr/>
      </xdr:nvCxnSpPr>
      <xdr:spPr>
        <a:xfrm flipV="1">
          <a:off x="4514850" y="6243320"/>
          <a:ext cx="0" cy="1276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69F26C0D-B993-4E41-ABB6-EBCAFB22EAE7}"/>
            </a:ext>
          </a:extLst>
        </xdr:cNvPr>
        <xdr:cNvSpPr txBox="1"/>
      </xdr:nvSpPr>
      <xdr:spPr>
        <a:xfrm>
          <a:off x="4584700" y="749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65032BFD-39FE-4CB6-9888-EE471B121617}"/>
            </a:ext>
          </a:extLst>
        </xdr:cNvPr>
        <xdr:cNvCxnSpPr/>
      </xdr:nvCxnSpPr>
      <xdr:spPr>
        <a:xfrm>
          <a:off x="4425950" y="7519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49547</xdr:rowOff>
    </xdr:from>
    <xdr:ext cx="762000" cy="259045"/>
    <xdr:sp macro="" textlink="">
      <xdr:nvSpPr>
        <xdr:cNvPr id="65" name="財政力最大値テキスト">
          <a:extLst>
            <a:ext uri="{FF2B5EF4-FFF2-40B4-BE49-F238E27FC236}">
              <a16:creationId xmlns:a16="http://schemas.microsoft.com/office/drawing/2014/main" id="{F27673C2-58F5-4BD0-A022-9C5D348E3B15}"/>
            </a:ext>
          </a:extLst>
        </xdr:cNvPr>
        <xdr:cNvSpPr txBox="1"/>
      </xdr:nvSpPr>
      <xdr:spPr>
        <a:xfrm>
          <a:off x="4584700" y="599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134620</xdr:rowOff>
    </xdr:from>
    <xdr:to>
      <xdr:col>24</xdr:col>
      <xdr:colOff>12700</xdr:colOff>
      <xdr:row>37</xdr:row>
      <xdr:rowOff>134620</xdr:rowOff>
    </xdr:to>
    <xdr:cxnSp macro="">
      <xdr:nvCxnSpPr>
        <xdr:cNvPr id="66" name="直線コネクタ 65">
          <a:extLst>
            <a:ext uri="{FF2B5EF4-FFF2-40B4-BE49-F238E27FC236}">
              <a16:creationId xmlns:a16="http://schemas.microsoft.com/office/drawing/2014/main" id="{8B466A57-D601-4F6C-950D-A30FF30ABE36}"/>
            </a:ext>
          </a:extLst>
        </xdr:cNvPr>
        <xdr:cNvCxnSpPr/>
      </xdr:nvCxnSpPr>
      <xdr:spPr>
        <a:xfrm>
          <a:off x="4425950" y="6243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132080</xdr:rowOff>
    </xdr:from>
    <xdr:to>
      <xdr:col>23</xdr:col>
      <xdr:colOff>133350</xdr:colOff>
      <xdr:row>38</xdr:row>
      <xdr:rowOff>132080</xdr:rowOff>
    </xdr:to>
    <xdr:cxnSp macro="">
      <xdr:nvCxnSpPr>
        <xdr:cNvPr id="67" name="直線コネクタ 66">
          <a:extLst>
            <a:ext uri="{FF2B5EF4-FFF2-40B4-BE49-F238E27FC236}">
              <a16:creationId xmlns:a16="http://schemas.microsoft.com/office/drawing/2014/main" id="{7C6A3941-FF8F-4C04-8DC1-20B39A901D25}"/>
            </a:ext>
          </a:extLst>
        </xdr:cNvPr>
        <xdr:cNvCxnSpPr/>
      </xdr:nvCxnSpPr>
      <xdr:spPr>
        <a:xfrm>
          <a:off x="3752850" y="640588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144797</xdr:rowOff>
    </xdr:from>
    <xdr:ext cx="762000" cy="259045"/>
    <xdr:sp macro="" textlink="">
      <xdr:nvSpPr>
        <xdr:cNvPr id="68" name="財政力平均値テキスト">
          <a:extLst>
            <a:ext uri="{FF2B5EF4-FFF2-40B4-BE49-F238E27FC236}">
              <a16:creationId xmlns:a16="http://schemas.microsoft.com/office/drawing/2014/main" id="{BC0FE8AF-6F35-4CD5-B9EC-DCA4FBBBD174}"/>
            </a:ext>
          </a:extLst>
        </xdr:cNvPr>
        <xdr:cNvSpPr txBox="1"/>
      </xdr:nvSpPr>
      <xdr:spPr>
        <a:xfrm>
          <a:off x="4584700" y="6748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69" name="フローチャート: 判断 68">
          <a:extLst>
            <a:ext uri="{FF2B5EF4-FFF2-40B4-BE49-F238E27FC236}">
              <a16:creationId xmlns:a16="http://schemas.microsoft.com/office/drawing/2014/main" id="{D9D11603-24F9-4FC6-942B-AC0BE10287D0}"/>
            </a:ext>
          </a:extLst>
        </xdr:cNvPr>
        <xdr:cNvSpPr/>
      </xdr:nvSpPr>
      <xdr:spPr>
        <a:xfrm>
          <a:off x="446405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132080</xdr:rowOff>
    </xdr:to>
    <xdr:cxnSp macro="">
      <xdr:nvCxnSpPr>
        <xdr:cNvPr id="70" name="直線コネクタ 69">
          <a:extLst>
            <a:ext uri="{FF2B5EF4-FFF2-40B4-BE49-F238E27FC236}">
              <a16:creationId xmlns:a16="http://schemas.microsoft.com/office/drawing/2014/main" id="{DE6A53B1-0624-4B54-8CF8-3D72588A6B7C}"/>
            </a:ext>
          </a:extLst>
        </xdr:cNvPr>
        <xdr:cNvCxnSpPr/>
      </xdr:nvCxnSpPr>
      <xdr:spPr>
        <a:xfrm>
          <a:off x="2940050" y="638175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148590</xdr:rowOff>
    </xdr:from>
    <xdr:to>
      <xdr:col>19</xdr:col>
      <xdr:colOff>184150</xdr:colOff>
      <xdr:row>41</xdr:row>
      <xdr:rowOff>78740</xdr:rowOff>
    </xdr:to>
    <xdr:sp macro="" textlink="">
      <xdr:nvSpPr>
        <xdr:cNvPr id="71" name="フローチャート: 判断 70">
          <a:extLst>
            <a:ext uri="{FF2B5EF4-FFF2-40B4-BE49-F238E27FC236}">
              <a16:creationId xmlns:a16="http://schemas.microsoft.com/office/drawing/2014/main" id="{421B341D-BB90-4179-A29E-ED4D85A9C285}"/>
            </a:ext>
          </a:extLst>
        </xdr:cNvPr>
        <xdr:cNvSpPr/>
      </xdr:nvSpPr>
      <xdr:spPr>
        <a:xfrm>
          <a:off x="3702050" y="6752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63517</xdr:rowOff>
    </xdr:from>
    <xdr:ext cx="736600" cy="259045"/>
    <xdr:sp macro="" textlink="">
      <xdr:nvSpPr>
        <xdr:cNvPr id="72" name="テキスト ボックス 71">
          <a:extLst>
            <a:ext uri="{FF2B5EF4-FFF2-40B4-BE49-F238E27FC236}">
              <a16:creationId xmlns:a16="http://schemas.microsoft.com/office/drawing/2014/main" id="{A31468D2-1C51-43CF-88DE-57888A0BA39D}"/>
            </a:ext>
          </a:extLst>
        </xdr:cNvPr>
        <xdr:cNvSpPr txBox="1"/>
      </xdr:nvSpPr>
      <xdr:spPr>
        <a:xfrm>
          <a:off x="3409950" y="683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132080</xdr:rowOff>
    </xdr:to>
    <xdr:cxnSp macro="">
      <xdr:nvCxnSpPr>
        <xdr:cNvPr id="73" name="直線コネクタ 72">
          <a:extLst>
            <a:ext uri="{FF2B5EF4-FFF2-40B4-BE49-F238E27FC236}">
              <a16:creationId xmlns:a16="http://schemas.microsoft.com/office/drawing/2014/main" id="{842139C2-2616-49BE-9006-1FA3A045127B}"/>
            </a:ext>
          </a:extLst>
        </xdr:cNvPr>
        <xdr:cNvCxnSpPr/>
      </xdr:nvCxnSpPr>
      <xdr:spPr>
        <a:xfrm flipV="1">
          <a:off x="2127250" y="638175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3B475016-2818-421C-8A58-738850AAC71F}"/>
            </a:ext>
          </a:extLst>
        </xdr:cNvPr>
        <xdr:cNvSpPr/>
      </xdr:nvSpPr>
      <xdr:spPr>
        <a:xfrm>
          <a:off x="28892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39DA6308-1B7A-4289-98AF-2CF2D9391BFD}"/>
            </a:ext>
          </a:extLst>
        </xdr:cNvPr>
        <xdr:cNvSpPr txBox="1"/>
      </xdr:nvSpPr>
      <xdr:spPr>
        <a:xfrm>
          <a:off x="259715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132080</xdr:rowOff>
    </xdr:from>
    <xdr:to>
      <xdr:col>11</xdr:col>
      <xdr:colOff>31750</xdr:colOff>
      <xdr:row>38</xdr:row>
      <xdr:rowOff>132080</xdr:rowOff>
    </xdr:to>
    <xdr:cxnSp macro="">
      <xdr:nvCxnSpPr>
        <xdr:cNvPr id="76" name="直線コネクタ 75">
          <a:extLst>
            <a:ext uri="{FF2B5EF4-FFF2-40B4-BE49-F238E27FC236}">
              <a16:creationId xmlns:a16="http://schemas.microsoft.com/office/drawing/2014/main" id="{0B5AC1E1-1A18-491B-941E-702116F5255D}"/>
            </a:ext>
          </a:extLst>
        </xdr:cNvPr>
        <xdr:cNvCxnSpPr/>
      </xdr:nvCxnSpPr>
      <xdr:spPr>
        <a:xfrm>
          <a:off x="1333500" y="64058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3E692157-3F5A-440D-BC0F-D73834764C08}"/>
            </a:ext>
          </a:extLst>
        </xdr:cNvPr>
        <xdr:cNvSpPr/>
      </xdr:nvSpPr>
      <xdr:spPr>
        <a:xfrm>
          <a:off x="20955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FA1D0980-DC6B-47F6-B133-FF668FD1A2EE}"/>
            </a:ext>
          </a:extLst>
        </xdr:cNvPr>
        <xdr:cNvSpPr txBox="1"/>
      </xdr:nvSpPr>
      <xdr:spPr>
        <a:xfrm>
          <a:off x="178435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79" name="フローチャート: 判断 78">
          <a:extLst>
            <a:ext uri="{FF2B5EF4-FFF2-40B4-BE49-F238E27FC236}">
              <a16:creationId xmlns:a16="http://schemas.microsoft.com/office/drawing/2014/main" id="{08431A10-335E-41CE-8693-2A7CA1653248}"/>
            </a:ext>
          </a:extLst>
        </xdr:cNvPr>
        <xdr:cNvSpPr/>
      </xdr:nvSpPr>
      <xdr:spPr>
        <a:xfrm>
          <a:off x="1282700" y="6704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15257</xdr:rowOff>
    </xdr:from>
    <xdr:ext cx="762000" cy="259045"/>
    <xdr:sp macro="" textlink="">
      <xdr:nvSpPr>
        <xdr:cNvPr id="80" name="テキスト ボックス 79">
          <a:extLst>
            <a:ext uri="{FF2B5EF4-FFF2-40B4-BE49-F238E27FC236}">
              <a16:creationId xmlns:a16="http://schemas.microsoft.com/office/drawing/2014/main" id="{1C926C63-720F-4318-8C6C-9A4CACB30619}"/>
            </a:ext>
          </a:extLst>
        </xdr:cNvPr>
        <xdr:cNvSpPr txBox="1"/>
      </xdr:nvSpPr>
      <xdr:spPr>
        <a:xfrm>
          <a:off x="97155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8D639B23-BDDE-4139-977E-E0C3789D5A33}"/>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55E6B6F-9743-4B63-9D6A-0EBF3BB29AF7}"/>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C72A7B8-0BAE-454E-A7A6-1BAC1B36E3BE}"/>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5F89342-6754-4CCE-96B8-3F2C46AB32B4}"/>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F501007-5387-49AD-8B06-2870109B377C}"/>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81280</xdr:rowOff>
    </xdr:from>
    <xdr:to>
      <xdr:col>23</xdr:col>
      <xdr:colOff>184150</xdr:colOff>
      <xdr:row>39</xdr:row>
      <xdr:rowOff>11430</xdr:rowOff>
    </xdr:to>
    <xdr:sp macro="" textlink="">
      <xdr:nvSpPr>
        <xdr:cNvPr id="86" name="楕円 85">
          <a:extLst>
            <a:ext uri="{FF2B5EF4-FFF2-40B4-BE49-F238E27FC236}">
              <a16:creationId xmlns:a16="http://schemas.microsoft.com/office/drawing/2014/main" id="{7AB4FA1F-C982-4EE4-BB16-B92BC1666E2D}"/>
            </a:ext>
          </a:extLst>
        </xdr:cNvPr>
        <xdr:cNvSpPr/>
      </xdr:nvSpPr>
      <xdr:spPr>
        <a:xfrm>
          <a:off x="4464050" y="6355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97807</xdr:rowOff>
    </xdr:from>
    <xdr:ext cx="762000" cy="259045"/>
    <xdr:sp macro="" textlink="">
      <xdr:nvSpPr>
        <xdr:cNvPr id="87" name="財政力該当値テキスト">
          <a:extLst>
            <a:ext uri="{FF2B5EF4-FFF2-40B4-BE49-F238E27FC236}">
              <a16:creationId xmlns:a16="http://schemas.microsoft.com/office/drawing/2014/main" id="{C5C1D564-58B0-4688-95BD-99DFF49725B1}"/>
            </a:ext>
          </a:extLst>
        </xdr:cNvPr>
        <xdr:cNvSpPr txBox="1"/>
      </xdr:nvSpPr>
      <xdr:spPr>
        <a:xfrm>
          <a:off x="4584700" y="620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81280</xdr:rowOff>
    </xdr:from>
    <xdr:to>
      <xdr:col>19</xdr:col>
      <xdr:colOff>184150</xdr:colOff>
      <xdr:row>39</xdr:row>
      <xdr:rowOff>11430</xdr:rowOff>
    </xdr:to>
    <xdr:sp macro="" textlink="">
      <xdr:nvSpPr>
        <xdr:cNvPr id="88" name="楕円 87">
          <a:extLst>
            <a:ext uri="{FF2B5EF4-FFF2-40B4-BE49-F238E27FC236}">
              <a16:creationId xmlns:a16="http://schemas.microsoft.com/office/drawing/2014/main" id="{A825B5E7-547D-4ADC-A560-BA1B05FE6416}"/>
            </a:ext>
          </a:extLst>
        </xdr:cNvPr>
        <xdr:cNvSpPr/>
      </xdr:nvSpPr>
      <xdr:spPr>
        <a:xfrm>
          <a:off x="3702050" y="6355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21607</xdr:rowOff>
    </xdr:from>
    <xdr:ext cx="736600" cy="259045"/>
    <xdr:sp macro="" textlink="">
      <xdr:nvSpPr>
        <xdr:cNvPr id="89" name="テキスト ボックス 88">
          <a:extLst>
            <a:ext uri="{FF2B5EF4-FFF2-40B4-BE49-F238E27FC236}">
              <a16:creationId xmlns:a16="http://schemas.microsoft.com/office/drawing/2014/main" id="{8CBCAF4D-AABA-4A06-81CD-1609F5C7AAFC}"/>
            </a:ext>
          </a:extLst>
        </xdr:cNvPr>
        <xdr:cNvSpPr txBox="1"/>
      </xdr:nvSpPr>
      <xdr:spPr>
        <a:xfrm>
          <a:off x="3409950" y="6130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0" name="楕円 89">
          <a:extLst>
            <a:ext uri="{FF2B5EF4-FFF2-40B4-BE49-F238E27FC236}">
              <a16:creationId xmlns:a16="http://schemas.microsoft.com/office/drawing/2014/main" id="{26717D9F-5EC5-4612-9B08-B2A313AF81F6}"/>
            </a:ext>
          </a:extLst>
        </xdr:cNvPr>
        <xdr:cNvSpPr/>
      </xdr:nvSpPr>
      <xdr:spPr>
        <a:xfrm>
          <a:off x="288925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1" name="テキスト ボックス 90">
          <a:extLst>
            <a:ext uri="{FF2B5EF4-FFF2-40B4-BE49-F238E27FC236}">
              <a16:creationId xmlns:a16="http://schemas.microsoft.com/office/drawing/2014/main" id="{6BE29C4A-5A0B-42AB-8C05-90CE7C701B18}"/>
            </a:ext>
          </a:extLst>
        </xdr:cNvPr>
        <xdr:cNvSpPr txBox="1"/>
      </xdr:nvSpPr>
      <xdr:spPr>
        <a:xfrm>
          <a:off x="259715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81280</xdr:rowOff>
    </xdr:from>
    <xdr:to>
      <xdr:col>11</xdr:col>
      <xdr:colOff>82550</xdr:colOff>
      <xdr:row>39</xdr:row>
      <xdr:rowOff>11430</xdr:rowOff>
    </xdr:to>
    <xdr:sp macro="" textlink="">
      <xdr:nvSpPr>
        <xdr:cNvPr id="92" name="楕円 91">
          <a:extLst>
            <a:ext uri="{FF2B5EF4-FFF2-40B4-BE49-F238E27FC236}">
              <a16:creationId xmlns:a16="http://schemas.microsoft.com/office/drawing/2014/main" id="{21A6FE14-46BC-42D1-B0B1-4CB3E4697FED}"/>
            </a:ext>
          </a:extLst>
        </xdr:cNvPr>
        <xdr:cNvSpPr/>
      </xdr:nvSpPr>
      <xdr:spPr>
        <a:xfrm>
          <a:off x="2095500" y="6355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21607</xdr:rowOff>
    </xdr:from>
    <xdr:ext cx="762000" cy="259045"/>
    <xdr:sp macro="" textlink="">
      <xdr:nvSpPr>
        <xdr:cNvPr id="93" name="テキスト ボックス 92">
          <a:extLst>
            <a:ext uri="{FF2B5EF4-FFF2-40B4-BE49-F238E27FC236}">
              <a16:creationId xmlns:a16="http://schemas.microsoft.com/office/drawing/2014/main" id="{569C9092-7826-4AA1-AEBF-3A3E37E3EAA8}"/>
            </a:ext>
          </a:extLst>
        </xdr:cNvPr>
        <xdr:cNvSpPr txBox="1"/>
      </xdr:nvSpPr>
      <xdr:spPr>
        <a:xfrm>
          <a:off x="178435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81280</xdr:rowOff>
    </xdr:from>
    <xdr:to>
      <xdr:col>7</xdr:col>
      <xdr:colOff>31750</xdr:colOff>
      <xdr:row>39</xdr:row>
      <xdr:rowOff>11430</xdr:rowOff>
    </xdr:to>
    <xdr:sp macro="" textlink="">
      <xdr:nvSpPr>
        <xdr:cNvPr id="94" name="楕円 93">
          <a:extLst>
            <a:ext uri="{FF2B5EF4-FFF2-40B4-BE49-F238E27FC236}">
              <a16:creationId xmlns:a16="http://schemas.microsoft.com/office/drawing/2014/main" id="{4AC9FDDC-F8D2-4902-919A-7DB4CFB381CE}"/>
            </a:ext>
          </a:extLst>
        </xdr:cNvPr>
        <xdr:cNvSpPr/>
      </xdr:nvSpPr>
      <xdr:spPr>
        <a:xfrm>
          <a:off x="1282700" y="6355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21607</xdr:rowOff>
    </xdr:from>
    <xdr:ext cx="762000" cy="259045"/>
    <xdr:sp macro="" textlink="">
      <xdr:nvSpPr>
        <xdr:cNvPr id="95" name="テキスト ボックス 94">
          <a:extLst>
            <a:ext uri="{FF2B5EF4-FFF2-40B4-BE49-F238E27FC236}">
              <a16:creationId xmlns:a16="http://schemas.microsoft.com/office/drawing/2014/main" id="{9C288AC0-184F-4289-8732-BF63DCD1854C}"/>
            </a:ext>
          </a:extLst>
        </xdr:cNvPr>
        <xdr:cNvSpPr txBox="1"/>
      </xdr:nvSpPr>
      <xdr:spPr>
        <a:xfrm>
          <a:off x="97155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A923D48B-36B3-4335-B142-81A3F51F392F}"/>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F7CCD3F8-3069-4B5B-8A87-40866356A35F}"/>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AAE33D10-4264-4110-BD7B-15E4E1524BDA}"/>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CCE22B7C-6DA5-4ACE-BEB4-351604AF17EB}"/>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901C5E78-8AE1-4EA2-9151-837D643A12C8}"/>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A9B68932-8108-4082-B844-AA138D220FB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9DBE1730-184D-4B25-B09C-26ACECC1310D}"/>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A2E57109-D666-4015-AD04-06AB513D3E0D}"/>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49ABAFD3-70DE-4474-B541-1EBC556D0DB4}"/>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D5A6D210-0838-4B47-A862-491BF8F3A9C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B0454B84-A23F-4782-B293-94B54517B82F}"/>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EA45FA5B-FBCF-4A53-B91D-4EC9F23DC986}"/>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49707067-96EA-4963-B629-B4A3A4C4E943}"/>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地方税の増収があったものの、臨時財政対策債の減額に加え、燃料などのエネルギー価格や物価高騰の影響による物件費の増などが影響し、比率が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事務事業や義務的経費を含めた見直しによる歳出削減や市税等の歳入の確保に努める。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9F8EA5DA-463F-491A-8EA9-986AF08CA286}"/>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FEB1134D-9419-4B0D-B6B5-C25227FC755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42BBF887-4546-4127-93A0-0E5AB15EAF67}"/>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EF682BB7-5AB2-4518-9CF3-0B43948EB8C9}"/>
            </a:ext>
          </a:extLst>
        </xdr:cNvPr>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97B41AAA-1784-4C94-BB96-FA51C2CC5756}"/>
            </a:ext>
          </a:extLst>
        </xdr:cNvPr>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2D075441-E83F-493F-96F7-8B407E00BA1A}"/>
            </a:ext>
          </a:extLst>
        </xdr:cNvPr>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5AB14A1E-852B-4EBD-A5F2-6ACF0ECEF094}"/>
            </a:ext>
          </a:extLst>
        </xdr:cNvPr>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11070D8F-ED80-478A-AA00-06DE002692CF}"/>
            </a:ext>
          </a:extLst>
        </xdr:cNvPr>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EB060607-E7AF-4779-AEE4-7BE797BC5EFB}"/>
            </a:ext>
          </a:extLst>
        </xdr:cNvPr>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96AF75A0-2434-4699-8DDE-E1A4F45E92B3}"/>
            </a:ext>
          </a:extLst>
        </xdr:cNvPr>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D3B1DEA5-52BC-4BA1-A29B-A2E71D68F337}"/>
            </a:ext>
          </a:extLst>
        </xdr:cNvPr>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DFD912A3-F5BB-479C-B9EA-B1B9D7E7DE75}"/>
            </a:ext>
          </a:extLst>
        </xdr:cNvPr>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50DCABE0-C133-44FF-B23A-4CA9B1F011C3}"/>
            </a:ext>
          </a:extLst>
        </xdr:cNvPr>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E024B010-EDCD-4371-AC64-203E97FE208B}"/>
            </a:ext>
          </a:extLst>
        </xdr:cNvPr>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9FB2BBBC-663D-4CBC-9C2C-A3BC7235F2F8}"/>
            </a:ext>
          </a:extLst>
        </xdr:cNvPr>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D69AB86-6C27-47D3-9CBB-668445D12731}"/>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A42CDF45-1E6B-4660-95DB-A383EF5BE563}"/>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7EF86C73-AE3E-4900-9AD0-40B22B7EC97D}"/>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154577</xdr:rowOff>
    </xdr:from>
    <xdr:to>
      <xdr:col>23</xdr:col>
      <xdr:colOff>133350</xdr:colOff>
      <xdr:row>66</xdr:row>
      <xdr:rowOff>134257</xdr:rowOff>
    </xdr:to>
    <xdr:cxnSp macro="">
      <xdr:nvCxnSpPr>
        <xdr:cNvPr id="127" name="直線コネクタ 126">
          <a:extLst>
            <a:ext uri="{FF2B5EF4-FFF2-40B4-BE49-F238E27FC236}">
              <a16:creationId xmlns:a16="http://schemas.microsoft.com/office/drawing/2014/main" id="{341FE680-9D8E-4D9B-8911-20E1405B990D}"/>
            </a:ext>
          </a:extLst>
        </xdr:cNvPr>
        <xdr:cNvCxnSpPr/>
      </xdr:nvCxnSpPr>
      <xdr:spPr>
        <a:xfrm flipV="1">
          <a:off x="4514850" y="9730377"/>
          <a:ext cx="0" cy="1300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8" name="財政構造の弾力性最小値テキスト">
          <a:extLst>
            <a:ext uri="{FF2B5EF4-FFF2-40B4-BE49-F238E27FC236}">
              <a16:creationId xmlns:a16="http://schemas.microsoft.com/office/drawing/2014/main" id="{363F816D-7D13-4B5D-9E67-A854ED579219}"/>
            </a:ext>
          </a:extLst>
        </xdr:cNvPr>
        <xdr:cNvSpPr txBox="1"/>
      </xdr:nvSpPr>
      <xdr:spPr>
        <a:xfrm>
          <a:off x="45847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9" name="直線コネクタ 128">
          <a:extLst>
            <a:ext uri="{FF2B5EF4-FFF2-40B4-BE49-F238E27FC236}">
              <a16:creationId xmlns:a16="http://schemas.microsoft.com/office/drawing/2014/main" id="{0182AF4E-AAC7-4EA1-A3F2-A424B4514CEA}"/>
            </a:ext>
          </a:extLst>
        </xdr:cNvPr>
        <xdr:cNvCxnSpPr/>
      </xdr:nvCxnSpPr>
      <xdr:spPr>
        <a:xfrm>
          <a:off x="4425950" y="11030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69504</xdr:rowOff>
    </xdr:from>
    <xdr:ext cx="762000" cy="259045"/>
    <xdr:sp macro="" textlink="">
      <xdr:nvSpPr>
        <xdr:cNvPr id="130" name="財政構造の弾力性最大値テキスト">
          <a:extLst>
            <a:ext uri="{FF2B5EF4-FFF2-40B4-BE49-F238E27FC236}">
              <a16:creationId xmlns:a16="http://schemas.microsoft.com/office/drawing/2014/main" id="{EE3098B7-ABC6-4EA6-9EE8-28CE9221240E}"/>
            </a:ext>
          </a:extLst>
        </xdr:cNvPr>
        <xdr:cNvSpPr txBox="1"/>
      </xdr:nvSpPr>
      <xdr:spPr>
        <a:xfrm>
          <a:off x="4584700" y="948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154577</xdr:rowOff>
    </xdr:from>
    <xdr:to>
      <xdr:col>24</xdr:col>
      <xdr:colOff>12700</xdr:colOff>
      <xdr:row>58</xdr:row>
      <xdr:rowOff>154577</xdr:rowOff>
    </xdr:to>
    <xdr:cxnSp macro="">
      <xdr:nvCxnSpPr>
        <xdr:cNvPr id="131" name="直線コネクタ 130">
          <a:extLst>
            <a:ext uri="{FF2B5EF4-FFF2-40B4-BE49-F238E27FC236}">
              <a16:creationId xmlns:a16="http://schemas.microsoft.com/office/drawing/2014/main" id="{0B6C271D-F7EE-4BAF-8EF3-08868310AD19}"/>
            </a:ext>
          </a:extLst>
        </xdr:cNvPr>
        <xdr:cNvCxnSpPr/>
      </xdr:nvCxnSpPr>
      <xdr:spPr>
        <a:xfrm>
          <a:off x="4425950" y="97303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75474</xdr:rowOff>
    </xdr:from>
    <xdr:to>
      <xdr:col>23</xdr:col>
      <xdr:colOff>133350</xdr:colOff>
      <xdr:row>63</xdr:row>
      <xdr:rowOff>55699</xdr:rowOff>
    </xdr:to>
    <xdr:cxnSp macro="">
      <xdr:nvCxnSpPr>
        <xdr:cNvPr id="132" name="直線コネクタ 131">
          <a:extLst>
            <a:ext uri="{FF2B5EF4-FFF2-40B4-BE49-F238E27FC236}">
              <a16:creationId xmlns:a16="http://schemas.microsoft.com/office/drawing/2014/main" id="{93FECDEB-2109-4C90-B414-F90F52E34963}"/>
            </a:ext>
          </a:extLst>
        </xdr:cNvPr>
        <xdr:cNvCxnSpPr/>
      </xdr:nvCxnSpPr>
      <xdr:spPr>
        <a:xfrm>
          <a:off x="3752850" y="10311674"/>
          <a:ext cx="762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19249</xdr:rowOff>
    </xdr:from>
    <xdr:ext cx="762000" cy="259045"/>
    <xdr:sp macro="" textlink="">
      <xdr:nvSpPr>
        <xdr:cNvPr id="133" name="財政構造の弾力性平均値テキスト">
          <a:extLst>
            <a:ext uri="{FF2B5EF4-FFF2-40B4-BE49-F238E27FC236}">
              <a16:creationId xmlns:a16="http://schemas.microsoft.com/office/drawing/2014/main" id="{A42B06E3-806F-422F-BA67-84B3130E3D02}"/>
            </a:ext>
          </a:extLst>
        </xdr:cNvPr>
        <xdr:cNvSpPr txBox="1"/>
      </xdr:nvSpPr>
      <xdr:spPr>
        <a:xfrm>
          <a:off x="4584700" y="10585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34" name="フローチャート: 判断 133">
          <a:extLst>
            <a:ext uri="{FF2B5EF4-FFF2-40B4-BE49-F238E27FC236}">
              <a16:creationId xmlns:a16="http://schemas.microsoft.com/office/drawing/2014/main" id="{45666E14-6A88-4EBF-8C51-0A987717E91F}"/>
            </a:ext>
          </a:extLst>
        </xdr:cNvPr>
        <xdr:cNvSpPr/>
      </xdr:nvSpPr>
      <xdr:spPr>
        <a:xfrm>
          <a:off x="4464050" y="1061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75474</xdr:rowOff>
    </xdr:from>
    <xdr:to>
      <xdr:col>19</xdr:col>
      <xdr:colOff>133350</xdr:colOff>
      <xdr:row>63</xdr:row>
      <xdr:rowOff>76381</xdr:rowOff>
    </xdr:to>
    <xdr:cxnSp macro="">
      <xdr:nvCxnSpPr>
        <xdr:cNvPr id="135" name="直線コネクタ 134">
          <a:extLst>
            <a:ext uri="{FF2B5EF4-FFF2-40B4-BE49-F238E27FC236}">
              <a16:creationId xmlns:a16="http://schemas.microsoft.com/office/drawing/2014/main" id="{E56353AB-2428-4843-AF28-F8B82F80257F}"/>
            </a:ext>
          </a:extLst>
        </xdr:cNvPr>
        <xdr:cNvCxnSpPr/>
      </xdr:nvCxnSpPr>
      <xdr:spPr>
        <a:xfrm flipV="1">
          <a:off x="2940050" y="10311674"/>
          <a:ext cx="812800" cy="1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122101</xdr:rowOff>
    </xdr:from>
    <xdr:to>
      <xdr:col>19</xdr:col>
      <xdr:colOff>184150</xdr:colOff>
      <xdr:row>64</xdr:row>
      <xdr:rowOff>52251</xdr:rowOff>
    </xdr:to>
    <xdr:sp macro="" textlink="">
      <xdr:nvSpPr>
        <xdr:cNvPr id="136" name="フローチャート: 判断 135">
          <a:extLst>
            <a:ext uri="{FF2B5EF4-FFF2-40B4-BE49-F238E27FC236}">
              <a16:creationId xmlns:a16="http://schemas.microsoft.com/office/drawing/2014/main" id="{DC165689-F83E-44D5-AD42-53A85DC4BED8}"/>
            </a:ext>
          </a:extLst>
        </xdr:cNvPr>
        <xdr:cNvSpPr/>
      </xdr:nvSpPr>
      <xdr:spPr>
        <a:xfrm>
          <a:off x="3702050" y="105234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37028</xdr:rowOff>
    </xdr:from>
    <xdr:ext cx="736600" cy="259045"/>
    <xdr:sp macro="" textlink="">
      <xdr:nvSpPr>
        <xdr:cNvPr id="137" name="テキスト ボックス 136">
          <a:extLst>
            <a:ext uri="{FF2B5EF4-FFF2-40B4-BE49-F238E27FC236}">
              <a16:creationId xmlns:a16="http://schemas.microsoft.com/office/drawing/2014/main" id="{2997B06D-13FA-4E13-9E5B-8A3EF853DF50}"/>
            </a:ext>
          </a:extLst>
        </xdr:cNvPr>
        <xdr:cNvSpPr txBox="1"/>
      </xdr:nvSpPr>
      <xdr:spPr>
        <a:xfrm>
          <a:off x="3409950" y="10603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76381</xdr:rowOff>
    </xdr:from>
    <xdr:to>
      <xdr:col>15</xdr:col>
      <xdr:colOff>82550</xdr:colOff>
      <xdr:row>63</xdr:row>
      <xdr:rowOff>152219</xdr:rowOff>
    </xdr:to>
    <xdr:cxnSp macro="">
      <xdr:nvCxnSpPr>
        <xdr:cNvPr id="138" name="直線コネクタ 137">
          <a:extLst>
            <a:ext uri="{FF2B5EF4-FFF2-40B4-BE49-F238E27FC236}">
              <a16:creationId xmlns:a16="http://schemas.microsoft.com/office/drawing/2014/main" id="{DC03052C-B753-40CF-A0E2-37FD4CC19FDD}"/>
            </a:ext>
          </a:extLst>
        </xdr:cNvPr>
        <xdr:cNvCxnSpPr/>
      </xdr:nvCxnSpPr>
      <xdr:spPr>
        <a:xfrm flipV="1">
          <a:off x="2127250" y="10477681"/>
          <a:ext cx="8128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95431</xdr:rowOff>
    </xdr:from>
    <xdr:to>
      <xdr:col>15</xdr:col>
      <xdr:colOff>133350</xdr:colOff>
      <xdr:row>65</xdr:row>
      <xdr:rowOff>25581</xdr:rowOff>
    </xdr:to>
    <xdr:sp macro="" textlink="">
      <xdr:nvSpPr>
        <xdr:cNvPr id="139" name="フローチャート: 判断 138">
          <a:extLst>
            <a:ext uri="{FF2B5EF4-FFF2-40B4-BE49-F238E27FC236}">
              <a16:creationId xmlns:a16="http://schemas.microsoft.com/office/drawing/2014/main" id="{B3ACDCDA-AE47-4C3E-8E2D-7C659AEA30E3}"/>
            </a:ext>
          </a:extLst>
        </xdr:cNvPr>
        <xdr:cNvSpPr/>
      </xdr:nvSpPr>
      <xdr:spPr>
        <a:xfrm>
          <a:off x="2889250" y="106618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10358</xdr:rowOff>
    </xdr:from>
    <xdr:ext cx="762000" cy="259045"/>
    <xdr:sp macro="" textlink="">
      <xdr:nvSpPr>
        <xdr:cNvPr id="140" name="テキスト ボックス 139">
          <a:extLst>
            <a:ext uri="{FF2B5EF4-FFF2-40B4-BE49-F238E27FC236}">
              <a16:creationId xmlns:a16="http://schemas.microsoft.com/office/drawing/2014/main" id="{4F743E2D-1463-46DA-8441-8D245E7FA1C9}"/>
            </a:ext>
          </a:extLst>
        </xdr:cNvPr>
        <xdr:cNvSpPr txBox="1"/>
      </xdr:nvSpPr>
      <xdr:spPr>
        <a:xfrm>
          <a:off x="2597150" y="1074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110853</xdr:rowOff>
    </xdr:from>
    <xdr:to>
      <xdr:col>11</xdr:col>
      <xdr:colOff>31750</xdr:colOff>
      <xdr:row>63</xdr:row>
      <xdr:rowOff>152219</xdr:rowOff>
    </xdr:to>
    <xdr:cxnSp macro="">
      <xdr:nvCxnSpPr>
        <xdr:cNvPr id="141" name="直線コネクタ 140">
          <a:extLst>
            <a:ext uri="{FF2B5EF4-FFF2-40B4-BE49-F238E27FC236}">
              <a16:creationId xmlns:a16="http://schemas.microsoft.com/office/drawing/2014/main" id="{63F1880E-D8A7-4F83-A598-D346DFB211F7}"/>
            </a:ext>
          </a:extLst>
        </xdr:cNvPr>
        <xdr:cNvCxnSpPr/>
      </xdr:nvCxnSpPr>
      <xdr:spPr>
        <a:xfrm>
          <a:off x="1333500" y="10512153"/>
          <a:ext cx="79375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95431</xdr:rowOff>
    </xdr:from>
    <xdr:to>
      <xdr:col>11</xdr:col>
      <xdr:colOff>82550</xdr:colOff>
      <xdr:row>65</xdr:row>
      <xdr:rowOff>25581</xdr:rowOff>
    </xdr:to>
    <xdr:sp macro="" textlink="">
      <xdr:nvSpPr>
        <xdr:cNvPr id="142" name="フローチャート: 判断 141">
          <a:extLst>
            <a:ext uri="{FF2B5EF4-FFF2-40B4-BE49-F238E27FC236}">
              <a16:creationId xmlns:a16="http://schemas.microsoft.com/office/drawing/2014/main" id="{E4EFFF27-832B-4473-96BA-CD36A5383476}"/>
            </a:ext>
          </a:extLst>
        </xdr:cNvPr>
        <xdr:cNvSpPr/>
      </xdr:nvSpPr>
      <xdr:spPr>
        <a:xfrm>
          <a:off x="2095500" y="106618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10358</xdr:rowOff>
    </xdr:from>
    <xdr:ext cx="762000" cy="259045"/>
    <xdr:sp macro="" textlink="">
      <xdr:nvSpPr>
        <xdr:cNvPr id="143" name="テキスト ボックス 142">
          <a:extLst>
            <a:ext uri="{FF2B5EF4-FFF2-40B4-BE49-F238E27FC236}">
              <a16:creationId xmlns:a16="http://schemas.microsoft.com/office/drawing/2014/main" id="{739D176F-AF46-44DF-9B8C-BD10E446625C}"/>
            </a:ext>
          </a:extLst>
        </xdr:cNvPr>
        <xdr:cNvSpPr txBox="1"/>
      </xdr:nvSpPr>
      <xdr:spPr>
        <a:xfrm>
          <a:off x="1784350" y="1074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94524</xdr:rowOff>
    </xdr:from>
    <xdr:to>
      <xdr:col>7</xdr:col>
      <xdr:colOff>31750</xdr:colOff>
      <xdr:row>64</xdr:row>
      <xdr:rowOff>24674</xdr:rowOff>
    </xdr:to>
    <xdr:sp macro="" textlink="">
      <xdr:nvSpPr>
        <xdr:cNvPr id="144" name="フローチャート: 判断 143">
          <a:extLst>
            <a:ext uri="{FF2B5EF4-FFF2-40B4-BE49-F238E27FC236}">
              <a16:creationId xmlns:a16="http://schemas.microsoft.com/office/drawing/2014/main" id="{B7D6BF6A-0F8A-46BA-A2F1-0EA10AA6FDCA}"/>
            </a:ext>
          </a:extLst>
        </xdr:cNvPr>
        <xdr:cNvSpPr/>
      </xdr:nvSpPr>
      <xdr:spPr>
        <a:xfrm>
          <a:off x="1282700" y="104958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9451</xdr:rowOff>
    </xdr:from>
    <xdr:ext cx="762000" cy="259045"/>
    <xdr:sp macro="" textlink="">
      <xdr:nvSpPr>
        <xdr:cNvPr id="145" name="テキスト ボックス 144">
          <a:extLst>
            <a:ext uri="{FF2B5EF4-FFF2-40B4-BE49-F238E27FC236}">
              <a16:creationId xmlns:a16="http://schemas.microsoft.com/office/drawing/2014/main" id="{57508876-9B2D-4F2F-AA0A-8F2A3C638DA1}"/>
            </a:ext>
          </a:extLst>
        </xdr:cNvPr>
        <xdr:cNvSpPr txBox="1"/>
      </xdr:nvSpPr>
      <xdr:spPr>
        <a:xfrm>
          <a:off x="971550" y="1057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34926F9-66BF-411D-97B8-A6D483802DCF}"/>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B886E44-96E5-4064-9080-E453A624FB98}"/>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26E479F-1A03-4755-B12C-53F7C90854E1}"/>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944904C-5DE0-4670-8342-A0BEB56CCABA}"/>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9498CB3-9B77-4D58-9C05-EF0D687E7E2C}"/>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4899</xdr:rowOff>
    </xdr:from>
    <xdr:to>
      <xdr:col>23</xdr:col>
      <xdr:colOff>184150</xdr:colOff>
      <xdr:row>63</xdr:row>
      <xdr:rowOff>106499</xdr:rowOff>
    </xdr:to>
    <xdr:sp macro="" textlink="">
      <xdr:nvSpPr>
        <xdr:cNvPr id="151" name="楕円 150">
          <a:extLst>
            <a:ext uri="{FF2B5EF4-FFF2-40B4-BE49-F238E27FC236}">
              <a16:creationId xmlns:a16="http://schemas.microsoft.com/office/drawing/2014/main" id="{9261881A-BEC7-4788-AF85-281E82054EF3}"/>
            </a:ext>
          </a:extLst>
        </xdr:cNvPr>
        <xdr:cNvSpPr/>
      </xdr:nvSpPr>
      <xdr:spPr>
        <a:xfrm>
          <a:off x="4464050" y="104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21426</xdr:rowOff>
    </xdr:from>
    <xdr:ext cx="762000" cy="259045"/>
    <xdr:sp macro="" textlink="">
      <xdr:nvSpPr>
        <xdr:cNvPr id="152" name="財政構造の弾力性該当値テキスト">
          <a:extLst>
            <a:ext uri="{FF2B5EF4-FFF2-40B4-BE49-F238E27FC236}">
              <a16:creationId xmlns:a16="http://schemas.microsoft.com/office/drawing/2014/main" id="{A2038293-EB5F-4D91-A436-58C48E5F274F}"/>
            </a:ext>
          </a:extLst>
        </xdr:cNvPr>
        <xdr:cNvSpPr txBox="1"/>
      </xdr:nvSpPr>
      <xdr:spPr>
        <a:xfrm>
          <a:off x="4584700" y="1025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24674</xdr:rowOff>
    </xdr:from>
    <xdr:to>
      <xdr:col>19</xdr:col>
      <xdr:colOff>184150</xdr:colOff>
      <xdr:row>62</xdr:row>
      <xdr:rowOff>126274</xdr:rowOff>
    </xdr:to>
    <xdr:sp macro="" textlink="">
      <xdr:nvSpPr>
        <xdr:cNvPr id="153" name="楕円 152">
          <a:extLst>
            <a:ext uri="{FF2B5EF4-FFF2-40B4-BE49-F238E27FC236}">
              <a16:creationId xmlns:a16="http://schemas.microsoft.com/office/drawing/2014/main" id="{199E1805-27F5-458B-9C45-5052133C8379}"/>
            </a:ext>
          </a:extLst>
        </xdr:cNvPr>
        <xdr:cNvSpPr/>
      </xdr:nvSpPr>
      <xdr:spPr>
        <a:xfrm>
          <a:off x="3702050" y="102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136451</xdr:rowOff>
    </xdr:from>
    <xdr:ext cx="736600" cy="259045"/>
    <xdr:sp macro="" textlink="">
      <xdr:nvSpPr>
        <xdr:cNvPr id="154" name="テキスト ボックス 153">
          <a:extLst>
            <a:ext uri="{FF2B5EF4-FFF2-40B4-BE49-F238E27FC236}">
              <a16:creationId xmlns:a16="http://schemas.microsoft.com/office/drawing/2014/main" id="{3E561446-E649-496C-B417-EA40F101A1E9}"/>
            </a:ext>
          </a:extLst>
        </xdr:cNvPr>
        <xdr:cNvSpPr txBox="1"/>
      </xdr:nvSpPr>
      <xdr:spPr>
        <a:xfrm>
          <a:off x="3409950" y="10042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25581</xdr:rowOff>
    </xdr:from>
    <xdr:to>
      <xdr:col>15</xdr:col>
      <xdr:colOff>133350</xdr:colOff>
      <xdr:row>63</xdr:row>
      <xdr:rowOff>127181</xdr:rowOff>
    </xdr:to>
    <xdr:sp macro="" textlink="">
      <xdr:nvSpPr>
        <xdr:cNvPr id="155" name="楕円 154">
          <a:extLst>
            <a:ext uri="{FF2B5EF4-FFF2-40B4-BE49-F238E27FC236}">
              <a16:creationId xmlns:a16="http://schemas.microsoft.com/office/drawing/2014/main" id="{F26B3A5D-5A5A-4FFB-929F-687ACD41ADD9}"/>
            </a:ext>
          </a:extLst>
        </xdr:cNvPr>
        <xdr:cNvSpPr/>
      </xdr:nvSpPr>
      <xdr:spPr>
        <a:xfrm>
          <a:off x="2889250" y="104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137358</xdr:rowOff>
    </xdr:from>
    <xdr:ext cx="762000" cy="259045"/>
    <xdr:sp macro="" textlink="">
      <xdr:nvSpPr>
        <xdr:cNvPr id="156" name="テキスト ボックス 155">
          <a:extLst>
            <a:ext uri="{FF2B5EF4-FFF2-40B4-BE49-F238E27FC236}">
              <a16:creationId xmlns:a16="http://schemas.microsoft.com/office/drawing/2014/main" id="{593CA857-DF95-4BE2-99B8-3727256A4C96}"/>
            </a:ext>
          </a:extLst>
        </xdr:cNvPr>
        <xdr:cNvSpPr txBox="1"/>
      </xdr:nvSpPr>
      <xdr:spPr>
        <a:xfrm>
          <a:off x="2597150" y="1020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101419</xdr:rowOff>
    </xdr:from>
    <xdr:to>
      <xdr:col>11</xdr:col>
      <xdr:colOff>82550</xdr:colOff>
      <xdr:row>64</xdr:row>
      <xdr:rowOff>31569</xdr:rowOff>
    </xdr:to>
    <xdr:sp macro="" textlink="">
      <xdr:nvSpPr>
        <xdr:cNvPr id="157" name="楕円 156">
          <a:extLst>
            <a:ext uri="{FF2B5EF4-FFF2-40B4-BE49-F238E27FC236}">
              <a16:creationId xmlns:a16="http://schemas.microsoft.com/office/drawing/2014/main" id="{A1E9EEC7-BC4C-48C6-81E5-81DF9066C3A5}"/>
            </a:ext>
          </a:extLst>
        </xdr:cNvPr>
        <xdr:cNvSpPr/>
      </xdr:nvSpPr>
      <xdr:spPr>
        <a:xfrm>
          <a:off x="2095500" y="105027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41746</xdr:rowOff>
    </xdr:from>
    <xdr:ext cx="762000" cy="259045"/>
    <xdr:sp macro="" textlink="">
      <xdr:nvSpPr>
        <xdr:cNvPr id="158" name="テキスト ボックス 157">
          <a:extLst>
            <a:ext uri="{FF2B5EF4-FFF2-40B4-BE49-F238E27FC236}">
              <a16:creationId xmlns:a16="http://schemas.microsoft.com/office/drawing/2014/main" id="{646E470B-18F3-4C04-9074-8281230DC5D0}"/>
            </a:ext>
          </a:extLst>
        </xdr:cNvPr>
        <xdr:cNvSpPr txBox="1"/>
      </xdr:nvSpPr>
      <xdr:spPr>
        <a:xfrm>
          <a:off x="1784350" y="1027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59" name="楕円 158">
          <a:extLst>
            <a:ext uri="{FF2B5EF4-FFF2-40B4-BE49-F238E27FC236}">
              <a16:creationId xmlns:a16="http://schemas.microsoft.com/office/drawing/2014/main" id="{33AD1DBA-4AA2-4D6F-A833-E9ED17D7477A}"/>
            </a:ext>
          </a:extLst>
        </xdr:cNvPr>
        <xdr:cNvSpPr/>
      </xdr:nvSpPr>
      <xdr:spPr>
        <a:xfrm>
          <a:off x="1282700" y="104613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380</xdr:rowOff>
    </xdr:from>
    <xdr:ext cx="762000" cy="259045"/>
    <xdr:sp macro="" textlink="">
      <xdr:nvSpPr>
        <xdr:cNvPr id="160" name="テキスト ボックス 159">
          <a:extLst>
            <a:ext uri="{FF2B5EF4-FFF2-40B4-BE49-F238E27FC236}">
              <a16:creationId xmlns:a16="http://schemas.microsoft.com/office/drawing/2014/main" id="{4CC3AD22-ED0E-4BC2-969C-B081FAA4C9C5}"/>
            </a:ext>
          </a:extLst>
        </xdr:cNvPr>
        <xdr:cNvSpPr txBox="1"/>
      </xdr:nvSpPr>
      <xdr:spPr>
        <a:xfrm>
          <a:off x="971550" y="1023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C9A1A91-2606-4830-B934-759E63D5E27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DBC8B6FD-5520-4635-85ED-815BC1D70E97}"/>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281961EF-8718-44B1-928D-EC56C280CB1D}"/>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D81170F1-6481-4634-B5A2-E75B84572E99}"/>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D24F0671-D0AA-46B5-A58A-B5F74BB0310A}"/>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ADD5F0F-4DD0-4F47-A4B5-C5D4884EFF74}"/>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CBC250A-FC06-4C27-8C3B-DC388372D41E}"/>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1DB68CF7-5342-4008-922A-100858BECC7B}"/>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A896C443-7A21-4530-977A-A02A33D4E47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4DD7ADFE-6D10-43E0-A439-7F84078559C8}"/>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67D9537-2580-4F6F-8F23-870989D752CA}"/>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131123BE-5F38-48CB-95C2-E33841FCBC0B}"/>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3DA772C-40EF-4787-B4AD-8E0F1E905ED6}"/>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他の団体に比べ低いことから前年度に続き類似団体中１位であるが、年々増加傾向にあるため、今後もこの水準を維持するため、職員の定員適正化計画の推進を図るとともに、事務的経費及び公共施設等の管理経費の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6B03131-BB5C-4857-8874-D675925134AE}"/>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D004860B-3DB0-4B70-A6E2-F1A3D805C4B2}"/>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A84EE187-B55D-4A6D-A79E-8B4673BC2157}"/>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6C4EA7B4-2521-41D8-A28A-6354D2416228}"/>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B064C258-8DF9-4703-917A-E72674940CDE}"/>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FA42EF8-F425-42D3-BFA7-7193B3A01AA8}"/>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2E0E13CD-69F6-43F7-A511-CD27319C98FB}"/>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63EB7074-7FF3-40E9-A85D-96055EB803FC}"/>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8CFDD01A-8935-42A7-9ED7-FEFEEFB07B2F}"/>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AE6195ED-4206-461B-AA78-6D59AFF86ECC}"/>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16B9C7BE-8C83-4FDE-B2E8-5A887BAA6961}"/>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F2F9BB9C-7E42-461C-8F04-A72A3083D0E4}"/>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1CD365F7-2025-4186-B72D-848E9EE45B77}"/>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26A12D62-FE23-4181-81FB-9002A3657251}"/>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987838C6-3FD0-46DC-8039-A1E4051D4D8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4647E206-B24A-4C87-B691-033929BCDAF3}"/>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18397</xdr:rowOff>
    </xdr:from>
    <xdr:to>
      <xdr:col>23</xdr:col>
      <xdr:colOff>133350</xdr:colOff>
      <xdr:row>90</xdr:row>
      <xdr:rowOff>22281</xdr:rowOff>
    </xdr:to>
    <xdr:cxnSp macro="">
      <xdr:nvCxnSpPr>
        <xdr:cNvPr id="190" name="直線コネクタ 189">
          <a:extLst>
            <a:ext uri="{FF2B5EF4-FFF2-40B4-BE49-F238E27FC236}">
              <a16:creationId xmlns:a16="http://schemas.microsoft.com/office/drawing/2014/main" id="{7E49DFDB-DA4E-4824-9C9B-C8272D64D88F}"/>
            </a:ext>
          </a:extLst>
        </xdr:cNvPr>
        <xdr:cNvCxnSpPr/>
      </xdr:nvCxnSpPr>
      <xdr:spPr>
        <a:xfrm flipV="1">
          <a:off x="4514850" y="13721697"/>
          <a:ext cx="0" cy="1159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165808</xdr:rowOff>
    </xdr:from>
    <xdr:ext cx="762000" cy="259045"/>
    <xdr:sp macro="" textlink="">
      <xdr:nvSpPr>
        <xdr:cNvPr id="191" name="人件費・物件費等の状況最小値テキスト">
          <a:extLst>
            <a:ext uri="{FF2B5EF4-FFF2-40B4-BE49-F238E27FC236}">
              <a16:creationId xmlns:a16="http://schemas.microsoft.com/office/drawing/2014/main" id="{CB7163BD-ED7A-4DC8-85C1-7BA0ADE8EBAA}"/>
            </a:ext>
          </a:extLst>
        </xdr:cNvPr>
        <xdr:cNvSpPr txBox="1"/>
      </xdr:nvSpPr>
      <xdr:spPr>
        <a:xfrm>
          <a:off x="4584700" y="1485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22281</xdr:rowOff>
    </xdr:from>
    <xdr:to>
      <xdr:col>24</xdr:col>
      <xdr:colOff>12700</xdr:colOff>
      <xdr:row>90</xdr:row>
      <xdr:rowOff>22281</xdr:rowOff>
    </xdr:to>
    <xdr:cxnSp macro="">
      <xdr:nvCxnSpPr>
        <xdr:cNvPr id="192" name="直線コネクタ 191">
          <a:extLst>
            <a:ext uri="{FF2B5EF4-FFF2-40B4-BE49-F238E27FC236}">
              <a16:creationId xmlns:a16="http://schemas.microsoft.com/office/drawing/2014/main" id="{C13D5595-5430-44CD-B283-BDF59C085E66}"/>
            </a:ext>
          </a:extLst>
        </xdr:cNvPr>
        <xdr:cNvCxnSpPr/>
      </xdr:nvCxnSpPr>
      <xdr:spPr>
        <a:xfrm>
          <a:off x="4425950" y="148812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104774</xdr:rowOff>
    </xdr:from>
    <xdr:ext cx="762000" cy="259045"/>
    <xdr:sp macro="" textlink="">
      <xdr:nvSpPr>
        <xdr:cNvPr id="193" name="人件費・物件費等の状況最大値テキスト">
          <a:extLst>
            <a:ext uri="{FF2B5EF4-FFF2-40B4-BE49-F238E27FC236}">
              <a16:creationId xmlns:a16="http://schemas.microsoft.com/office/drawing/2014/main" id="{991C8E4F-99BF-42A9-B4B5-F2C8212CC385}"/>
            </a:ext>
          </a:extLst>
        </xdr:cNvPr>
        <xdr:cNvSpPr txBox="1"/>
      </xdr:nvSpPr>
      <xdr:spPr>
        <a:xfrm>
          <a:off x="4584700" y="1347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18397</xdr:rowOff>
    </xdr:from>
    <xdr:to>
      <xdr:col>24</xdr:col>
      <xdr:colOff>12700</xdr:colOff>
      <xdr:row>83</xdr:row>
      <xdr:rowOff>18397</xdr:rowOff>
    </xdr:to>
    <xdr:cxnSp macro="">
      <xdr:nvCxnSpPr>
        <xdr:cNvPr id="194" name="直線コネクタ 193">
          <a:extLst>
            <a:ext uri="{FF2B5EF4-FFF2-40B4-BE49-F238E27FC236}">
              <a16:creationId xmlns:a16="http://schemas.microsoft.com/office/drawing/2014/main" id="{D7124213-B433-49B2-8A89-CC7F43B056C0}"/>
            </a:ext>
          </a:extLst>
        </xdr:cNvPr>
        <xdr:cNvCxnSpPr/>
      </xdr:nvCxnSpPr>
      <xdr:spPr>
        <a:xfrm>
          <a:off x="4425950" y="137216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140608</xdr:rowOff>
    </xdr:from>
    <xdr:to>
      <xdr:col>23</xdr:col>
      <xdr:colOff>133350</xdr:colOff>
      <xdr:row>83</xdr:row>
      <xdr:rowOff>18397</xdr:rowOff>
    </xdr:to>
    <xdr:cxnSp macro="">
      <xdr:nvCxnSpPr>
        <xdr:cNvPr id="195" name="直線コネクタ 194">
          <a:extLst>
            <a:ext uri="{FF2B5EF4-FFF2-40B4-BE49-F238E27FC236}">
              <a16:creationId xmlns:a16="http://schemas.microsoft.com/office/drawing/2014/main" id="{FEE15038-EF6A-44FF-B16E-4E8EDC431B74}"/>
            </a:ext>
          </a:extLst>
        </xdr:cNvPr>
        <xdr:cNvCxnSpPr/>
      </xdr:nvCxnSpPr>
      <xdr:spPr>
        <a:xfrm>
          <a:off x="3752850" y="13678808"/>
          <a:ext cx="7620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35090</xdr:rowOff>
    </xdr:from>
    <xdr:ext cx="762000" cy="259045"/>
    <xdr:sp macro="" textlink="">
      <xdr:nvSpPr>
        <xdr:cNvPr id="196" name="人件費・物件費等の状況平均値テキスト">
          <a:extLst>
            <a:ext uri="{FF2B5EF4-FFF2-40B4-BE49-F238E27FC236}">
              <a16:creationId xmlns:a16="http://schemas.microsoft.com/office/drawing/2014/main" id="{FBFC86A8-980F-4A36-B177-02A82712A324}"/>
            </a:ext>
          </a:extLst>
        </xdr:cNvPr>
        <xdr:cNvSpPr txBox="1"/>
      </xdr:nvSpPr>
      <xdr:spPr>
        <a:xfrm>
          <a:off x="4584700" y="14233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63013</xdr:rowOff>
    </xdr:from>
    <xdr:to>
      <xdr:col>23</xdr:col>
      <xdr:colOff>184150</xdr:colOff>
      <xdr:row>86</xdr:row>
      <xdr:rowOff>164613</xdr:rowOff>
    </xdr:to>
    <xdr:sp macro="" textlink="">
      <xdr:nvSpPr>
        <xdr:cNvPr id="197" name="フローチャート: 判断 196">
          <a:extLst>
            <a:ext uri="{FF2B5EF4-FFF2-40B4-BE49-F238E27FC236}">
              <a16:creationId xmlns:a16="http://schemas.microsoft.com/office/drawing/2014/main" id="{D2D37F46-F0D0-49D8-8658-0880C268609B}"/>
            </a:ext>
          </a:extLst>
        </xdr:cNvPr>
        <xdr:cNvSpPr/>
      </xdr:nvSpPr>
      <xdr:spPr>
        <a:xfrm>
          <a:off x="4464050" y="1426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120729</xdr:rowOff>
    </xdr:from>
    <xdr:to>
      <xdr:col>19</xdr:col>
      <xdr:colOff>133350</xdr:colOff>
      <xdr:row>82</xdr:row>
      <xdr:rowOff>140608</xdr:rowOff>
    </xdr:to>
    <xdr:cxnSp macro="">
      <xdr:nvCxnSpPr>
        <xdr:cNvPr id="198" name="直線コネクタ 197">
          <a:extLst>
            <a:ext uri="{FF2B5EF4-FFF2-40B4-BE49-F238E27FC236}">
              <a16:creationId xmlns:a16="http://schemas.microsoft.com/office/drawing/2014/main" id="{23CE9B37-7316-4E3F-A9E3-A0A6C9525334}"/>
            </a:ext>
          </a:extLst>
        </xdr:cNvPr>
        <xdr:cNvCxnSpPr/>
      </xdr:nvCxnSpPr>
      <xdr:spPr>
        <a:xfrm>
          <a:off x="2940050" y="13658929"/>
          <a:ext cx="812800" cy="1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12540</xdr:rowOff>
    </xdr:from>
    <xdr:to>
      <xdr:col>19</xdr:col>
      <xdr:colOff>184150</xdr:colOff>
      <xdr:row>86</xdr:row>
      <xdr:rowOff>114140</xdr:rowOff>
    </xdr:to>
    <xdr:sp macro="" textlink="">
      <xdr:nvSpPr>
        <xdr:cNvPr id="199" name="フローチャート: 判断 198">
          <a:extLst>
            <a:ext uri="{FF2B5EF4-FFF2-40B4-BE49-F238E27FC236}">
              <a16:creationId xmlns:a16="http://schemas.microsoft.com/office/drawing/2014/main" id="{300B3C6E-AC9E-4500-BA2B-C7099BDCCB7C}"/>
            </a:ext>
          </a:extLst>
        </xdr:cNvPr>
        <xdr:cNvSpPr/>
      </xdr:nvSpPr>
      <xdr:spPr>
        <a:xfrm>
          <a:off x="3702050" y="142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98917</xdr:rowOff>
    </xdr:from>
    <xdr:ext cx="736600" cy="259045"/>
    <xdr:sp macro="" textlink="">
      <xdr:nvSpPr>
        <xdr:cNvPr id="200" name="テキスト ボックス 199">
          <a:extLst>
            <a:ext uri="{FF2B5EF4-FFF2-40B4-BE49-F238E27FC236}">
              <a16:creationId xmlns:a16="http://schemas.microsoft.com/office/drawing/2014/main" id="{4DF43B25-F8E7-471A-BE4E-5C6C9BF44E14}"/>
            </a:ext>
          </a:extLst>
        </xdr:cNvPr>
        <xdr:cNvSpPr txBox="1"/>
      </xdr:nvSpPr>
      <xdr:spPr>
        <a:xfrm>
          <a:off x="3409950" y="14297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157466</xdr:rowOff>
    </xdr:from>
    <xdr:to>
      <xdr:col>15</xdr:col>
      <xdr:colOff>82550</xdr:colOff>
      <xdr:row>82</xdr:row>
      <xdr:rowOff>120729</xdr:rowOff>
    </xdr:to>
    <xdr:cxnSp macro="">
      <xdr:nvCxnSpPr>
        <xdr:cNvPr id="201" name="直線コネクタ 200">
          <a:extLst>
            <a:ext uri="{FF2B5EF4-FFF2-40B4-BE49-F238E27FC236}">
              <a16:creationId xmlns:a16="http://schemas.microsoft.com/office/drawing/2014/main" id="{01FE8DFD-DA18-4642-88E3-FAE82C84D4FF}"/>
            </a:ext>
          </a:extLst>
        </xdr:cNvPr>
        <xdr:cNvCxnSpPr/>
      </xdr:nvCxnSpPr>
      <xdr:spPr>
        <a:xfrm>
          <a:off x="2127250" y="13530566"/>
          <a:ext cx="812800" cy="1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118518</xdr:rowOff>
    </xdr:from>
    <xdr:to>
      <xdr:col>15</xdr:col>
      <xdr:colOff>133350</xdr:colOff>
      <xdr:row>86</xdr:row>
      <xdr:rowOff>48668</xdr:rowOff>
    </xdr:to>
    <xdr:sp macro="" textlink="">
      <xdr:nvSpPr>
        <xdr:cNvPr id="202" name="フローチャート: 判断 201">
          <a:extLst>
            <a:ext uri="{FF2B5EF4-FFF2-40B4-BE49-F238E27FC236}">
              <a16:creationId xmlns:a16="http://schemas.microsoft.com/office/drawing/2014/main" id="{DE8BF9AB-A430-4A40-B912-3CA466600696}"/>
            </a:ext>
          </a:extLst>
        </xdr:cNvPr>
        <xdr:cNvSpPr/>
      </xdr:nvSpPr>
      <xdr:spPr>
        <a:xfrm>
          <a:off x="2889250" y="141520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33445</xdr:rowOff>
    </xdr:from>
    <xdr:ext cx="762000" cy="259045"/>
    <xdr:sp macro="" textlink="">
      <xdr:nvSpPr>
        <xdr:cNvPr id="203" name="テキスト ボックス 202">
          <a:extLst>
            <a:ext uri="{FF2B5EF4-FFF2-40B4-BE49-F238E27FC236}">
              <a16:creationId xmlns:a16="http://schemas.microsoft.com/office/drawing/2014/main" id="{6A422CE8-91A7-4EC8-9E13-835DF1ACF702}"/>
            </a:ext>
          </a:extLst>
        </xdr:cNvPr>
        <xdr:cNvSpPr txBox="1"/>
      </xdr:nvSpPr>
      <xdr:spPr>
        <a:xfrm>
          <a:off x="2597150" y="1423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61282</xdr:rowOff>
    </xdr:from>
    <xdr:to>
      <xdr:col>11</xdr:col>
      <xdr:colOff>31750</xdr:colOff>
      <xdr:row>81</xdr:row>
      <xdr:rowOff>157466</xdr:rowOff>
    </xdr:to>
    <xdr:cxnSp macro="">
      <xdr:nvCxnSpPr>
        <xdr:cNvPr id="204" name="直線コネクタ 203">
          <a:extLst>
            <a:ext uri="{FF2B5EF4-FFF2-40B4-BE49-F238E27FC236}">
              <a16:creationId xmlns:a16="http://schemas.microsoft.com/office/drawing/2014/main" id="{D8FE1509-A439-4CC8-94F9-97531FA7EA4A}"/>
            </a:ext>
          </a:extLst>
        </xdr:cNvPr>
        <xdr:cNvCxnSpPr/>
      </xdr:nvCxnSpPr>
      <xdr:spPr>
        <a:xfrm>
          <a:off x="1333500" y="13434382"/>
          <a:ext cx="793750" cy="9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106995</xdr:rowOff>
    </xdr:from>
    <xdr:to>
      <xdr:col>11</xdr:col>
      <xdr:colOff>82550</xdr:colOff>
      <xdr:row>85</xdr:row>
      <xdr:rowOff>37145</xdr:rowOff>
    </xdr:to>
    <xdr:sp macro="" textlink="">
      <xdr:nvSpPr>
        <xdr:cNvPr id="205" name="フローチャート: 判断 204">
          <a:extLst>
            <a:ext uri="{FF2B5EF4-FFF2-40B4-BE49-F238E27FC236}">
              <a16:creationId xmlns:a16="http://schemas.microsoft.com/office/drawing/2014/main" id="{9BB4A220-7EB9-42FE-8242-DF05D62DC898}"/>
            </a:ext>
          </a:extLst>
        </xdr:cNvPr>
        <xdr:cNvSpPr/>
      </xdr:nvSpPr>
      <xdr:spPr>
        <a:xfrm>
          <a:off x="2095500" y="139753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21922</xdr:rowOff>
    </xdr:from>
    <xdr:ext cx="762000" cy="259045"/>
    <xdr:sp macro="" textlink="">
      <xdr:nvSpPr>
        <xdr:cNvPr id="206" name="テキスト ボックス 205">
          <a:extLst>
            <a:ext uri="{FF2B5EF4-FFF2-40B4-BE49-F238E27FC236}">
              <a16:creationId xmlns:a16="http://schemas.microsoft.com/office/drawing/2014/main" id="{F3B7F9F6-34CD-4801-9FEA-D25260DDB1FA}"/>
            </a:ext>
          </a:extLst>
        </xdr:cNvPr>
        <xdr:cNvSpPr txBox="1"/>
      </xdr:nvSpPr>
      <xdr:spPr>
        <a:xfrm>
          <a:off x="1784350" y="1405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9832</xdr:rowOff>
    </xdr:from>
    <xdr:to>
      <xdr:col>7</xdr:col>
      <xdr:colOff>31750</xdr:colOff>
      <xdr:row>84</xdr:row>
      <xdr:rowOff>111432</xdr:rowOff>
    </xdr:to>
    <xdr:sp macro="" textlink="">
      <xdr:nvSpPr>
        <xdr:cNvPr id="207" name="フローチャート: 判断 206">
          <a:extLst>
            <a:ext uri="{FF2B5EF4-FFF2-40B4-BE49-F238E27FC236}">
              <a16:creationId xmlns:a16="http://schemas.microsoft.com/office/drawing/2014/main" id="{17E3712F-985E-4E87-BD56-3E8993F1E958}"/>
            </a:ext>
          </a:extLst>
        </xdr:cNvPr>
        <xdr:cNvSpPr/>
      </xdr:nvSpPr>
      <xdr:spPr>
        <a:xfrm>
          <a:off x="1282700" y="138782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96209</xdr:rowOff>
    </xdr:from>
    <xdr:ext cx="762000" cy="259045"/>
    <xdr:sp macro="" textlink="">
      <xdr:nvSpPr>
        <xdr:cNvPr id="208" name="テキスト ボックス 207">
          <a:extLst>
            <a:ext uri="{FF2B5EF4-FFF2-40B4-BE49-F238E27FC236}">
              <a16:creationId xmlns:a16="http://schemas.microsoft.com/office/drawing/2014/main" id="{4FD3F77C-C861-4279-AE3C-1A4586E5B5E0}"/>
            </a:ext>
          </a:extLst>
        </xdr:cNvPr>
        <xdr:cNvSpPr txBox="1"/>
      </xdr:nvSpPr>
      <xdr:spPr>
        <a:xfrm>
          <a:off x="971550" y="139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EE3DE56-8F19-4917-8407-5356C05B8B69}"/>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9923087-0D2B-4FC8-9A71-89D567C8115C}"/>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DE1E0C1-1A07-482F-9FF7-69A614E7E289}"/>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82B930F-2C7E-455B-87ED-B780EF079F55}"/>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075FF3E-D42A-4355-BE7B-A6C35EB63D14}"/>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139047</xdr:rowOff>
    </xdr:from>
    <xdr:to>
      <xdr:col>23</xdr:col>
      <xdr:colOff>184150</xdr:colOff>
      <xdr:row>83</xdr:row>
      <xdr:rowOff>69197</xdr:rowOff>
    </xdr:to>
    <xdr:sp macro="" textlink="">
      <xdr:nvSpPr>
        <xdr:cNvPr id="214" name="楕円 213">
          <a:extLst>
            <a:ext uri="{FF2B5EF4-FFF2-40B4-BE49-F238E27FC236}">
              <a16:creationId xmlns:a16="http://schemas.microsoft.com/office/drawing/2014/main" id="{D9F9428E-A692-4E77-A526-11B1131C6763}"/>
            </a:ext>
          </a:extLst>
        </xdr:cNvPr>
        <xdr:cNvSpPr/>
      </xdr:nvSpPr>
      <xdr:spPr>
        <a:xfrm>
          <a:off x="4464050" y="136772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60324</xdr:rowOff>
    </xdr:from>
    <xdr:ext cx="762000" cy="259045"/>
    <xdr:sp macro="" textlink="">
      <xdr:nvSpPr>
        <xdr:cNvPr id="215" name="人件費・物件費等の状況該当値テキスト">
          <a:extLst>
            <a:ext uri="{FF2B5EF4-FFF2-40B4-BE49-F238E27FC236}">
              <a16:creationId xmlns:a16="http://schemas.microsoft.com/office/drawing/2014/main" id="{EB3BC5F0-4FAF-4510-8C7C-6AAA9B28D874}"/>
            </a:ext>
          </a:extLst>
        </xdr:cNvPr>
        <xdr:cNvSpPr txBox="1"/>
      </xdr:nvSpPr>
      <xdr:spPr>
        <a:xfrm>
          <a:off x="4584700" y="1359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89808</xdr:rowOff>
    </xdr:from>
    <xdr:to>
      <xdr:col>19</xdr:col>
      <xdr:colOff>184150</xdr:colOff>
      <xdr:row>83</xdr:row>
      <xdr:rowOff>19958</xdr:rowOff>
    </xdr:to>
    <xdr:sp macro="" textlink="">
      <xdr:nvSpPr>
        <xdr:cNvPr id="216" name="楕円 215">
          <a:extLst>
            <a:ext uri="{FF2B5EF4-FFF2-40B4-BE49-F238E27FC236}">
              <a16:creationId xmlns:a16="http://schemas.microsoft.com/office/drawing/2014/main" id="{DF61BABB-8252-4569-8B68-8C0330F71CB9}"/>
            </a:ext>
          </a:extLst>
        </xdr:cNvPr>
        <xdr:cNvSpPr/>
      </xdr:nvSpPr>
      <xdr:spPr>
        <a:xfrm>
          <a:off x="3702050" y="13628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30135</xdr:rowOff>
    </xdr:from>
    <xdr:ext cx="736600" cy="259045"/>
    <xdr:sp macro="" textlink="">
      <xdr:nvSpPr>
        <xdr:cNvPr id="217" name="テキスト ボックス 216">
          <a:extLst>
            <a:ext uri="{FF2B5EF4-FFF2-40B4-BE49-F238E27FC236}">
              <a16:creationId xmlns:a16="http://schemas.microsoft.com/office/drawing/2014/main" id="{AC469502-A9F7-40FB-AE6D-F2712ED31446}"/>
            </a:ext>
          </a:extLst>
        </xdr:cNvPr>
        <xdr:cNvSpPr txBox="1"/>
      </xdr:nvSpPr>
      <xdr:spPr>
        <a:xfrm>
          <a:off x="3409950" y="13403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69929</xdr:rowOff>
    </xdr:from>
    <xdr:to>
      <xdr:col>15</xdr:col>
      <xdr:colOff>133350</xdr:colOff>
      <xdr:row>83</xdr:row>
      <xdr:rowOff>79</xdr:rowOff>
    </xdr:to>
    <xdr:sp macro="" textlink="">
      <xdr:nvSpPr>
        <xdr:cNvPr id="218" name="楕円 217">
          <a:extLst>
            <a:ext uri="{FF2B5EF4-FFF2-40B4-BE49-F238E27FC236}">
              <a16:creationId xmlns:a16="http://schemas.microsoft.com/office/drawing/2014/main" id="{5478A275-341C-4CD2-B219-2E1D76040384}"/>
            </a:ext>
          </a:extLst>
        </xdr:cNvPr>
        <xdr:cNvSpPr/>
      </xdr:nvSpPr>
      <xdr:spPr>
        <a:xfrm>
          <a:off x="2889250" y="136081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10256</xdr:rowOff>
    </xdr:from>
    <xdr:ext cx="762000" cy="259045"/>
    <xdr:sp macro="" textlink="">
      <xdr:nvSpPr>
        <xdr:cNvPr id="219" name="テキスト ボックス 218">
          <a:extLst>
            <a:ext uri="{FF2B5EF4-FFF2-40B4-BE49-F238E27FC236}">
              <a16:creationId xmlns:a16="http://schemas.microsoft.com/office/drawing/2014/main" id="{09167323-6885-4C4A-8EE8-FE75AC6E815B}"/>
            </a:ext>
          </a:extLst>
        </xdr:cNvPr>
        <xdr:cNvSpPr txBox="1"/>
      </xdr:nvSpPr>
      <xdr:spPr>
        <a:xfrm>
          <a:off x="2597150" y="1338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106666</xdr:rowOff>
    </xdr:from>
    <xdr:to>
      <xdr:col>11</xdr:col>
      <xdr:colOff>82550</xdr:colOff>
      <xdr:row>82</xdr:row>
      <xdr:rowOff>36816</xdr:rowOff>
    </xdr:to>
    <xdr:sp macro="" textlink="">
      <xdr:nvSpPr>
        <xdr:cNvPr id="220" name="楕円 219">
          <a:extLst>
            <a:ext uri="{FF2B5EF4-FFF2-40B4-BE49-F238E27FC236}">
              <a16:creationId xmlns:a16="http://schemas.microsoft.com/office/drawing/2014/main" id="{A439E3E1-E43F-497A-9A53-9407788DC44F}"/>
            </a:ext>
          </a:extLst>
        </xdr:cNvPr>
        <xdr:cNvSpPr/>
      </xdr:nvSpPr>
      <xdr:spPr>
        <a:xfrm>
          <a:off x="2095500" y="134797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46993</xdr:rowOff>
    </xdr:from>
    <xdr:ext cx="762000" cy="259045"/>
    <xdr:sp macro="" textlink="">
      <xdr:nvSpPr>
        <xdr:cNvPr id="221" name="テキスト ボックス 220">
          <a:extLst>
            <a:ext uri="{FF2B5EF4-FFF2-40B4-BE49-F238E27FC236}">
              <a16:creationId xmlns:a16="http://schemas.microsoft.com/office/drawing/2014/main" id="{36143E74-8E76-4C07-B409-9DA89A3D5A55}"/>
            </a:ext>
          </a:extLst>
        </xdr:cNvPr>
        <xdr:cNvSpPr txBox="1"/>
      </xdr:nvSpPr>
      <xdr:spPr>
        <a:xfrm>
          <a:off x="1784350" y="1325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10482</xdr:rowOff>
    </xdr:from>
    <xdr:to>
      <xdr:col>7</xdr:col>
      <xdr:colOff>31750</xdr:colOff>
      <xdr:row>81</xdr:row>
      <xdr:rowOff>112082</xdr:rowOff>
    </xdr:to>
    <xdr:sp macro="" textlink="">
      <xdr:nvSpPr>
        <xdr:cNvPr id="222" name="楕円 221">
          <a:extLst>
            <a:ext uri="{FF2B5EF4-FFF2-40B4-BE49-F238E27FC236}">
              <a16:creationId xmlns:a16="http://schemas.microsoft.com/office/drawing/2014/main" id="{A23FB85E-1D1A-4483-8A33-51FD7C2BEB32}"/>
            </a:ext>
          </a:extLst>
        </xdr:cNvPr>
        <xdr:cNvSpPr/>
      </xdr:nvSpPr>
      <xdr:spPr>
        <a:xfrm>
          <a:off x="1282700" y="133835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122259</xdr:rowOff>
    </xdr:from>
    <xdr:ext cx="762000" cy="259045"/>
    <xdr:sp macro="" textlink="">
      <xdr:nvSpPr>
        <xdr:cNvPr id="223" name="テキスト ボックス 222">
          <a:extLst>
            <a:ext uri="{FF2B5EF4-FFF2-40B4-BE49-F238E27FC236}">
              <a16:creationId xmlns:a16="http://schemas.microsoft.com/office/drawing/2014/main" id="{C6163495-83D4-4901-B505-AF230A5DFF77}"/>
            </a:ext>
          </a:extLst>
        </xdr:cNvPr>
        <xdr:cNvSpPr txBox="1"/>
      </xdr:nvSpPr>
      <xdr:spPr>
        <a:xfrm>
          <a:off x="971550" y="1316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7583BC14-884A-4588-9E09-D6606AF0EA45}"/>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22DF6DC1-49E8-4435-BB4D-1F4DBCB14028}"/>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EA5752DB-634F-45B8-8E95-56B701744B7E}"/>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F9DEFB08-1379-4F52-80C1-7DACD658FE4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6A44A5C1-57BC-446E-BEEC-16D02AC142CB}"/>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2581F229-C5A5-4F0D-9A72-72A47323A21A}"/>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2BDC6B53-4632-43F9-A7F7-8D6F18B34CAF}"/>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24FD1BE1-FD3E-4EE5-AC17-0D80E04E4511}"/>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201EDC38-0BB0-47C0-85AC-6BBA95F35A8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8413A449-4957-4EFA-A864-22CACD4CB6B2}"/>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A4FB8B05-1D1C-4DB3-B246-2D85AA822139}"/>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9C2EBE0C-E1CC-4CAA-927A-03721BD0E5F8}"/>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74EEE876-9F69-4D25-926D-EA72A8D3ADA2}"/>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ポイント上回っているが、退職と採用による職員構成の変化等により昨年度より減少している。今後も指数の動向に注視しつつ給与体系や職員手当などの一層の適正化に努めていく。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A3334BD0-92EF-43D9-9C52-B672649EE674}"/>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56D3AC0C-B6AB-45D0-B046-9E4E1329DD86}"/>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6FA6A18F-D1EF-4086-B4AB-4E65CCA348BD}"/>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71012BD7-43DE-48C5-9D88-A50AB0836CBE}"/>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ABE2054A-5029-40A6-8E40-170B6010230B}"/>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1A664FF1-22DF-4C66-B7CA-D3C5B78F0F6C}"/>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806C15AF-6824-4F52-ADB4-0290A7A76A79}"/>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18FA3298-5D0A-4FFC-88BF-CE0014706F4C}"/>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25D4674E-842B-40D3-92A7-FA51BC894B50}"/>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350231EA-6F0B-45E2-8E36-6E03E834F1E6}"/>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CA77EA19-9A3C-4498-ACDE-39690221A992}"/>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CDFC8D47-3C7C-47F3-97C8-45B6C5F6287A}"/>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1EC47E25-74C8-474D-B771-9F148C12909D}"/>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45720</xdr:rowOff>
    </xdr:to>
    <xdr:cxnSp macro="">
      <xdr:nvCxnSpPr>
        <xdr:cNvPr id="250" name="直線コネクタ 249">
          <a:extLst>
            <a:ext uri="{FF2B5EF4-FFF2-40B4-BE49-F238E27FC236}">
              <a16:creationId xmlns:a16="http://schemas.microsoft.com/office/drawing/2014/main" id="{BFA16410-78E0-41CE-9894-2B92B2E35C30}"/>
            </a:ext>
          </a:extLst>
        </xdr:cNvPr>
        <xdr:cNvCxnSpPr/>
      </xdr:nvCxnSpPr>
      <xdr:spPr>
        <a:xfrm flipV="1">
          <a:off x="15474950" y="1334897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1" name="給与水準   （国との比較）最小値テキスト">
          <a:extLst>
            <a:ext uri="{FF2B5EF4-FFF2-40B4-BE49-F238E27FC236}">
              <a16:creationId xmlns:a16="http://schemas.microsoft.com/office/drawing/2014/main" id="{5688A46F-FB20-4AB6-8275-84BC9F3CF4B2}"/>
            </a:ext>
          </a:extLst>
        </xdr:cNvPr>
        <xdr:cNvSpPr txBox="1"/>
      </xdr:nvSpPr>
      <xdr:spPr>
        <a:xfrm>
          <a:off x="15563850" y="147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a:extLst>
            <a:ext uri="{FF2B5EF4-FFF2-40B4-BE49-F238E27FC236}">
              <a16:creationId xmlns:a16="http://schemas.microsoft.com/office/drawing/2014/main" id="{DAD27B19-4134-4253-8C1B-4CF046F0AB06}"/>
            </a:ext>
          </a:extLst>
        </xdr:cNvPr>
        <xdr:cNvCxnSpPr/>
      </xdr:nvCxnSpPr>
      <xdr:spPr>
        <a:xfrm>
          <a:off x="15405100" y="14739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3" name="給与水準   （国との比較）最大値テキスト">
          <a:extLst>
            <a:ext uri="{FF2B5EF4-FFF2-40B4-BE49-F238E27FC236}">
              <a16:creationId xmlns:a16="http://schemas.microsoft.com/office/drawing/2014/main" id="{737BDC78-8044-4460-8CBF-E572AF2EBC8E}"/>
            </a:ext>
          </a:extLst>
        </xdr:cNvPr>
        <xdr:cNvSpPr txBox="1"/>
      </xdr:nvSpPr>
      <xdr:spPr>
        <a:xfrm>
          <a:off x="15563850" y="130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4" name="直線コネクタ 253">
          <a:extLst>
            <a:ext uri="{FF2B5EF4-FFF2-40B4-BE49-F238E27FC236}">
              <a16:creationId xmlns:a16="http://schemas.microsoft.com/office/drawing/2014/main" id="{C5DD81F9-3680-442C-949A-22AF0E8A566B}"/>
            </a:ext>
          </a:extLst>
        </xdr:cNvPr>
        <xdr:cNvCxnSpPr/>
      </xdr:nvCxnSpPr>
      <xdr:spPr>
        <a:xfrm>
          <a:off x="15405100" y="13348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45720</xdr:rowOff>
    </xdr:to>
    <xdr:cxnSp macro="">
      <xdr:nvCxnSpPr>
        <xdr:cNvPr id="255" name="直線コネクタ 254">
          <a:extLst>
            <a:ext uri="{FF2B5EF4-FFF2-40B4-BE49-F238E27FC236}">
              <a16:creationId xmlns:a16="http://schemas.microsoft.com/office/drawing/2014/main" id="{E01F39BA-ACBC-4A6E-8DE1-F58B9BBC0D54}"/>
            </a:ext>
          </a:extLst>
        </xdr:cNvPr>
        <xdr:cNvCxnSpPr/>
      </xdr:nvCxnSpPr>
      <xdr:spPr>
        <a:xfrm flipV="1">
          <a:off x="14712950" y="14649450"/>
          <a:ext cx="762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115588</xdr:rowOff>
    </xdr:from>
    <xdr:ext cx="762000" cy="259045"/>
    <xdr:sp macro="" textlink="">
      <xdr:nvSpPr>
        <xdr:cNvPr id="256" name="給与水準   （国との比較）平均値テキスト">
          <a:extLst>
            <a:ext uri="{FF2B5EF4-FFF2-40B4-BE49-F238E27FC236}">
              <a16:creationId xmlns:a16="http://schemas.microsoft.com/office/drawing/2014/main" id="{AA6238B0-B03F-464A-BCDC-16710CCE41B7}"/>
            </a:ext>
          </a:extLst>
        </xdr:cNvPr>
        <xdr:cNvSpPr txBox="1"/>
      </xdr:nvSpPr>
      <xdr:spPr>
        <a:xfrm>
          <a:off x="15563850" y="14149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57" name="フローチャート: 判断 256">
          <a:extLst>
            <a:ext uri="{FF2B5EF4-FFF2-40B4-BE49-F238E27FC236}">
              <a16:creationId xmlns:a16="http://schemas.microsoft.com/office/drawing/2014/main" id="{64744D45-FE28-4704-8C17-D107C8DEA54A}"/>
            </a:ext>
          </a:extLst>
        </xdr:cNvPr>
        <xdr:cNvSpPr/>
      </xdr:nvSpPr>
      <xdr:spPr>
        <a:xfrm>
          <a:off x="15430500" y="14297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45720</xdr:rowOff>
    </xdr:from>
    <xdr:to>
      <xdr:col>77</xdr:col>
      <xdr:colOff>44450</xdr:colOff>
      <xdr:row>89</xdr:row>
      <xdr:rowOff>166370</xdr:rowOff>
    </xdr:to>
    <xdr:cxnSp macro="">
      <xdr:nvCxnSpPr>
        <xdr:cNvPr id="258" name="直線コネクタ 257">
          <a:extLst>
            <a:ext uri="{FF2B5EF4-FFF2-40B4-BE49-F238E27FC236}">
              <a16:creationId xmlns:a16="http://schemas.microsoft.com/office/drawing/2014/main" id="{B9B827ED-703D-4348-9DDB-0B4C1AA21575}"/>
            </a:ext>
          </a:extLst>
        </xdr:cNvPr>
        <xdr:cNvCxnSpPr/>
      </xdr:nvCxnSpPr>
      <xdr:spPr>
        <a:xfrm flipV="1">
          <a:off x="13906500" y="14739620"/>
          <a:ext cx="80645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59" name="フローチャート: 判断 258">
          <a:extLst>
            <a:ext uri="{FF2B5EF4-FFF2-40B4-BE49-F238E27FC236}">
              <a16:creationId xmlns:a16="http://schemas.microsoft.com/office/drawing/2014/main" id="{D1B920DD-BBEE-4E0C-882E-6A9F3F62BBCF}"/>
            </a:ext>
          </a:extLst>
        </xdr:cNvPr>
        <xdr:cNvSpPr/>
      </xdr:nvSpPr>
      <xdr:spPr>
        <a:xfrm>
          <a:off x="14668500" y="14297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60" name="テキスト ボックス 259">
          <a:extLst>
            <a:ext uri="{FF2B5EF4-FFF2-40B4-BE49-F238E27FC236}">
              <a16:creationId xmlns:a16="http://schemas.microsoft.com/office/drawing/2014/main" id="{3D3014DF-0675-44B0-BDA8-9B294349218A}"/>
            </a:ext>
          </a:extLst>
        </xdr:cNvPr>
        <xdr:cNvSpPr txBox="1"/>
      </xdr:nvSpPr>
      <xdr:spPr>
        <a:xfrm>
          <a:off x="14370050" y="1407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45720</xdr:rowOff>
    </xdr:from>
    <xdr:to>
      <xdr:col>72</xdr:col>
      <xdr:colOff>203200</xdr:colOff>
      <xdr:row>89</xdr:row>
      <xdr:rowOff>166370</xdr:rowOff>
    </xdr:to>
    <xdr:cxnSp macro="">
      <xdr:nvCxnSpPr>
        <xdr:cNvPr id="261" name="直線コネクタ 260">
          <a:extLst>
            <a:ext uri="{FF2B5EF4-FFF2-40B4-BE49-F238E27FC236}">
              <a16:creationId xmlns:a16="http://schemas.microsoft.com/office/drawing/2014/main" id="{4DD7DC89-E33C-4014-8D32-C1B365537A61}"/>
            </a:ext>
          </a:extLst>
        </xdr:cNvPr>
        <xdr:cNvCxnSpPr/>
      </xdr:nvCxnSpPr>
      <xdr:spPr>
        <a:xfrm>
          <a:off x="13106400" y="14739620"/>
          <a:ext cx="8001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2" name="フローチャート: 判断 261">
          <a:extLst>
            <a:ext uri="{FF2B5EF4-FFF2-40B4-BE49-F238E27FC236}">
              <a16:creationId xmlns:a16="http://schemas.microsoft.com/office/drawing/2014/main" id="{46C9466D-3191-4C57-88CD-254F8D084642}"/>
            </a:ext>
          </a:extLst>
        </xdr:cNvPr>
        <xdr:cNvSpPr/>
      </xdr:nvSpPr>
      <xdr:spPr>
        <a:xfrm>
          <a:off x="13868400" y="14345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3" name="テキスト ボックス 262">
          <a:extLst>
            <a:ext uri="{FF2B5EF4-FFF2-40B4-BE49-F238E27FC236}">
              <a16:creationId xmlns:a16="http://schemas.microsoft.com/office/drawing/2014/main" id="{B3C27E86-08F7-4852-ABEE-8FDD0CEB087A}"/>
            </a:ext>
          </a:extLst>
        </xdr:cNvPr>
        <xdr:cNvSpPr txBox="1"/>
      </xdr:nvSpPr>
      <xdr:spPr>
        <a:xfrm>
          <a:off x="13557250" y="1412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89</xdr:row>
      <xdr:rowOff>45720</xdr:rowOff>
    </xdr:to>
    <xdr:cxnSp macro="">
      <xdr:nvCxnSpPr>
        <xdr:cNvPr id="264" name="直線コネクタ 263">
          <a:extLst>
            <a:ext uri="{FF2B5EF4-FFF2-40B4-BE49-F238E27FC236}">
              <a16:creationId xmlns:a16="http://schemas.microsoft.com/office/drawing/2014/main" id="{C030D9CE-8D49-45D0-B19F-F2E19021DFB4}"/>
            </a:ext>
          </a:extLst>
        </xdr:cNvPr>
        <xdr:cNvCxnSpPr/>
      </xdr:nvCxnSpPr>
      <xdr:spPr>
        <a:xfrm>
          <a:off x="12293600" y="14577061"/>
          <a:ext cx="812800" cy="1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5" name="フローチャート: 判断 264">
          <a:extLst>
            <a:ext uri="{FF2B5EF4-FFF2-40B4-BE49-F238E27FC236}">
              <a16:creationId xmlns:a16="http://schemas.microsoft.com/office/drawing/2014/main" id="{B6CCF593-DE4C-4510-8C46-1E5949E7986C}"/>
            </a:ext>
          </a:extLst>
        </xdr:cNvPr>
        <xdr:cNvSpPr/>
      </xdr:nvSpPr>
      <xdr:spPr>
        <a:xfrm>
          <a:off x="13055600" y="1432178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6" name="テキスト ボックス 265">
          <a:extLst>
            <a:ext uri="{FF2B5EF4-FFF2-40B4-BE49-F238E27FC236}">
              <a16:creationId xmlns:a16="http://schemas.microsoft.com/office/drawing/2014/main" id="{9818AC71-B649-43A9-A90A-934EEC394568}"/>
            </a:ext>
          </a:extLst>
        </xdr:cNvPr>
        <xdr:cNvSpPr txBox="1"/>
      </xdr:nvSpPr>
      <xdr:spPr>
        <a:xfrm>
          <a:off x="12763500" y="140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7" name="フローチャート: 判断 266">
          <a:extLst>
            <a:ext uri="{FF2B5EF4-FFF2-40B4-BE49-F238E27FC236}">
              <a16:creationId xmlns:a16="http://schemas.microsoft.com/office/drawing/2014/main" id="{BE7CF47D-9930-4AD7-9BB2-DB87D89C2BC8}"/>
            </a:ext>
          </a:extLst>
        </xdr:cNvPr>
        <xdr:cNvSpPr/>
      </xdr:nvSpPr>
      <xdr:spPr>
        <a:xfrm>
          <a:off x="12242800" y="143217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8" name="テキスト ボックス 267">
          <a:extLst>
            <a:ext uri="{FF2B5EF4-FFF2-40B4-BE49-F238E27FC236}">
              <a16:creationId xmlns:a16="http://schemas.microsoft.com/office/drawing/2014/main" id="{A0382417-7416-4E92-AA7C-329228307EF9}"/>
            </a:ext>
          </a:extLst>
        </xdr:cNvPr>
        <xdr:cNvSpPr txBox="1"/>
      </xdr:nvSpPr>
      <xdr:spPr>
        <a:xfrm>
          <a:off x="11950700" y="140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7FA91CF-E5FC-4C1B-B6C2-8AD1258B3766}"/>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2D4AB0A-E4CA-4E31-A911-9BD4B08B9B4C}"/>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C12BAC1-B507-495B-9B74-87725E89C0A4}"/>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69673A9-93E9-429A-959B-10C28D120111}"/>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269AC1F-83BD-426D-81D0-936720E017F6}"/>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a:extLst>
            <a:ext uri="{FF2B5EF4-FFF2-40B4-BE49-F238E27FC236}">
              <a16:creationId xmlns:a16="http://schemas.microsoft.com/office/drawing/2014/main" id="{A8042EBF-B76C-4030-985A-845924E9BDEC}"/>
            </a:ext>
          </a:extLst>
        </xdr:cNvPr>
        <xdr:cNvSpPr/>
      </xdr:nvSpPr>
      <xdr:spPr>
        <a:xfrm>
          <a:off x="15430500" y="14598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5" name="給与水準   （国との比較）該当値テキスト">
          <a:extLst>
            <a:ext uri="{FF2B5EF4-FFF2-40B4-BE49-F238E27FC236}">
              <a16:creationId xmlns:a16="http://schemas.microsoft.com/office/drawing/2014/main" id="{792288D5-EF5C-47F8-86C3-6B58C8841480}"/>
            </a:ext>
          </a:extLst>
        </xdr:cNvPr>
        <xdr:cNvSpPr txBox="1"/>
      </xdr:nvSpPr>
      <xdr:spPr>
        <a:xfrm>
          <a:off x="15563850" y="1450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6" name="楕円 275">
          <a:extLst>
            <a:ext uri="{FF2B5EF4-FFF2-40B4-BE49-F238E27FC236}">
              <a16:creationId xmlns:a16="http://schemas.microsoft.com/office/drawing/2014/main" id="{C328253E-EB45-4DB4-BA8B-B512ECFB2D24}"/>
            </a:ext>
          </a:extLst>
        </xdr:cNvPr>
        <xdr:cNvSpPr/>
      </xdr:nvSpPr>
      <xdr:spPr>
        <a:xfrm>
          <a:off x="14668500" y="14695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7" name="テキスト ボックス 276">
          <a:extLst>
            <a:ext uri="{FF2B5EF4-FFF2-40B4-BE49-F238E27FC236}">
              <a16:creationId xmlns:a16="http://schemas.microsoft.com/office/drawing/2014/main" id="{1893A0C5-123A-4B43-A9C9-681A803604C0}"/>
            </a:ext>
          </a:extLst>
        </xdr:cNvPr>
        <xdr:cNvSpPr txBox="1"/>
      </xdr:nvSpPr>
      <xdr:spPr>
        <a:xfrm>
          <a:off x="14370050" y="1477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115570</xdr:rowOff>
    </xdr:from>
    <xdr:to>
      <xdr:col>73</xdr:col>
      <xdr:colOff>44450</xdr:colOff>
      <xdr:row>90</xdr:row>
      <xdr:rowOff>45720</xdr:rowOff>
    </xdr:to>
    <xdr:sp macro="" textlink="">
      <xdr:nvSpPr>
        <xdr:cNvPr id="278" name="楕円 277">
          <a:extLst>
            <a:ext uri="{FF2B5EF4-FFF2-40B4-BE49-F238E27FC236}">
              <a16:creationId xmlns:a16="http://schemas.microsoft.com/office/drawing/2014/main" id="{BC3B95D6-C6E1-4503-8394-B4C8E60496EC}"/>
            </a:ext>
          </a:extLst>
        </xdr:cNvPr>
        <xdr:cNvSpPr/>
      </xdr:nvSpPr>
      <xdr:spPr>
        <a:xfrm>
          <a:off x="13868400" y="14809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30497</xdr:rowOff>
    </xdr:from>
    <xdr:ext cx="762000" cy="259045"/>
    <xdr:sp macro="" textlink="">
      <xdr:nvSpPr>
        <xdr:cNvPr id="279" name="テキスト ボックス 278">
          <a:extLst>
            <a:ext uri="{FF2B5EF4-FFF2-40B4-BE49-F238E27FC236}">
              <a16:creationId xmlns:a16="http://schemas.microsoft.com/office/drawing/2014/main" id="{7536C700-7E78-4D82-B394-B46DCBAF336A}"/>
            </a:ext>
          </a:extLst>
        </xdr:cNvPr>
        <xdr:cNvSpPr txBox="1"/>
      </xdr:nvSpPr>
      <xdr:spPr>
        <a:xfrm>
          <a:off x="13557250" y="1488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166370</xdr:rowOff>
    </xdr:from>
    <xdr:to>
      <xdr:col>68</xdr:col>
      <xdr:colOff>203200</xdr:colOff>
      <xdr:row>89</xdr:row>
      <xdr:rowOff>96520</xdr:rowOff>
    </xdr:to>
    <xdr:sp macro="" textlink="">
      <xdr:nvSpPr>
        <xdr:cNvPr id="280" name="楕円 279">
          <a:extLst>
            <a:ext uri="{FF2B5EF4-FFF2-40B4-BE49-F238E27FC236}">
              <a16:creationId xmlns:a16="http://schemas.microsoft.com/office/drawing/2014/main" id="{CC014AA3-F831-422A-B0BC-53FC1F294C7F}"/>
            </a:ext>
          </a:extLst>
        </xdr:cNvPr>
        <xdr:cNvSpPr/>
      </xdr:nvSpPr>
      <xdr:spPr>
        <a:xfrm>
          <a:off x="13055600" y="1469517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81297</xdr:rowOff>
    </xdr:from>
    <xdr:ext cx="762000" cy="259045"/>
    <xdr:sp macro="" textlink="">
      <xdr:nvSpPr>
        <xdr:cNvPr id="281" name="テキスト ボックス 280">
          <a:extLst>
            <a:ext uri="{FF2B5EF4-FFF2-40B4-BE49-F238E27FC236}">
              <a16:creationId xmlns:a16="http://schemas.microsoft.com/office/drawing/2014/main" id="{260F6C95-6E69-455D-8B9F-9F783D712D43}"/>
            </a:ext>
          </a:extLst>
        </xdr:cNvPr>
        <xdr:cNvSpPr txBox="1"/>
      </xdr:nvSpPr>
      <xdr:spPr>
        <a:xfrm>
          <a:off x="12763500" y="1477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2" name="楕円 281">
          <a:extLst>
            <a:ext uri="{FF2B5EF4-FFF2-40B4-BE49-F238E27FC236}">
              <a16:creationId xmlns:a16="http://schemas.microsoft.com/office/drawing/2014/main" id="{68E64D4E-47DD-48BD-8B6F-30646391CECE}"/>
            </a:ext>
          </a:extLst>
        </xdr:cNvPr>
        <xdr:cNvSpPr/>
      </xdr:nvSpPr>
      <xdr:spPr>
        <a:xfrm>
          <a:off x="122428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3" name="テキスト ボックス 282">
          <a:extLst>
            <a:ext uri="{FF2B5EF4-FFF2-40B4-BE49-F238E27FC236}">
              <a16:creationId xmlns:a16="http://schemas.microsoft.com/office/drawing/2014/main" id="{AE0CAB53-5C5E-4324-BE9F-6F973CEE14C0}"/>
            </a:ext>
          </a:extLst>
        </xdr:cNvPr>
        <xdr:cNvSpPr txBox="1"/>
      </xdr:nvSpPr>
      <xdr:spPr>
        <a:xfrm>
          <a:off x="119507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F1E40F6C-3BA1-4A20-8C9C-3C9EB2CD16CE}"/>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F392B0-8535-45D1-BC41-578D0D26D88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F0B8DD3F-A4EC-4694-A925-95644747FDD3}"/>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FE28CEB4-6AB4-48AD-A822-1616D017D38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6BE822AD-7860-46F2-8BDD-557A2E06F1E6}"/>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C8C27071-3378-45DC-8C7D-F78B2BE97E49}"/>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5F285438-19A1-44D6-A1D7-30D72A2F217A}"/>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E8ED73DD-DA51-4955-BB93-B933B8C068D3}"/>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65CAC432-8822-4732-AECB-8BA07EF0E128}"/>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D5DCA38F-9D28-4FEF-9739-A52E6FCEEEA7}"/>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197C0CD8-3F31-48E4-887E-190767A44042}"/>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117023DD-2C5F-4037-A89E-4A2878E38941}"/>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6E5CE13B-E1AE-422E-9EAE-EC557B519E3B}"/>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類似団体中最も少ない職員数となっており、今後も定員の適正化計画に基づき、計画的な職員数の管理に努めていく。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36F94D7-84E1-4720-A5FC-027C04BD5AF8}"/>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CBED3A3A-5EBC-4615-8AFB-F5CD6BA3D3CB}"/>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50DC28CF-74E4-43AD-90C5-0CBC8F48F0AF}"/>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E3C9A831-CDCC-45F3-A04A-8248CDB02B19}"/>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772318BE-D66C-4312-BA19-8F1822E3648D}"/>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190EDC99-62AB-4D32-863B-57119E139582}"/>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5F27A98A-C491-4A60-9511-FB5C9572FC93}"/>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BB59CCC-8156-47A7-A9E1-0B63A5E0AB77}"/>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D937B1E0-025D-4519-8EDC-33627CFB6706}"/>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3AD84131-BA04-48FE-BB4D-20A06AD8DFE8}"/>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8756A55B-8B2F-4136-94DE-3F2EE1C2EC71}"/>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26DD114A-437B-4254-AD4D-35A125C65D91}"/>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B6038D6D-6A32-477D-98FB-7D121378EE81}"/>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A571D402-127E-49CA-8784-C7BFAF642D02}"/>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752B9280-4FFD-469B-86AB-D7C5BCA556AB}"/>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8D2E795A-F806-4F72-ACA7-2C5A166E289D}"/>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5292</xdr:rowOff>
    </xdr:from>
    <xdr:to>
      <xdr:col>81</xdr:col>
      <xdr:colOff>44450</xdr:colOff>
      <xdr:row>66</xdr:row>
      <xdr:rowOff>58420</xdr:rowOff>
    </xdr:to>
    <xdr:cxnSp macro="">
      <xdr:nvCxnSpPr>
        <xdr:cNvPr id="313" name="直線コネクタ 312">
          <a:extLst>
            <a:ext uri="{FF2B5EF4-FFF2-40B4-BE49-F238E27FC236}">
              <a16:creationId xmlns:a16="http://schemas.microsoft.com/office/drawing/2014/main" id="{AEA8F733-4689-4668-8743-E6B7D84B6F16}"/>
            </a:ext>
          </a:extLst>
        </xdr:cNvPr>
        <xdr:cNvCxnSpPr/>
      </xdr:nvCxnSpPr>
      <xdr:spPr>
        <a:xfrm flipV="1">
          <a:off x="15474950" y="9911292"/>
          <a:ext cx="0" cy="1043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30497</xdr:rowOff>
    </xdr:from>
    <xdr:ext cx="762000" cy="259045"/>
    <xdr:sp macro="" textlink="">
      <xdr:nvSpPr>
        <xdr:cNvPr id="314" name="定員管理の状況最小値テキスト">
          <a:extLst>
            <a:ext uri="{FF2B5EF4-FFF2-40B4-BE49-F238E27FC236}">
              <a16:creationId xmlns:a16="http://schemas.microsoft.com/office/drawing/2014/main" id="{DE974263-0367-4CC2-B735-5D236D08860D}"/>
            </a:ext>
          </a:extLst>
        </xdr:cNvPr>
        <xdr:cNvSpPr txBox="1"/>
      </xdr:nvSpPr>
      <xdr:spPr>
        <a:xfrm>
          <a:off x="1556385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58420</xdr:rowOff>
    </xdr:from>
    <xdr:to>
      <xdr:col>81</xdr:col>
      <xdr:colOff>133350</xdr:colOff>
      <xdr:row>66</xdr:row>
      <xdr:rowOff>58420</xdr:rowOff>
    </xdr:to>
    <xdr:cxnSp macro="">
      <xdr:nvCxnSpPr>
        <xdr:cNvPr id="315" name="直線コネクタ 314">
          <a:extLst>
            <a:ext uri="{FF2B5EF4-FFF2-40B4-BE49-F238E27FC236}">
              <a16:creationId xmlns:a16="http://schemas.microsoft.com/office/drawing/2014/main" id="{9E857976-EE6D-4AAB-AAC4-5FE6871EC0D5}"/>
            </a:ext>
          </a:extLst>
        </xdr:cNvPr>
        <xdr:cNvCxnSpPr/>
      </xdr:nvCxnSpPr>
      <xdr:spPr>
        <a:xfrm>
          <a:off x="15405100" y="10955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91669</xdr:rowOff>
    </xdr:from>
    <xdr:ext cx="762000" cy="259045"/>
    <xdr:sp macro="" textlink="">
      <xdr:nvSpPr>
        <xdr:cNvPr id="316" name="定員管理の状況最大値テキスト">
          <a:extLst>
            <a:ext uri="{FF2B5EF4-FFF2-40B4-BE49-F238E27FC236}">
              <a16:creationId xmlns:a16="http://schemas.microsoft.com/office/drawing/2014/main" id="{46DD0825-6340-4619-A683-5C28BFC23D10}"/>
            </a:ext>
          </a:extLst>
        </xdr:cNvPr>
        <xdr:cNvSpPr txBox="1"/>
      </xdr:nvSpPr>
      <xdr:spPr>
        <a:xfrm>
          <a:off x="15563850" y="966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5292</xdr:rowOff>
    </xdr:from>
    <xdr:to>
      <xdr:col>81</xdr:col>
      <xdr:colOff>133350</xdr:colOff>
      <xdr:row>60</xdr:row>
      <xdr:rowOff>5292</xdr:rowOff>
    </xdr:to>
    <xdr:cxnSp macro="">
      <xdr:nvCxnSpPr>
        <xdr:cNvPr id="317" name="直線コネクタ 316">
          <a:extLst>
            <a:ext uri="{FF2B5EF4-FFF2-40B4-BE49-F238E27FC236}">
              <a16:creationId xmlns:a16="http://schemas.microsoft.com/office/drawing/2014/main" id="{5A5ED4C4-A6F2-422F-A719-E83D9F775427}"/>
            </a:ext>
          </a:extLst>
        </xdr:cNvPr>
        <xdr:cNvCxnSpPr/>
      </xdr:nvCxnSpPr>
      <xdr:spPr>
        <a:xfrm>
          <a:off x="15405100" y="99112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158644</xdr:rowOff>
    </xdr:from>
    <xdr:to>
      <xdr:col>81</xdr:col>
      <xdr:colOff>44450</xdr:colOff>
      <xdr:row>60</xdr:row>
      <xdr:rowOff>5292</xdr:rowOff>
    </xdr:to>
    <xdr:cxnSp macro="">
      <xdr:nvCxnSpPr>
        <xdr:cNvPr id="318" name="直線コネクタ 317">
          <a:extLst>
            <a:ext uri="{FF2B5EF4-FFF2-40B4-BE49-F238E27FC236}">
              <a16:creationId xmlns:a16="http://schemas.microsoft.com/office/drawing/2014/main" id="{30AEA004-86A2-411C-BA94-4B671A842F31}"/>
            </a:ext>
          </a:extLst>
        </xdr:cNvPr>
        <xdr:cNvCxnSpPr/>
      </xdr:nvCxnSpPr>
      <xdr:spPr>
        <a:xfrm>
          <a:off x="14712950" y="9899544"/>
          <a:ext cx="762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21501</xdr:rowOff>
    </xdr:from>
    <xdr:ext cx="762000" cy="259045"/>
    <xdr:sp macro="" textlink="">
      <xdr:nvSpPr>
        <xdr:cNvPr id="319" name="定員管理の状況平均値テキスト">
          <a:extLst>
            <a:ext uri="{FF2B5EF4-FFF2-40B4-BE49-F238E27FC236}">
              <a16:creationId xmlns:a16="http://schemas.microsoft.com/office/drawing/2014/main" id="{4A6291C6-3D93-41FF-9C0A-2C92EB299BEC}"/>
            </a:ext>
          </a:extLst>
        </xdr:cNvPr>
        <xdr:cNvSpPr txBox="1"/>
      </xdr:nvSpPr>
      <xdr:spPr>
        <a:xfrm>
          <a:off x="15563850" y="10422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49424</xdr:rowOff>
    </xdr:from>
    <xdr:to>
      <xdr:col>81</xdr:col>
      <xdr:colOff>95250</xdr:colOff>
      <xdr:row>63</xdr:row>
      <xdr:rowOff>151024</xdr:rowOff>
    </xdr:to>
    <xdr:sp macro="" textlink="">
      <xdr:nvSpPr>
        <xdr:cNvPr id="320" name="フローチャート: 判断 319">
          <a:extLst>
            <a:ext uri="{FF2B5EF4-FFF2-40B4-BE49-F238E27FC236}">
              <a16:creationId xmlns:a16="http://schemas.microsoft.com/office/drawing/2014/main" id="{AAD02598-F9B6-4CD2-A676-71471EEB5DD3}"/>
            </a:ext>
          </a:extLst>
        </xdr:cNvPr>
        <xdr:cNvSpPr/>
      </xdr:nvSpPr>
      <xdr:spPr>
        <a:xfrm>
          <a:off x="15430500" y="1045072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156633</xdr:rowOff>
    </xdr:from>
    <xdr:to>
      <xdr:col>77</xdr:col>
      <xdr:colOff>44450</xdr:colOff>
      <xdr:row>59</xdr:row>
      <xdr:rowOff>158644</xdr:rowOff>
    </xdr:to>
    <xdr:cxnSp macro="">
      <xdr:nvCxnSpPr>
        <xdr:cNvPr id="321" name="直線コネクタ 320">
          <a:extLst>
            <a:ext uri="{FF2B5EF4-FFF2-40B4-BE49-F238E27FC236}">
              <a16:creationId xmlns:a16="http://schemas.microsoft.com/office/drawing/2014/main" id="{AB148F12-F47F-4A94-BD14-41A14DF376FD}"/>
            </a:ext>
          </a:extLst>
        </xdr:cNvPr>
        <xdr:cNvCxnSpPr/>
      </xdr:nvCxnSpPr>
      <xdr:spPr>
        <a:xfrm>
          <a:off x="13906500" y="9897533"/>
          <a:ext cx="80645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35348</xdr:rowOff>
    </xdr:from>
    <xdr:to>
      <xdr:col>77</xdr:col>
      <xdr:colOff>95250</xdr:colOff>
      <xdr:row>63</xdr:row>
      <xdr:rowOff>136948</xdr:rowOff>
    </xdr:to>
    <xdr:sp macro="" textlink="">
      <xdr:nvSpPr>
        <xdr:cNvPr id="322" name="フローチャート: 判断 321">
          <a:extLst>
            <a:ext uri="{FF2B5EF4-FFF2-40B4-BE49-F238E27FC236}">
              <a16:creationId xmlns:a16="http://schemas.microsoft.com/office/drawing/2014/main" id="{A9DCB373-32B6-43FC-AB53-31E203E2232D}"/>
            </a:ext>
          </a:extLst>
        </xdr:cNvPr>
        <xdr:cNvSpPr/>
      </xdr:nvSpPr>
      <xdr:spPr>
        <a:xfrm>
          <a:off x="14668500" y="1043664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121725</xdr:rowOff>
    </xdr:from>
    <xdr:ext cx="736600" cy="259045"/>
    <xdr:sp macro="" textlink="">
      <xdr:nvSpPr>
        <xdr:cNvPr id="323" name="テキスト ボックス 322">
          <a:extLst>
            <a:ext uri="{FF2B5EF4-FFF2-40B4-BE49-F238E27FC236}">
              <a16:creationId xmlns:a16="http://schemas.microsoft.com/office/drawing/2014/main" id="{F2F4450B-7DA6-4E99-9A18-747C01E88F89}"/>
            </a:ext>
          </a:extLst>
        </xdr:cNvPr>
        <xdr:cNvSpPr txBox="1"/>
      </xdr:nvSpPr>
      <xdr:spPr>
        <a:xfrm>
          <a:off x="14370050" y="1052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156633</xdr:rowOff>
    </xdr:from>
    <xdr:to>
      <xdr:col>72</xdr:col>
      <xdr:colOff>203200</xdr:colOff>
      <xdr:row>59</xdr:row>
      <xdr:rowOff>164677</xdr:rowOff>
    </xdr:to>
    <xdr:cxnSp macro="">
      <xdr:nvCxnSpPr>
        <xdr:cNvPr id="324" name="直線コネクタ 323">
          <a:extLst>
            <a:ext uri="{FF2B5EF4-FFF2-40B4-BE49-F238E27FC236}">
              <a16:creationId xmlns:a16="http://schemas.microsoft.com/office/drawing/2014/main" id="{2A54942A-4888-49DD-AC24-AD820D932935}"/>
            </a:ext>
          </a:extLst>
        </xdr:cNvPr>
        <xdr:cNvCxnSpPr/>
      </xdr:nvCxnSpPr>
      <xdr:spPr>
        <a:xfrm flipV="1">
          <a:off x="13106400" y="9897533"/>
          <a:ext cx="8001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60007</xdr:rowOff>
    </xdr:from>
    <xdr:to>
      <xdr:col>73</xdr:col>
      <xdr:colOff>44450</xdr:colOff>
      <xdr:row>62</xdr:row>
      <xdr:rowOff>161607</xdr:rowOff>
    </xdr:to>
    <xdr:sp macro="" textlink="">
      <xdr:nvSpPr>
        <xdr:cNvPr id="325" name="フローチャート: 判断 324">
          <a:extLst>
            <a:ext uri="{FF2B5EF4-FFF2-40B4-BE49-F238E27FC236}">
              <a16:creationId xmlns:a16="http://schemas.microsoft.com/office/drawing/2014/main" id="{41C666CB-1F55-4DFF-A403-A40D06ADAD38}"/>
            </a:ext>
          </a:extLst>
        </xdr:cNvPr>
        <xdr:cNvSpPr/>
      </xdr:nvSpPr>
      <xdr:spPr>
        <a:xfrm>
          <a:off x="13868400" y="102962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146384</xdr:rowOff>
    </xdr:from>
    <xdr:ext cx="762000" cy="259045"/>
    <xdr:sp macro="" textlink="">
      <xdr:nvSpPr>
        <xdr:cNvPr id="326" name="テキスト ボックス 325">
          <a:extLst>
            <a:ext uri="{FF2B5EF4-FFF2-40B4-BE49-F238E27FC236}">
              <a16:creationId xmlns:a16="http://schemas.microsoft.com/office/drawing/2014/main" id="{3D025614-638A-4302-870A-13138A360B41}"/>
            </a:ext>
          </a:extLst>
        </xdr:cNvPr>
        <xdr:cNvSpPr txBox="1"/>
      </xdr:nvSpPr>
      <xdr:spPr>
        <a:xfrm>
          <a:off x="13557250" y="1038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142557</xdr:rowOff>
    </xdr:from>
    <xdr:to>
      <xdr:col>68</xdr:col>
      <xdr:colOff>152400</xdr:colOff>
      <xdr:row>59</xdr:row>
      <xdr:rowOff>164677</xdr:rowOff>
    </xdr:to>
    <xdr:cxnSp macro="">
      <xdr:nvCxnSpPr>
        <xdr:cNvPr id="327" name="直線コネクタ 326">
          <a:extLst>
            <a:ext uri="{FF2B5EF4-FFF2-40B4-BE49-F238E27FC236}">
              <a16:creationId xmlns:a16="http://schemas.microsoft.com/office/drawing/2014/main" id="{DCF049FC-1818-4EAB-A9AB-8446140658CD}"/>
            </a:ext>
          </a:extLst>
        </xdr:cNvPr>
        <xdr:cNvCxnSpPr/>
      </xdr:nvCxnSpPr>
      <xdr:spPr>
        <a:xfrm>
          <a:off x="12293600" y="9883457"/>
          <a:ext cx="8128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51964</xdr:rowOff>
    </xdr:from>
    <xdr:to>
      <xdr:col>68</xdr:col>
      <xdr:colOff>203200</xdr:colOff>
      <xdr:row>62</xdr:row>
      <xdr:rowOff>153564</xdr:rowOff>
    </xdr:to>
    <xdr:sp macro="" textlink="">
      <xdr:nvSpPr>
        <xdr:cNvPr id="328" name="フローチャート: 判断 327">
          <a:extLst>
            <a:ext uri="{FF2B5EF4-FFF2-40B4-BE49-F238E27FC236}">
              <a16:creationId xmlns:a16="http://schemas.microsoft.com/office/drawing/2014/main" id="{28C0669E-2C61-41F2-B775-F955B49E5F4C}"/>
            </a:ext>
          </a:extLst>
        </xdr:cNvPr>
        <xdr:cNvSpPr/>
      </xdr:nvSpPr>
      <xdr:spPr>
        <a:xfrm>
          <a:off x="13055600" y="102881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138341</xdr:rowOff>
    </xdr:from>
    <xdr:ext cx="762000" cy="259045"/>
    <xdr:sp macro="" textlink="">
      <xdr:nvSpPr>
        <xdr:cNvPr id="329" name="テキスト ボックス 328">
          <a:extLst>
            <a:ext uri="{FF2B5EF4-FFF2-40B4-BE49-F238E27FC236}">
              <a16:creationId xmlns:a16="http://schemas.microsoft.com/office/drawing/2014/main" id="{1C62CBC0-DD6D-4DC5-AB7E-68CA8ED3B17B}"/>
            </a:ext>
          </a:extLst>
        </xdr:cNvPr>
        <xdr:cNvSpPr txBox="1"/>
      </xdr:nvSpPr>
      <xdr:spPr>
        <a:xfrm>
          <a:off x="12763500" y="1037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35878</xdr:rowOff>
    </xdr:from>
    <xdr:to>
      <xdr:col>64</xdr:col>
      <xdr:colOff>152400</xdr:colOff>
      <xdr:row>62</xdr:row>
      <xdr:rowOff>137478</xdr:rowOff>
    </xdr:to>
    <xdr:sp macro="" textlink="">
      <xdr:nvSpPr>
        <xdr:cNvPr id="330" name="フローチャート: 判断 329">
          <a:extLst>
            <a:ext uri="{FF2B5EF4-FFF2-40B4-BE49-F238E27FC236}">
              <a16:creationId xmlns:a16="http://schemas.microsoft.com/office/drawing/2014/main" id="{954593F7-1217-4F9F-96F7-4C1CBD710B1D}"/>
            </a:ext>
          </a:extLst>
        </xdr:cNvPr>
        <xdr:cNvSpPr/>
      </xdr:nvSpPr>
      <xdr:spPr>
        <a:xfrm>
          <a:off x="12242800" y="102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122255</xdr:rowOff>
    </xdr:from>
    <xdr:ext cx="762000" cy="259045"/>
    <xdr:sp macro="" textlink="">
      <xdr:nvSpPr>
        <xdr:cNvPr id="331" name="テキスト ボックス 330">
          <a:extLst>
            <a:ext uri="{FF2B5EF4-FFF2-40B4-BE49-F238E27FC236}">
              <a16:creationId xmlns:a16="http://schemas.microsoft.com/office/drawing/2014/main" id="{CECF36BC-6C64-4AAF-933B-C92AF625093F}"/>
            </a:ext>
          </a:extLst>
        </xdr:cNvPr>
        <xdr:cNvSpPr txBox="1"/>
      </xdr:nvSpPr>
      <xdr:spPr>
        <a:xfrm>
          <a:off x="11950700" y="1035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F4BECC7-FA68-45D0-8574-D1F9729D93A1}"/>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E91DE98-C3E7-402E-BC14-AC709F0C9506}"/>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B469DFF1-6E6F-4420-BD7A-C9714A51D117}"/>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7BC35F3-E4FD-4C25-8558-B81989204137}"/>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EE0A238-EC53-464B-A017-945553CFCA21}"/>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125942</xdr:rowOff>
    </xdr:from>
    <xdr:to>
      <xdr:col>81</xdr:col>
      <xdr:colOff>95250</xdr:colOff>
      <xdr:row>60</xdr:row>
      <xdr:rowOff>56092</xdr:rowOff>
    </xdr:to>
    <xdr:sp macro="" textlink="">
      <xdr:nvSpPr>
        <xdr:cNvPr id="337" name="楕円 336">
          <a:extLst>
            <a:ext uri="{FF2B5EF4-FFF2-40B4-BE49-F238E27FC236}">
              <a16:creationId xmlns:a16="http://schemas.microsoft.com/office/drawing/2014/main" id="{6414B9DD-09EA-415C-AE71-B51C6DC64E98}"/>
            </a:ext>
          </a:extLst>
        </xdr:cNvPr>
        <xdr:cNvSpPr/>
      </xdr:nvSpPr>
      <xdr:spPr>
        <a:xfrm>
          <a:off x="15430500" y="98668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47219</xdr:rowOff>
    </xdr:from>
    <xdr:ext cx="762000" cy="259045"/>
    <xdr:sp macro="" textlink="">
      <xdr:nvSpPr>
        <xdr:cNvPr id="338" name="定員管理の状況該当値テキスト">
          <a:extLst>
            <a:ext uri="{FF2B5EF4-FFF2-40B4-BE49-F238E27FC236}">
              <a16:creationId xmlns:a16="http://schemas.microsoft.com/office/drawing/2014/main" id="{C6577CB3-BEA9-4DC9-AE0D-3B2CCDD2AD59}"/>
            </a:ext>
          </a:extLst>
        </xdr:cNvPr>
        <xdr:cNvSpPr txBox="1"/>
      </xdr:nvSpPr>
      <xdr:spPr>
        <a:xfrm>
          <a:off x="15563850" y="978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107844</xdr:rowOff>
    </xdr:from>
    <xdr:to>
      <xdr:col>77</xdr:col>
      <xdr:colOff>95250</xdr:colOff>
      <xdr:row>60</xdr:row>
      <xdr:rowOff>37994</xdr:rowOff>
    </xdr:to>
    <xdr:sp macro="" textlink="">
      <xdr:nvSpPr>
        <xdr:cNvPr id="339" name="楕円 338">
          <a:extLst>
            <a:ext uri="{FF2B5EF4-FFF2-40B4-BE49-F238E27FC236}">
              <a16:creationId xmlns:a16="http://schemas.microsoft.com/office/drawing/2014/main" id="{6C3489C9-A062-48CA-82CA-9A47F174B48D}"/>
            </a:ext>
          </a:extLst>
        </xdr:cNvPr>
        <xdr:cNvSpPr/>
      </xdr:nvSpPr>
      <xdr:spPr>
        <a:xfrm>
          <a:off x="14668500" y="98487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48171</xdr:rowOff>
    </xdr:from>
    <xdr:ext cx="736600" cy="259045"/>
    <xdr:sp macro="" textlink="">
      <xdr:nvSpPr>
        <xdr:cNvPr id="340" name="テキスト ボックス 339">
          <a:extLst>
            <a:ext uri="{FF2B5EF4-FFF2-40B4-BE49-F238E27FC236}">
              <a16:creationId xmlns:a16="http://schemas.microsoft.com/office/drawing/2014/main" id="{917F34B5-152D-41C7-8410-3CDC55A754B6}"/>
            </a:ext>
          </a:extLst>
        </xdr:cNvPr>
        <xdr:cNvSpPr txBox="1"/>
      </xdr:nvSpPr>
      <xdr:spPr>
        <a:xfrm>
          <a:off x="14370050" y="962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105833</xdr:rowOff>
    </xdr:from>
    <xdr:to>
      <xdr:col>73</xdr:col>
      <xdr:colOff>44450</xdr:colOff>
      <xdr:row>60</xdr:row>
      <xdr:rowOff>35983</xdr:rowOff>
    </xdr:to>
    <xdr:sp macro="" textlink="">
      <xdr:nvSpPr>
        <xdr:cNvPr id="341" name="楕円 340">
          <a:extLst>
            <a:ext uri="{FF2B5EF4-FFF2-40B4-BE49-F238E27FC236}">
              <a16:creationId xmlns:a16="http://schemas.microsoft.com/office/drawing/2014/main" id="{16D7A189-6D54-4193-B062-8C1E7F76BAAE}"/>
            </a:ext>
          </a:extLst>
        </xdr:cNvPr>
        <xdr:cNvSpPr/>
      </xdr:nvSpPr>
      <xdr:spPr>
        <a:xfrm>
          <a:off x="13868400" y="9846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46160</xdr:rowOff>
    </xdr:from>
    <xdr:ext cx="762000" cy="259045"/>
    <xdr:sp macro="" textlink="">
      <xdr:nvSpPr>
        <xdr:cNvPr id="342" name="テキスト ボックス 341">
          <a:extLst>
            <a:ext uri="{FF2B5EF4-FFF2-40B4-BE49-F238E27FC236}">
              <a16:creationId xmlns:a16="http://schemas.microsoft.com/office/drawing/2014/main" id="{3E395543-F8E2-4730-8035-BF9CE2FAD133}"/>
            </a:ext>
          </a:extLst>
        </xdr:cNvPr>
        <xdr:cNvSpPr txBox="1"/>
      </xdr:nvSpPr>
      <xdr:spPr>
        <a:xfrm>
          <a:off x="13557250" y="962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43" name="楕円 342">
          <a:extLst>
            <a:ext uri="{FF2B5EF4-FFF2-40B4-BE49-F238E27FC236}">
              <a16:creationId xmlns:a16="http://schemas.microsoft.com/office/drawing/2014/main" id="{875B2AC1-FED0-476B-BB75-7E663AFDC346}"/>
            </a:ext>
          </a:extLst>
        </xdr:cNvPr>
        <xdr:cNvSpPr/>
      </xdr:nvSpPr>
      <xdr:spPr>
        <a:xfrm>
          <a:off x="13055600" y="985477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44" name="テキスト ボックス 343">
          <a:extLst>
            <a:ext uri="{FF2B5EF4-FFF2-40B4-BE49-F238E27FC236}">
              <a16:creationId xmlns:a16="http://schemas.microsoft.com/office/drawing/2014/main" id="{1BD8BF3F-C271-4E92-93DA-A9C13ADB95CB}"/>
            </a:ext>
          </a:extLst>
        </xdr:cNvPr>
        <xdr:cNvSpPr txBox="1"/>
      </xdr:nvSpPr>
      <xdr:spPr>
        <a:xfrm>
          <a:off x="12763500" y="963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91757</xdr:rowOff>
    </xdr:from>
    <xdr:to>
      <xdr:col>64</xdr:col>
      <xdr:colOff>152400</xdr:colOff>
      <xdr:row>60</xdr:row>
      <xdr:rowOff>21907</xdr:rowOff>
    </xdr:to>
    <xdr:sp macro="" textlink="">
      <xdr:nvSpPr>
        <xdr:cNvPr id="345" name="楕円 344">
          <a:extLst>
            <a:ext uri="{FF2B5EF4-FFF2-40B4-BE49-F238E27FC236}">
              <a16:creationId xmlns:a16="http://schemas.microsoft.com/office/drawing/2014/main" id="{F0D6049B-5072-4B8D-B48A-27CC0BF802A1}"/>
            </a:ext>
          </a:extLst>
        </xdr:cNvPr>
        <xdr:cNvSpPr/>
      </xdr:nvSpPr>
      <xdr:spPr>
        <a:xfrm>
          <a:off x="12242800" y="9832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32084</xdr:rowOff>
    </xdr:from>
    <xdr:ext cx="762000" cy="259045"/>
    <xdr:sp macro="" textlink="">
      <xdr:nvSpPr>
        <xdr:cNvPr id="346" name="テキスト ボックス 345">
          <a:extLst>
            <a:ext uri="{FF2B5EF4-FFF2-40B4-BE49-F238E27FC236}">
              <a16:creationId xmlns:a16="http://schemas.microsoft.com/office/drawing/2014/main" id="{F090AFB1-C5F2-466F-A14A-22F67A334787}"/>
            </a:ext>
          </a:extLst>
        </xdr:cNvPr>
        <xdr:cNvSpPr txBox="1"/>
      </xdr:nvSpPr>
      <xdr:spPr>
        <a:xfrm>
          <a:off x="11950700" y="960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C56AF17A-04DA-494A-A611-BFAB488D9958}"/>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106DAB23-B1A1-449A-9E79-0F8A345187B4}"/>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E505AAAC-1DD6-454F-896B-A518BD2AE60E}"/>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D32EA5CF-6493-4A24-B00E-CD96F20D122F}"/>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53C44861-798E-4545-8D3B-AFE8899A5A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62647F91-7601-4636-ABAE-A31C282A2C63}"/>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2D35D41C-5FB4-4012-BC48-A31D633FFD08}"/>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88615802-4E6F-48E4-946C-1DEF6A8C2B22}"/>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7453949B-95D5-4D56-A0BF-2822D70BA809}"/>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9703752-5FA0-47F0-B51A-49FC0675268C}"/>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2D3C4594-F5E9-460E-9B06-FA21BB3A79F1}"/>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FCD8C43A-8746-4E8F-BA2F-216B60E30FF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261A5244-2AF3-49B3-A4A0-DB3200C035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新庁舎建設事業などの元利償還金の増加などにより、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複合交流拠点整備や給食センターの建て替えなど、大型建設事業の計画が進捗しており、地方債の発行は避けられないため、急激な上昇が起きないよう長期的な視点で数値の影響を判断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24C659DF-EB7C-485F-98C1-DE0468553942}"/>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B1743841-0955-4A02-B732-AF6A882EDB45}"/>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EAC3F340-F05F-4BCD-834C-0740E0FAA235}"/>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5724F94F-9EB7-4647-966A-01048FB5888B}"/>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49B7629E-32C2-475C-AF27-F1FE2A3F44E5}"/>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FE321108-A53C-4D1F-9C44-2B1F2D447EB4}"/>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6ED0E241-B705-4CFF-93E0-FFD1A752E817}"/>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DFDFC6D-7342-475B-A3A4-D351627AD708}"/>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A134F8B7-E862-4210-86DA-F90B471A7967}"/>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A3FC27F1-9504-473E-BC3F-FCAC93AD58EC}"/>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24786DD3-07EE-4841-9B2F-F5F031A4A953}"/>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E606B6E8-554F-4673-88B3-CF989362F348}"/>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B5E2E63B-A3F3-47BC-B6B3-D9CE72D92A8B}"/>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8D4FDDA6-1D04-40EC-929B-2C3139B27129}"/>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76510D5D-C82C-4D1D-8AA1-033EDDFC8170}"/>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FF40D4F9-2E03-4839-BD8F-F1CE65C97CC3}"/>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C2DC8880-5474-4208-84F6-84D05A1B22E4}"/>
            </a:ext>
          </a:extLst>
        </xdr:cNvPr>
        <xdr:cNvCxnSpPr/>
      </xdr:nvCxnSpPr>
      <xdr:spPr>
        <a:xfrm flipV="1">
          <a:off x="15474950" y="6012392"/>
          <a:ext cx="0" cy="14509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8E82809A-DC94-4777-A903-029A107791D1}"/>
            </a:ext>
          </a:extLst>
        </xdr:cNvPr>
        <xdr:cNvSpPr txBox="1"/>
      </xdr:nvSpPr>
      <xdr:spPr>
        <a:xfrm>
          <a:off x="1556385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2C033E02-C145-447D-9E02-7D4B2A62F128}"/>
            </a:ext>
          </a:extLst>
        </xdr:cNvPr>
        <xdr:cNvCxnSpPr/>
      </xdr:nvCxnSpPr>
      <xdr:spPr>
        <a:xfrm>
          <a:off x="1540510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79" name="公債費負担の状況最大値テキスト">
          <a:extLst>
            <a:ext uri="{FF2B5EF4-FFF2-40B4-BE49-F238E27FC236}">
              <a16:creationId xmlns:a16="http://schemas.microsoft.com/office/drawing/2014/main" id="{EBEABA64-0FDA-4B63-92F4-F4B892B8D50A}"/>
            </a:ext>
          </a:extLst>
        </xdr:cNvPr>
        <xdr:cNvSpPr txBox="1"/>
      </xdr:nvSpPr>
      <xdr:spPr>
        <a:xfrm>
          <a:off x="15563850" y="576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0" name="直線コネクタ 379">
          <a:extLst>
            <a:ext uri="{FF2B5EF4-FFF2-40B4-BE49-F238E27FC236}">
              <a16:creationId xmlns:a16="http://schemas.microsoft.com/office/drawing/2014/main" id="{4AF7A422-D09F-45BE-9DC0-53F0530EE759}"/>
            </a:ext>
          </a:extLst>
        </xdr:cNvPr>
        <xdr:cNvCxnSpPr/>
      </xdr:nvCxnSpPr>
      <xdr:spPr>
        <a:xfrm>
          <a:off x="15405100" y="6012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97367</xdr:rowOff>
    </xdr:to>
    <xdr:cxnSp macro="">
      <xdr:nvCxnSpPr>
        <xdr:cNvPr id="381" name="直線コネクタ 380">
          <a:extLst>
            <a:ext uri="{FF2B5EF4-FFF2-40B4-BE49-F238E27FC236}">
              <a16:creationId xmlns:a16="http://schemas.microsoft.com/office/drawing/2014/main" id="{7DEC6E6A-89FA-4F3B-8567-2F1E2092B31F}"/>
            </a:ext>
          </a:extLst>
        </xdr:cNvPr>
        <xdr:cNvCxnSpPr/>
      </xdr:nvCxnSpPr>
      <xdr:spPr>
        <a:xfrm>
          <a:off x="14712950" y="6455833"/>
          <a:ext cx="762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2" name="公債費負担の状況平均値テキスト">
          <a:extLst>
            <a:ext uri="{FF2B5EF4-FFF2-40B4-BE49-F238E27FC236}">
              <a16:creationId xmlns:a16="http://schemas.microsoft.com/office/drawing/2014/main" id="{BBF6F0C6-1201-424C-AEB7-4C9DC2F4EE75}"/>
            </a:ext>
          </a:extLst>
        </xdr:cNvPr>
        <xdr:cNvSpPr txBox="1"/>
      </xdr:nvSpPr>
      <xdr:spPr>
        <a:xfrm>
          <a:off x="15563850" y="6806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3" name="フローチャート: 判断 382">
          <a:extLst>
            <a:ext uri="{FF2B5EF4-FFF2-40B4-BE49-F238E27FC236}">
              <a16:creationId xmlns:a16="http://schemas.microsoft.com/office/drawing/2014/main" id="{48F71182-3C1C-43F3-B3E1-8829AD7AC3FA}"/>
            </a:ext>
          </a:extLst>
        </xdr:cNvPr>
        <xdr:cNvSpPr/>
      </xdr:nvSpPr>
      <xdr:spPr>
        <a:xfrm>
          <a:off x="15430500" y="683471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16933</xdr:rowOff>
    </xdr:to>
    <xdr:cxnSp macro="">
      <xdr:nvCxnSpPr>
        <xdr:cNvPr id="384" name="直線コネクタ 383">
          <a:extLst>
            <a:ext uri="{FF2B5EF4-FFF2-40B4-BE49-F238E27FC236}">
              <a16:creationId xmlns:a16="http://schemas.microsoft.com/office/drawing/2014/main" id="{07968D94-CD1D-41B5-9046-9F135BFFE6A5}"/>
            </a:ext>
          </a:extLst>
        </xdr:cNvPr>
        <xdr:cNvCxnSpPr/>
      </xdr:nvCxnSpPr>
      <xdr:spPr>
        <a:xfrm>
          <a:off x="13906500" y="645583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85725</xdr:rowOff>
    </xdr:from>
    <xdr:to>
      <xdr:col>77</xdr:col>
      <xdr:colOff>95250</xdr:colOff>
      <xdr:row>42</xdr:row>
      <xdr:rowOff>15875</xdr:rowOff>
    </xdr:to>
    <xdr:sp macro="" textlink="">
      <xdr:nvSpPr>
        <xdr:cNvPr id="385" name="フローチャート: 判断 384">
          <a:extLst>
            <a:ext uri="{FF2B5EF4-FFF2-40B4-BE49-F238E27FC236}">
              <a16:creationId xmlns:a16="http://schemas.microsoft.com/office/drawing/2014/main" id="{926D1ECD-E418-451C-9C5D-9C0DBDA6FABA}"/>
            </a:ext>
          </a:extLst>
        </xdr:cNvPr>
        <xdr:cNvSpPr/>
      </xdr:nvSpPr>
      <xdr:spPr>
        <a:xfrm>
          <a:off x="14668500" y="6854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652</xdr:rowOff>
    </xdr:from>
    <xdr:ext cx="736600" cy="259045"/>
    <xdr:sp macro="" textlink="">
      <xdr:nvSpPr>
        <xdr:cNvPr id="386" name="テキスト ボックス 385">
          <a:extLst>
            <a:ext uri="{FF2B5EF4-FFF2-40B4-BE49-F238E27FC236}">
              <a16:creationId xmlns:a16="http://schemas.microsoft.com/office/drawing/2014/main" id="{5BF3F179-2ED2-44B1-A567-EB74877606EC}"/>
            </a:ext>
          </a:extLst>
        </xdr:cNvPr>
        <xdr:cNvSpPr txBox="1"/>
      </xdr:nvSpPr>
      <xdr:spPr>
        <a:xfrm>
          <a:off x="14370050" y="693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77258</xdr:rowOff>
    </xdr:to>
    <xdr:cxnSp macro="">
      <xdr:nvCxnSpPr>
        <xdr:cNvPr id="387" name="直線コネクタ 386">
          <a:extLst>
            <a:ext uri="{FF2B5EF4-FFF2-40B4-BE49-F238E27FC236}">
              <a16:creationId xmlns:a16="http://schemas.microsoft.com/office/drawing/2014/main" id="{D368BA7F-1749-4984-9826-B04C9293FDBD}"/>
            </a:ext>
          </a:extLst>
        </xdr:cNvPr>
        <xdr:cNvCxnSpPr/>
      </xdr:nvCxnSpPr>
      <xdr:spPr>
        <a:xfrm flipV="1">
          <a:off x="13106400" y="6455833"/>
          <a:ext cx="8001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88" name="フローチャート: 判断 387">
          <a:extLst>
            <a:ext uri="{FF2B5EF4-FFF2-40B4-BE49-F238E27FC236}">
              <a16:creationId xmlns:a16="http://schemas.microsoft.com/office/drawing/2014/main" id="{1E9F0825-F2CE-42B3-9E1F-9E438F1DA45C}"/>
            </a:ext>
          </a:extLst>
        </xdr:cNvPr>
        <xdr:cNvSpPr/>
      </xdr:nvSpPr>
      <xdr:spPr>
        <a:xfrm>
          <a:off x="13868400" y="6854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89" name="テキスト ボックス 388">
          <a:extLst>
            <a:ext uri="{FF2B5EF4-FFF2-40B4-BE49-F238E27FC236}">
              <a16:creationId xmlns:a16="http://schemas.microsoft.com/office/drawing/2014/main" id="{46D2A781-F625-4C36-9964-AF56D850EDEF}"/>
            </a:ext>
          </a:extLst>
        </xdr:cNvPr>
        <xdr:cNvSpPr txBox="1"/>
      </xdr:nvSpPr>
      <xdr:spPr>
        <a:xfrm>
          <a:off x="1355725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77258</xdr:rowOff>
    </xdr:from>
    <xdr:to>
      <xdr:col>68</xdr:col>
      <xdr:colOff>152400</xdr:colOff>
      <xdr:row>39</xdr:row>
      <xdr:rowOff>137583</xdr:rowOff>
    </xdr:to>
    <xdr:cxnSp macro="">
      <xdr:nvCxnSpPr>
        <xdr:cNvPr id="390" name="直線コネクタ 389">
          <a:extLst>
            <a:ext uri="{FF2B5EF4-FFF2-40B4-BE49-F238E27FC236}">
              <a16:creationId xmlns:a16="http://schemas.microsoft.com/office/drawing/2014/main" id="{3B32446B-D987-418C-8B74-E68FF30265DB}"/>
            </a:ext>
          </a:extLst>
        </xdr:cNvPr>
        <xdr:cNvCxnSpPr/>
      </xdr:nvCxnSpPr>
      <xdr:spPr>
        <a:xfrm flipV="1">
          <a:off x="12293600" y="6516158"/>
          <a:ext cx="8128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9777257B-8079-4667-A72E-AC8D6C8AE043}"/>
            </a:ext>
          </a:extLst>
        </xdr:cNvPr>
        <xdr:cNvSpPr/>
      </xdr:nvSpPr>
      <xdr:spPr>
        <a:xfrm>
          <a:off x="13055600" y="687493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D040E1B6-FA36-4C09-ADE8-4E576461D754}"/>
            </a:ext>
          </a:extLst>
        </xdr:cNvPr>
        <xdr:cNvSpPr txBox="1"/>
      </xdr:nvSpPr>
      <xdr:spPr>
        <a:xfrm>
          <a:off x="12763500" y="695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93" name="フローチャート: 判断 392">
          <a:extLst>
            <a:ext uri="{FF2B5EF4-FFF2-40B4-BE49-F238E27FC236}">
              <a16:creationId xmlns:a16="http://schemas.microsoft.com/office/drawing/2014/main" id="{85509E2D-47F4-4064-A129-BBC7D0B0CB67}"/>
            </a:ext>
          </a:extLst>
        </xdr:cNvPr>
        <xdr:cNvSpPr/>
      </xdr:nvSpPr>
      <xdr:spPr>
        <a:xfrm>
          <a:off x="12242800" y="6854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394" name="テキスト ボックス 393">
          <a:extLst>
            <a:ext uri="{FF2B5EF4-FFF2-40B4-BE49-F238E27FC236}">
              <a16:creationId xmlns:a16="http://schemas.microsoft.com/office/drawing/2014/main" id="{B812C600-B73E-4EFD-AF47-40F1490F3799}"/>
            </a:ext>
          </a:extLst>
        </xdr:cNvPr>
        <xdr:cNvSpPr txBox="1"/>
      </xdr:nvSpPr>
      <xdr:spPr>
        <a:xfrm>
          <a:off x="1195070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EEC71A6-B073-4E34-A982-A4C7CA45EAC1}"/>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D30403E-FE4D-4A31-8A32-186E45F44D12}"/>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CD9EB47-0FAE-4D3D-AF62-78E9DC0C88B6}"/>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8E3A4F5-B2A8-446A-A8F9-DFA0E747E51B}"/>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24508AFC-8B2B-4F53-85CD-8F9DC0841985}"/>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0" name="楕円 399">
          <a:extLst>
            <a:ext uri="{FF2B5EF4-FFF2-40B4-BE49-F238E27FC236}">
              <a16:creationId xmlns:a16="http://schemas.microsoft.com/office/drawing/2014/main" id="{6723D867-64E9-4D6E-9783-5576F09DD231}"/>
            </a:ext>
          </a:extLst>
        </xdr:cNvPr>
        <xdr:cNvSpPr/>
      </xdr:nvSpPr>
      <xdr:spPr>
        <a:xfrm>
          <a:off x="15430500" y="648546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1" name="公債費負担の状況該当値テキスト">
          <a:extLst>
            <a:ext uri="{FF2B5EF4-FFF2-40B4-BE49-F238E27FC236}">
              <a16:creationId xmlns:a16="http://schemas.microsoft.com/office/drawing/2014/main" id="{12338069-B147-4CCD-826D-7528E461F40F}"/>
            </a:ext>
          </a:extLst>
        </xdr:cNvPr>
        <xdr:cNvSpPr txBox="1"/>
      </xdr:nvSpPr>
      <xdr:spPr>
        <a:xfrm>
          <a:off x="1556385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2" name="楕円 401">
          <a:extLst>
            <a:ext uri="{FF2B5EF4-FFF2-40B4-BE49-F238E27FC236}">
              <a16:creationId xmlns:a16="http://schemas.microsoft.com/office/drawing/2014/main" id="{00FF519B-29E9-4F1D-809B-78FE04914133}"/>
            </a:ext>
          </a:extLst>
        </xdr:cNvPr>
        <xdr:cNvSpPr/>
      </xdr:nvSpPr>
      <xdr:spPr>
        <a:xfrm>
          <a:off x="14668500" y="64113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3" name="テキスト ボックス 402">
          <a:extLst>
            <a:ext uri="{FF2B5EF4-FFF2-40B4-BE49-F238E27FC236}">
              <a16:creationId xmlns:a16="http://schemas.microsoft.com/office/drawing/2014/main" id="{7D7B7C5A-4E40-4974-9CD8-512DA7737DB3}"/>
            </a:ext>
          </a:extLst>
        </xdr:cNvPr>
        <xdr:cNvSpPr txBox="1"/>
      </xdr:nvSpPr>
      <xdr:spPr>
        <a:xfrm>
          <a:off x="14370050" y="618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4" name="楕円 403">
          <a:extLst>
            <a:ext uri="{FF2B5EF4-FFF2-40B4-BE49-F238E27FC236}">
              <a16:creationId xmlns:a16="http://schemas.microsoft.com/office/drawing/2014/main" id="{4DF5FC70-F70E-4FF0-AFAE-D3A4F5C7DD89}"/>
            </a:ext>
          </a:extLst>
        </xdr:cNvPr>
        <xdr:cNvSpPr/>
      </xdr:nvSpPr>
      <xdr:spPr>
        <a:xfrm>
          <a:off x="13868400" y="64113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5" name="テキスト ボックス 404">
          <a:extLst>
            <a:ext uri="{FF2B5EF4-FFF2-40B4-BE49-F238E27FC236}">
              <a16:creationId xmlns:a16="http://schemas.microsoft.com/office/drawing/2014/main" id="{B0C7B766-7BE2-45F3-B58B-F63B6B653F8F}"/>
            </a:ext>
          </a:extLst>
        </xdr:cNvPr>
        <xdr:cNvSpPr txBox="1"/>
      </xdr:nvSpPr>
      <xdr:spPr>
        <a:xfrm>
          <a:off x="13557250" y="61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26458</xdr:rowOff>
    </xdr:from>
    <xdr:to>
      <xdr:col>68</xdr:col>
      <xdr:colOff>203200</xdr:colOff>
      <xdr:row>39</xdr:row>
      <xdr:rowOff>128058</xdr:rowOff>
    </xdr:to>
    <xdr:sp macro="" textlink="">
      <xdr:nvSpPr>
        <xdr:cNvPr id="406" name="楕円 405">
          <a:extLst>
            <a:ext uri="{FF2B5EF4-FFF2-40B4-BE49-F238E27FC236}">
              <a16:creationId xmlns:a16="http://schemas.microsoft.com/office/drawing/2014/main" id="{A9EDF990-7640-46AF-955B-E1190D985F03}"/>
            </a:ext>
          </a:extLst>
        </xdr:cNvPr>
        <xdr:cNvSpPr/>
      </xdr:nvSpPr>
      <xdr:spPr>
        <a:xfrm>
          <a:off x="13055600" y="646535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138235</xdr:rowOff>
    </xdr:from>
    <xdr:ext cx="762000" cy="259045"/>
    <xdr:sp macro="" textlink="">
      <xdr:nvSpPr>
        <xdr:cNvPr id="407" name="テキスト ボックス 406">
          <a:extLst>
            <a:ext uri="{FF2B5EF4-FFF2-40B4-BE49-F238E27FC236}">
              <a16:creationId xmlns:a16="http://schemas.microsoft.com/office/drawing/2014/main" id="{12D56B7A-A071-4FDD-A87A-4C0328A80BA9}"/>
            </a:ext>
          </a:extLst>
        </xdr:cNvPr>
        <xdr:cNvSpPr txBox="1"/>
      </xdr:nvSpPr>
      <xdr:spPr>
        <a:xfrm>
          <a:off x="12763500" y="624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8" name="楕円 407">
          <a:extLst>
            <a:ext uri="{FF2B5EF4-FFF2-40B4-BE49-F238E27FC236}">
              <a16:creationId xmlns:a16="http://schemas.microsoft.com/office/drawing/2014/main" id="{117D394E-1A4E-443E-A3F7-410CC853D34C}"/>
            </a:ext>
          </a:extLst>
        </xdr:cNvPr>
        <xdr:cNvSpPr/>
      </xdr:nvSpPr>
      <xdr:spPr>
        <a:xfrm>
          <a:off x="12242800" y="65256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E4BDD7A9-D683-4760-B105-EF5C0C638CFA}"/>
            </a:ext>
          </a:extLst>
        </xdr:cNvPr>
        <xdr:cNvSpPr txBox="1"/>
      </xdr:nvSpPr>
      <xdr:spPr>
        <a:xfrm>
          <a:off x="119507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DAA5A6D-258F-486B-90D5-9DF709843376}"/>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74F9BBD-F889-4308-A02F-3DF4A48BD3AC}"/>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D39FB00C-D07A-41A8-9B9A-8F8EDCC7B462}"/>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2DA1E866-1019-41FD-A070-21E468630E5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F2DC8ADE-9610-4166-A190-BC23836EC337}"/>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CCB55338-4A8A-4C1B-B80F-B0C2DDC59B98}"/>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1712D95A-5F71-4788-B732-6816B5A041E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4A7E230B-1F0F-4BCE-B9A5-B29364C3F157}"/>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930CDE9E-79D0-4FD4-833C-0E6CD4F9D9AE}"/>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B67C0E45-C45D-4557-A145-259D1D934ABD}"/>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20FC04F9-7537-4C6E-B054-9D80E9061203}"/>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6F558D98-FC31-4176-B09D-C9AC20A3CB37}"/>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BAD6DF2-BF4D-4370-9B55-6D42EBF55E3D}"/>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数値の算定はされないものの、大型事業による地方債の増加や基金の取り崩しにより、今後は上昇していくことが考えられる。</a:t>
          </a:r>
        </a:p>
        <a:p>
          <a:r>
            <a:rPr kumimoji="1" lang="ja-JP" altLang="en-US" sz="1300">
              <a:latin typeface="ＭＳ Ｐゴシック" panose="020B0600070205080204" pitchFamily="50" charset="-128"/>
              <a:ea typeface="ＭＳ Ｐゴシック" panose="020B0600070205080204" pitchFamily="50" charset="-128"/>
            </a:rPr>
            <a:t>　大型事業の適正な長期計画を見据えて基金を確保するとともに、債務負担行為の設置にも留意し執行に努める。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8AC41114-C295-465C-89C2-B093E45829FA}"/>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4DB4E53-65D4-44DC-AA3A-920CEB3ADA6E}"/>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72AFE4F2-208F-49A7-A76E-2AD432E572B2}"/>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AD932CBB-67ED-4368-829E-8D8C840E703C}"/>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2FE2F4BF-F8B8-454F-985B-E47307F75D0E}"/>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6958CF84-4218-4F44-B686-D1BEF9BE7273}"/>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139B7D8D-7CE8-40E3-BFCD-2C037A69EA78}"/>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EA66D1DF-CA0D-4E30-8B65-EC15422E92FC}"/>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F7622CEE-C749-4F2E-AD80-250841711965}"/>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EE9ADED4-C473-4784-8073-E651D3719277}"/>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24C8D1E-0EAB-4F1A-967E-5F0605C0C12D}"/>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3245C02F-41BB-411F-B2AB-DEDAE18F62E6}"/>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CD82CDF6-8790-4EE6-A785-8AAF0DC33CF9}"/>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16D02DF-D027-40C3-BDA7-38779F99663C}"/>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F7FB4B77-8B99-4EB1-9552-B58F875ACD88}"/>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111442</xdr:rowOff>
    </xdr:to>
    <xdr:cxnSp macro="">
      <xdr:nvCxnSpPr>
        <xdr:cNvPr id="438" name="直線コネクタ 437">
          <a:extLst>
            <a:ext uri="{FF2B5EF4-FFF2-40B4-BE49-F238E27FC236}">
              <a16:creationId xmlns:a16="http://schemas.microsoft.com/office/drawing/2014/main" id="{5A0BA9D2-8A99-483C-BC65-8A364AE4EE8F}"/>
            </a:ext>
          </a:extLst>
        </xdr:cNvPr>
        <xdr:cNvCxnSpPr/>
      </xdr:nvCxnSpPr>
      <xdr:spPr>
        <a:xfrm flipV="1">
          <a:off x="15474950" y="2288117"/>
          <a:ext cx="0" cy="1290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83519</xdr:rowOff>
    </xdr:from>
    <xdr:ext cx="762000" cy="259045"/>
    <xdr:sp macro="" textlink="">
      <xdr:nvSpPr>
        <xdr:cNvPr id="439" name="将来負担の状況最小値テキスト">
          <a:extLst>
            <a:ext uri="{FF2B5EF4-FFF2-40B4-BE49-F238E27FC236}">
              <a16:creationId xmlns:a16="http://schemas.microsoft.com/office/drawing/2014/main" id="{B897FEEE-0045-40D5-9877-EBE2F3F615B5}"/>
            </a:ext>
          </a:extLst>
        </xdr:cNvPr>
        <xdr:cNvSpPr txBox="1"/>
      </xdr:nvSpPr>
      <xdr:spPr>
        <a:xfrm>
          <a:off x="15563850" y="3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111442</xdr:rowOff>
    </xdr:from>
    <xdr:to>
      <xdr:col>81</xdr:col>
      <xdr:colOff>133350</xdr:colOff>
      <xdr:row>21</xdr:row>
      <xdr:rowOff>111442</xdr:rowOff>
    </xdr:to>
    <xdr:cxnSp macro="">
      <xdr:nvCxnSpPr>
        <xdr:cNvPr id="440" name="直線コネクタ 439">
          <a:extLst>
            <a:ext uri="{FF2B5EF4-FFF2-40B4-BE49-F238E27FC236}">
              <a16:creationId xmlns:a16="http://schemas.microsoft.com/office/drawing/2014/main" id="{56053188-EEE5-4954-841F-7DAA7F1B307C}"/>
            </a:ext>
          </a:extLst>
        </xdr:cNvPr>
        <xdr:cNvCxnSpPr/>
      </xdr:nvCxnSpPr>
      <xdr:spPr>
        <a:xfrm>
          <a:off x="15405100" y="3578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13785CA4-099C-4036-9BCA-169D2E391D44}"/>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7D58F8B8-5D9D-492D-9D97-E81B6785735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125853</xdr:rowOff>
    </xdr:from>
    <xdr:ext cx="762000" cy="259045"/>
    <xdr:sp macro="" textlink="">
      <xdr:nvSpPr>
        <xdr:cNvPr id="443" name="将来負担の状況平均値テキスト">
          <a:extLst>
            <a:ext uri="{FF2B5EF4-FFF2-40B4-BE49-F238E27FC236}">
              <a16:creationId xmlns:a16="http://schemas.microsoft.com/office/drawing/2014/main" id="{81A0E3C9-033B-40BA-BCAE-E432F3FC4558}"/>
            </a:ext>
          </a:extLst>
        </xdr:cNvPr>
        <xdr:cNvSpPr txBox="1"/>
      </xdr:nvSpPr>
      <xdr:spPr>
        <a:xfrm>
          <a:off x="15563850" y="276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153776</xdr:rowOff>
    </xdr:from>
    <xdr:to>
      <xdr:col>81</xdr:col>
      <xdr:colOff>95250</xdr:colOff>
      <xdr:row>17</xdr:row>
      <xdr:rowOff>83926</xdr:rowOff>
    </xdr:to>
    <xdr:sp macro="" textlink="">
      <xdr:nvSpPr>
        <xdr:cNvPr id="444" name="フローチャート: 判断 443">
          <a:extLst>
            <a:ext uri="{FF2B5EF4-FFF2-40B4-BE49-F238E27FC236}">
              <a16:creationId xmlns:a16="http://schemas.microsoft.com/office/drawing/2014/main" id="{572F5208-94FF-4592-B76A-A14A21A1F291}"/>
            </a:ext>
          </a:extLst>
        </xdr:cNvPr>
        <xdr:cNvSpPr/>
      </xdr:nvSpPr>
      <xdr:spPr>
        <a:xfrm>
          <a:off x="15430500" y="27953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17992</xdr:rowOff>
    </xdr:from>
    <xdr:to>
      <xdr:col>77</xdr:col>
      <xdr:colOff>95250</xdr:colOff>
      <xdr:row>18</xdr:row>
      <xdr:rowOff>119592</xdr:rowOff>
    </xdr:to>
    <xdr:sp macro="" textlink="">
      <xdr:nvSpPr>
        <xdr:cNvPr id="445" name="フローチャート: 判断 444">
          <a:extLst>
            <a:ext uri="{FF2B5EF4-FFF2-40B4-BE49-F238E27FC236}">
              <a16:creationId xmlns:a16="http://schemas.microsoft.com/office/drawing/2014/main" id="{0BCB1C39-8AFE-4B97-AE67-D454040E688E}"/>
            </a:ext>
          </a:extLst>
        </xdr:cNvPr>
        <xdr:cNvSpPr/>
      </xdr:nvSpPr>
      <xdr:spPr>
        <a:xfrm>
          <a:off x="14668500" y="298979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129769</xdr:rowOff>
    </xdr:from>
    <xdr:ext cx="736600" cy="259045"/>
    <xdr:sp macro="" textlink="">
      <xdr:nvSpPr>
        <xdr:cNvPr id="446" name="テキスト ボックス 445">
          <a:extLst>
            <a:ext uri="{FF2B5EF4-FFF2-40B4-BE49-F238E27FC236}">
              <a16:creationId xmlns:a16="http://schemas.microsoft.com/office/drawing/2014/main" id="{4347B12F-4DE8-4A34-87C2-3BEEEA5B896B}"/>
            </a:ext>
          </a:extLst>
        </xdr:cNvPr>
        <xdr:cNvSpPr txBox="1"/>
      </xdr:nvSpPr>
      <xdr:spPr>
        <a:xfrm>
          <a:off x="14370050" y="277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28046</xdr:rowOff>
    </xdr:from>
    <xdr:to>
      <xdr:col>73</xdr:col>
      <xdr:colOff>44450</xdr:colOff>
      <xdr:row>18</xdr:row>
      <xdr:rowOff>129646</xdr:rowOff>
    </xdr:to>
    <xdr:sp macro="" textlink="">
      <xdr:nvSpPr>
        <xdr:cNvPr id="447" name="フローチャート: 判断 446">
          <a:extLst>
            <a:ext uri="{FF2B5EF4-FFF2-40B4-BE49-F238E27FC236}">
              <a16:creationId xmlns:a16="http://schemas.microsoft.com/office/drawing/2014/main" id="{7DB2FD23-A678-4E96-8388-C281E930BBA2}"/>
            </a:ext>
          </a:extLst>
        </xdr:cNvPr>
        <xdr:cNvSpPr/>
      </xdr:nvSpPr>
      <xdr:spPr>
        <a:xfrm>
          <a:off x="13868400" y="29998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139823</xdr:rowOff>
    </xdr:from>
    <xdr:ext cx="762000" cy="259045"/>
    <xdr:sp macro="" textlink="">
      <xdr:nvSpPr>
        <xdr:cNvPr id="448" name="テキスト ボックス 447">
          <a:extLst>
            <a:ext uri="{FF2B5EF4-FFF2-40B4-BE49-F238E27FC236}">
              <a16:creationId xmlns:a16="http://schemas.microsoft.com/office/drawing/2014/main" id="{09B674FB-4F71-461F-A252-DD66C527628A}"/>
            </a:ext>
          </a:extLst>
        </xdr:cNvPr>
        <xdr:cNvSpPr txBox="1"/>
      </xdr:nvSpPr>
      <xdr:spPr>
        <a:xfrm>
          <a:off x="13557250" y="278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46143</xdr:rowOff>
    </xdr:from>
    <xdr:to>
      <xdr:col>68</xdr:col>
      <xdr:colOff>203200</xdr:colOff>
      <xdr:row>18</xdr:row>
      <xdr:rowOff>147743</xdr:rowOff>
    </xdr:to>
    <xdr:sp macro="" textlink="">
      <xdr:nvSpPr>
        <xdr:cNvPr id="449" name="フローチャート: 判断 448">
          <a:extLst>
            <a:ext uri="{FF2B5EF4-FFF2-40B4-BE49-F238E27FC236}">
              <a16:creationId xmlns:a16="http://schemas.microsoft.com/office/drawing/2014/main" id="{3413D974-0277-4DBD-A524-086B1F3687BE}"/>
            </a:ext>
          </a:extLst>
        </xdr:cNvPr>
        <xdr:cNvSpPr/>
      </xdr:nvSpPr>
      <xdr:spPr>
        <a:xfrm>
          <a:off x="13055600" y="301794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157920</xdr:rowOff>
    </xdr:from>
    <xdr:ext cx="762000" cy="259045"/>
    <xdr:sp macro="" textlink="">
      <xdr:nvSpPr>
        <xdr:cNvPr id="450" name="テキスト ボックス 449">
          <a:extLst>
            <a:ext uri="{FF2B5EF4-FFF2-40B4-BE49-F238E27FC236}">
              <a16:creationId xmlns:a16="http://schemas.microsoft.com/office/drawing/2014/main" id="{BC359573-667E-42B6-BDCC-77382295AA62}"/>
            </a:ext>
          </a:extLst>
        </xdr:cNvPr>
        <xdr:cNvSpPr txBox="1"/>
      </xdr:nvSpPr>
      <xdr:spPr>
        <a:xfrm>
          <a:off x="12763500" y="27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113030</xdr:rowOff>
    </xdr:from>
    <xdr:to>
      <xdr:col>64</xdr:col>
      <xdr:colOff>152400</xdr:colOff>
      <xdr:row>18</xdr:row>
      <xdr:rowOff>43180</xdr:rowOff>
    </xdr:to>
    <xdr:sp macro="" textlink="">
      <xdr:nvSpPr>
        <xdr:cNvPr id="451" name="フローチャート: 判断 450">
          <a:extLst>
            <a:ext uri="{FF2B5EF4-FFF2-40B4-BE49-F238E27FC236}">
              <a16:creationId xmlns:a16="http://schemas.microsoft.com/office/drawing/2014/main" id="{7CA9B913-787F-4E11-B40B-4F4B7D626E00}"/>
            </a:ext>
          </a:extLst>
        </xdr:cNvPr>
        <xdr:cNvSpPr/>
      </xdr:nvSpPr>
      <xdr:spPr>
        <a:xfrm>
          <a:off x="12242800" y="2919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53357</xdr:rowOff>
    </xdr:from>
    <xdr:ext cx="762000" cy="259045"/>
    <xdr:sp macro="" textlink="">
      <xdr:nvSpPr>
        <xdr:cNvPr id="452" name="テキスト ボックス 451">
          <a:extLst>
            <a:ext uri="{FF2B5EF4-FFF2-40B4-BE49-F238E27FC236}">
              <a16:creationId xmlns:a16="http://schemas.microsoft.com/office/drawing/2014/main" id="{C94F9A4F-D57C-4AA3-B26E-BE51DEAAB2A9}"/>
            </a:ext>
          </a:extLst>
        </xdr:cNvPr>
        <xdr:cNvSpPr txBox="1"/>
      </xdr:nvSpPr>
      <xdr:spPr>
        <a:xfrm>
          <a:off x="119507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F15793FA-8017-46B8-BE96-3804BB47EC06}"/>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DC09A56-89ED-4842-A937-49852AFAE73D}"/>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F5D3E18-873D-41DB-9EFF-716DBB15B999}"/>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AD07E3C-1E29-474F-A724-0367CD48D6AD}"/>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AB78D40-3A56-49ED-B0D9-83A8B117265C}"/>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79,391
75,666
167.34
38,874,635
34,952,778
3,579,243
18,724,446
29,766,636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微増しているが前年度とほぼ同水準であり、全職員の意識改革による時間外手当の削減にも努めた。義務的経費でもある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を継続していく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41</xdr:row>
      <xdr:rowOff>102507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78014</xdr:rowOff>
    </xdr:from>
    <xdr:to>
      <xdr:col>24</xdr:col>
      <xdr:colOff>25400</xdr:colOff>
      <xdr:row>33</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564414"/>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51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35378</xdr:rowOff>
    </xdr:from>
    <xdr:to>
      <xdr:col>24</xdr:col>
      <xdr:colOff>76200</xdr:colOff>
      <xdr:row>37</xdr:row>
      <xdr:rowOff>136978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78014</xdr:rowOff>
    </xdr:from>
    <xdr:to>
      <xdr:col>19</xdr:col>
      <xdr:colOff>187325</xdr:colOff>
      <xdr:row>34</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564414"/>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68036</xdr:rowOff>
    </xdr:from>
    <xdr:to>
      <xdr:col>20</xdr:col>
      <xdr:colOff>38100</xdr:colOff>
      <xdr:row>37</xdr:row>
      <xdr:rowOff>169636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154412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9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34</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277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141514</xdr:rowOff>
    </xdr:from>
    <xdr:to>
      <xdr:col>15</xdr:col>
      <xdr:colOff>149225</xdr:colOff>
      <xdr:row>37</xdr:row>
      <xdr:rowOff>71664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56441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4536</xdr:rowOff>
    </xdr:from>
    <xdr:to>
      <xdr:col>11</xdr:col>
      <xdr:colOff>9525</xdr:colOff>
      <xdr:row>33</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62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59872</xdr:rowOff>
    </xdr:from>
    <xdr:to>
      <xdr:col>6</xdr:col>
      <xdr:colOff>171450</xdr:colOff>
      <xdr:row>34</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2722</xdr:rowOff>
    </xdr:from>
    <xdr:to>
      <xdr:col>24</xdr:col>
      <xdr:colOff>76200</xdr:colOff>
      <xdr:row>33</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82749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27214</xdr:rowOff>
    </xdr:from>
    <xdr:to>
      <xdr:col>20</xdr:col>
      <xdr:colOff>38100</xdr:colOff>
      <xdr:row>32</xdr:row>
      <xdr:rowOff>128814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138991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282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92528</xdr:rowOff>
    </xdr:from>
    <xdr:to>
      <xdr:col>15</xdr:col>
      <xdr:colOff>149225</xdr:colOff>
      <xdr:row>35</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32855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125186</xdr:rowOff>
    </xdr:from>
    <xdr:to>
      <xdr:col>6</xdr:col>
      <xdr:colOff>171450</xdr:colOff>
      <xdr:row>33</xdr:row>
      <xdr:rowOff>55336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65513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燃料費や光熱費などの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エネルギー価格や物価高騰の影響から労務費への跳ね返りも強く、全体的な経費の上昇となってる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老朽化に伴う維持管理費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課題の一つでもあり、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施設の長寿命化や統廃合を含めた公共施設の適正な管理に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3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165100</xdr:rowOff>
    </xdr:from>
    <xdr:to>
      <xdr:col>82</xdr:col>
      <xdr:colOff>196850</xdr:colOff>
      <xdr:row>21</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21</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274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149877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3064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127000</xdr:rowOff>
    </xdr:from>
    <xdr:to>
      <xdr:col>78</xdr:col>
      <xdr:colOff>69850</xdr:colOff>
      <xdr:row>19</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41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114300</xdr:rowOff>
    </xdr:from>
    <xdr:to>
      <xdr:col>78</xdr:col>
      <xdr:colOff>120650</xdr:colOff>
      <xdr:row>18</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54627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97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127000</xdr:rowOff>
    </xdr:from>
    <xdr:to>
      <xdr:col>73</xdr:col>
      <xdr:colOff>180975</xdr:colOff>
      <xdr:row>20</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416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165100</xdr:rowOff>
    </xdr:from>
    <xdr:to>
      <xdr:col>69</xdr:col>
      <xdr:colOff>92075</xdr:colOff>
      <xdr:row>20</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422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0</xdr:rowOff>
    </xdr:from>
    <xdr:to>
      <xdr:col>69</xdr:col>
      <xdr:colOff>142875</xdr:colOff>
      <xdr:row>19</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25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2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57150</xdr:rowOff>
    </xdr:from>
    <xdr:to>
      <xdr:col>65</xdr:col>
      <xdr:colOff>53975</xdr:colOff>
      <xdr:row>18</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1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152400</xdr:rowOff>
    </xdr:from>
    <xdr:to>
      <xdr:col>82</xdr:col>
      <xdr:colOff>158750</xdr:colOff>
      <xdr:row>21</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76200</xdr:rowOff>
    </xdr:from>
    <xdr:to>
      <xdr:col>74</xdr:col>
      <xdr:colOff>31750</xdr:colOff>
      <xdr:row>18</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114300</xdr:rowOff>
    </xdr:from>
    <xdr:to>
      <xdr:col>65</xdr:col>
      <xdr:colOff>53975</xdr:colOff>
      <xdr:row>20</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5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電気料や物価高騰の影響による低所得世帯や高齢者世帯への影響は未だ収まりを見せず、社会保障経費は高い水準にある。数値は前年度と同水準であるが、少子高齢化対策により今後はさらに増加すると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財政負担に留意しながら事業の執行に努める。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59</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167657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24130</xdr:rowOff>
    </xdr:from>
    <xdr:to>
      <xdr:col>24</xdr:col>
      <xdr:colOff>114300</xdr:colOff>
      <xdr:row>59</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13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24130</xdr:rowOff>
    </xdr:from>
    <xdr:to>
      <xdr:col>24</xdr:col>
      <xdr:colOff>25400</xdr:colOff>
      <xdr:row>59</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39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46990</xdr:rowOff>
    </xdr:from>
    <xdr:to>
      <xdr:col>19</xdr:col>
      <xdr:colOff>187325</xdr:colOff>
      <xdr:row>61</xdr:row>
      <xdr:rowOff>24130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625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24130</xdr:rowOff>
    </xdr:from>
    <xdr:to>
      <xdr:col>15</xdr:col>
      <xdr:colOff>98425</xdr:colOff>
      <xdr:row>61</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48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58420</xdr:rowOff>
    </xdr:from>
    <xdr:to>
      <xdr:col>11</xdr:col>
      <xdr:colOff>9525</xdr:colOff>
      <xdr:row>61</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45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144780</xdr:rowOff>
    </xdr:from>
    <xdr:to>
      <xdr:col>24</xdr:col>
      <xdr:colOff>76200</xdr:colOff>
      <xdr:row>59</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53357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9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167640</xdr:rowOff>
    </xdr:from>
    <xdr:to>
      <xdr:col>20</xdr:col>
      <xdr:colOff>38100</xdr:colOff>
      <xdr:row>59</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144780</xdr:rowOff>
    </xdr:from>
    <xdr:to>
      <xdr:col>15</xdr:col>
      <xdr:colOff>149225</xdr:colOff>
      <xdr:row>61</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144780</xdr:rowOff>
    </xdr:from>
    <xdr:to>
      <xdr:col>11</xdr:col>
      <xdr:colOff>60325</xdr:colOff>
      <xdr:row>61</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59707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xdr:rowOff>
    </xdr:from>
    <xdr:to>
      <xdr:col>6</xdr:col>
      <xdr:colOff>171450</xdr:colOff>
      <xdr:row>60</xdr:row>
      <xdr:rowOff>109220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93997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前年度から微増であるが、燃料や物価高騰などの影響から今後は増加傾向となることが見込まれる。特に維持補修費などへの影響は避けがたいため、適正な維持管理と財源確保に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58</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22877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50800</xdr:rowOff>
    </xdr:from>
    <xdr:to>
      <xdr:col>82</xdr:col>
      <xdr:colOff>196850</xdr:colOff>
      <xdr:row>58</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99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133350</xdr:rowOff>
    </xdr:from>
    <xdr:to>
      <xdr:col>82</xdr:col>
      <xdr:colOff>107950</xdr:colOff>
      <xdr:row>56</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63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133350</xdr:rowOff>
    </xdr:from>
    <xdr:to>
      <xdr:col>78</xdr:col>
      <xdr:colOff>69850</xdr:colOff>
      <xdr:row>56</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59</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139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88900</xdr:rowOff>
    </xdr:from>
    <xdr:to>
      <xdr:col>74</xdr:col>
      <xdr:colOff>31750</xdr:colOff>
      <xdr:row>57</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47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82550</xdr:rowOff>
    </xdr:from>
    <xdr:to>
      <xdr:col>78</xdr:col>
      <xdr:colOff>120650</xdr:colOff>
      <xdr:row>56</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前年度に比べ減少しているものの、未だ高い水準であることに変わりはない。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電気料高騰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などの影響による経費の増加や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下水道事業への負担金が要因の一つ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でもあることから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補助金・交付金の見直しを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徹底し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縮減を図っていく。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53522</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11372"/>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139899</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53522</xdr:rowOff>
    </xdr:from>
    <xdr:to>
      <xdr:col>82</xdr:col>
      <xdr:colOff>196850</xdr:colOff>
      <xdr:row>33</xdr:row>
      <xdr:rowOff>53522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37193</xdr:rowOff>
    </xdr:from>
    <xdr:to>
      <xdr:col>82</xdr:col>
      <xdr:colOff>107950</xdr:colOff>
      <xdr:row>40</xdr:row>
      <xdr:rowOff>143328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723743"/>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141713</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4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167822</xdr:rowOff>
    </xdr:from>
    <xdr:to>
      <xdr:col>78</xdr:col>
      <xdr:colOff>69850</xdr:colOff>
      <xdr:row>40</xdr:row>
      <xdr:rowOff>143328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8543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98170</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39</xdr:row>
      <xdr:rowOff>167822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84900"/>
          <a:ext cx="889000" cy="6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141515</xdr:rowOff>
    </xdr:from>
    <xdr:to>
      <xdr:col>74</xdr:col>
      <xdr:colOff>31750</xdr:colOff>
      <xdr:row>39</xdr:row>
      <xdr:rowOff>71665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81841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143328</xdr:rowOff>
    </xdr:from>
    <xdr:to>
      <xdr:col>69</xdr:col>
      <xdr:colOff>92075</xdr:colOff>
      <xdr:row>36</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726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157843</xdr:rowOff>
    </xdr:from>
    <xdr:to>
      <xdr:col>82</xdr:col>
      <xdr:colOff>158750</xdr:colOff>
      <xdr:row>39</xdr:row>
      <xdr:rowOff>87993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129920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92528</xdr:rowOff>
    </xdr:from>
    <xdr:to>
      <xdr:col>78</xdr:col>
      <xdr:colOff>120650</xdr:colOff>
      <xdr:row>41</xdr:row>
      <xdr:rowOff>22678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7455</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117022</xdr:rowOff>
    </xdr:from>
    <xdr:to>
      <xdr:col>74</xdr:col>
      <xdr:colOff>31750</xdr:colOff>
      <xdr:row>40</xdr:row>
      <xdr:rowOff>47172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31949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92528</xdr:rowOff>
    </xdr:from>
    <xdr:to>
      <xdr:col>65</xdr:col>
      <xdr:colOff>53975</xdr:colOff>
      <xdr:row>35</xdr:row>
      <xdr:rowOff>22678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32855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発行額の抑制から、類似団体内平均値より低い水準に位置してい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今後、複合交流拠点整備事業や給食センター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の建て替え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事業進捗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地方債発行額の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を見込んでいるため、今後の施策全体のバランスを見据えた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各事業の必要性、優先性を十分検討し、事業の適正な執行に努める。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82</xdr:row>
      <xdr:rowOff>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619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6350</xdr:rowOff>
    </xdr:from>
    <xdr:to>
      <xdr:col>24</xdr:col>
      <xdr:colOff>25400</xdr:colOff>
      <xdr:row>75</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865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60977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43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6350</xdr:rowOff>
    </xdr:from>
    <xdr:to>
      <xdr:col>19</xdr:col>
      <xdr:colOff>187325</xdr:colOff>
      <xdr:row>75</xdr:row>
      <xdr:rowOff>82550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86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82550</xdr:rowOff>
    </xdr:from>
    <xdr:to>
      <xdr:col>15</xdr:col>
      <xdr:colOff>98425</xdr:colOff>
      <xdr:row>75</xdr:row>
      <xdr:rowOff>107950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94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82550</xdr:rowOff>
    </xdr:from>
    <xdr:to>
      <xdr:col>15</xdr:col>
      <xdr:colOff>149225</xdr:colOff>
      <xdr:row>78</xdr:row>
      <xdr:rowOff>12700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168927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76</xdr:row>
      <xdr:rowOff>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966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69850</xdr:rowOff>
    </xdr:from>
    <xdr:to>
      <xdr:col>11</xdr:col>
      <xdr:colOff>60325</xdr:colOff>
      <xdr:row>78</xdr:row>
      <xdr:rowOff>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156227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127000</xdr:rowOff>
    </xdr:from>
    <xdr:to>
      <xdr:col>20</xdr:col>
      <xdr:colOff>38100</xdr:colOff>
      <xdr:row>75</xdr:row>
      <xdr:rowOff>57150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67327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8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31750</xdr:rowOff>
    </xdr:from>
    <xdr:to>
      <xdr:col>15</xdr:col>
      <xdr:colOff>149225</xdr:colOff>
      <xdr:row>75</xdr:row>
      <xdr:rowOff>133350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143527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120650</xdr:rowOff>
    </xdr:from>
    <xdr:to>
      <xdr:col>6</xdr:col>
      <xdr:colOff>171450</xdr:colOff>
      <xdr:row>76</xdr:row>
      <xdr:rowOff>50800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60977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今般の経済状況から推察するにあたり、経常経費全般の数値上昇は想定されることから、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事業の必要性、優先性を十分に検討し、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現在の市民サービスの質を維持しつつ、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将来を見据えた真に必要な予算の執行に努める。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63500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61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80</xdr:row>
      <xdr:rowOff>38100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5763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22877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39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6350</xdr:rowOff>
    </xdr:from>
    <xdr:to>
      <xdr:col>82</xdr:col>
      <xdr:colOff>158750</xdr:colOff>
      <xdr:row>79</xdr:row>
      <xdr:rowOff>107950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80</xdr:row>
      <xdr:rowOff>101600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57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50800</xdr:rowOff>
    </xdr:from>
    <xdr:to>
      <xdr:col>78</xdr:col>
      <xdr:colOff>120650</xdr:colOff>
      <xdr:row>78</xdr:row>
      <xdr:rowOff>152400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101600</xdr:rowOff>
    </xdr:from>
    <xdr:to>
      <xdr:col>73</xdr:col>
      <xdr:colOff>180975</xdr:colOff>
      <xdr:row>81</xdr:row>
      <xdr:rowOff>44450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817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101600</xdr:rowOff>
    </xdr:from>
    <xdr:to>
      <xdr:col>74</xdr:col>
      <xdr:colOff>31750</xdr:colOff>
      <xdr:row>81</xdr:row>
      <xdr:rowOff>31750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76200</xdr:rowOff>
    </xdr:from>
    <xdr:to>
      <xdr:col>69</xdr:col>
      <xdr:colOff>92075</xdr:colOff>
      <xdr:row>81</xdr:row>
      <xdr:rowOff>44450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792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114300</xdr:rowOff>
    </xdr:from>
    <xdr:to>
      <xdr:col>69</xdr:col>
      <xdr:colOff>142875</xdr:colOff>
      <xdr:row>81</xdr:row>
      <xdr:rowOff>44450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54627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130827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158750</xdr:rowOff>
    </xdr:from>
    <xdr:to>
      <xdr:col>82</xdr:col>
      <xdr:colOff>158750</xdr:colOff>
      <xdr:row>80</xdr:row>
      <xdr:rowOff>88900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130827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50800</xdr:rowOff>
    </xdr:from>
    <xdr:to>
      <xdr:col>74</xdr:col>
      <xdr:colOff>31750</xdr:colOff>
      <xdr:row>80</xdr:row>
      <xdr:rowOff>152400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165100</xdr:rowOff>
    </xdr:from>
    <xdr:to>
      <xdr:col>69</xdr:col>
      <xdr:colOff>142875</xdr:colOff>
      <xdr:row>81</xdr:row>
      <xdr:rowOff>95250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25400</xdr:rowOff>
    </xdr:from>
    <xdr:to>
      <xdr:col>65</xdr:col>
      <xdr:colOff>53975</xdr:colOff>
      <xdr:row>80</xdr:row>
      <xdr:rowOff>127000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23422</xdr:rowOff>
    </xdr:from>
    <xdr:to>
      <xdr:col>29</xdr:col>
      <xdr:colOff>127000</xdr:colOff>
      <xdr:row>20</xdr:row>
      <xdr:rowOff>16564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8447"/>
          <a:ext cx="0" cy="13647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26741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16564</xdr:rowOff>
    </xdr:from>
    <xdr:to>
      <xdr:col>30</xdr:col>
      <xdr:colOff>25400</xdr:colOff>
      <xdr:row>20</xdr:row>
      <xdr:rowOff>16564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109799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23422</xdr:rowOff>
    </xdr:from>
    <xdr:to>
      <xdr:col>30</xdr:col>
      <xdr:colOff>25400</xdr:colOff>
      <xdr:row>12</xdr:row>
      <xdr:rowOff>23422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8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16564</xdr:rowOff>
    </xdr:from>
    <xdr:to>
      <xdr:col>29</xdr:col>
      <xdr:colOff>127000</xdr:colOff>
      <xdr:row>20</xdr:row>
      <xdr:rowOff>63558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93189"/>
          <a:ext cx="647700" cy="4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136727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413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120200</xdr:rowOff>
    </xdr:from>
    <xdr:to>
      <xdr:col>29</xdr:col>
      <xdr:colOff>177800</xdr:colOff>
      <xdr:row>15</xdr:row>
      <xdr:rowOff>50350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27211</xdr:rowOff>
    </xdr:from>
    <xdr:to>
      <xdr:col>26</xdr:col>
      <xdr:colOff>50800</xdr:colOff>
      <xdr:row>20</xdr:row>
      <xdr:rowOff>63558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503836"/>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149657</xdr:rowOff>
    </xdr:from>
    <xdr:to>
      <xdr:col>26</xdr:col>
      <xdr:colOff>101600</xdr:colOff>
      <xdr:row>15</xdr:row>
      <xdr:rowOff>79807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89984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366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27211</xdr:rowOff>
    </xdr:from>
    <xdr:to>
      <xdr:col>22</xdr:col>
      <xdr:colOff>114300</xdr:colOff>
      <xdr:row>20</xdr:row>
      <xdr:rowOff>65844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03836"/>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61809</xdr:rowOff>
    </xdr:from>
    <xdr:to>
      <xdr:col>22</xdr:col>
      <xdr:colOff>165100</xdr:colOff>
      <xdr:row>15</xdr:row>
      <xdr:rowOff>163409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4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65844</xdr:rowOff>
    </xdr:from>
    <xdr:to>
      <xdr:col>18</xdr:col>
      <xdr:colOff>177800</xdr:colOff>
      <xdr:row>20</xdr:row>
      <xdr:rowOff>142425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42469"/>
          <a:ext cx="698500" cy="76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36271</xdr:rowOff>
    </xdr:from>
    <xdr:to>
      <xdr:col>19</xdr:col>
      <xdr:colOff>38100</xdr:colOff>
      <xdr:row>16</xdr:row>
      <xdr:rowOff>137871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148048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91723</xdr:rowOff>
    </xdr:from>
    <xdr:to>
      <xdr:col>15</xdr:col>
      <xdr:colOff>101600</xdr:colOff>
      <xdr:row>17</xdr:row>
      <xdr:rowOff>21873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32050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137214</xdr:rowOff>
    </xdr:from>
    <xdr:to>
      <xdr:col>29</xdr:col>
      <xdr:colOff>177800</xdr:colOff>
      <xdr:row>20</xdr:row>
      <xdr:rowOff>67364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4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45791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5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12758</xdr:rowOff>
    </xdr:from>
    <xdr:to>
      <xdr:col>26</xdr:col>
      <xdr:colOff>101600</xdr:colOff>
      <xdr:row>20</xdr:row>
      <xdr:rowOff>114358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8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99135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7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147861</xdr:rowOff>
    </xdr:from>
    <xdr:to>
      <xdr:col>22</xdr:col>
      <xdr:colOff>165100</xdr:colOff>
      <xdr:row>20</xdr:row>
      <xdr:rowOff>78011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5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62788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15044</xdr:rowOff>
    </xdr:from>
    <xdr:to>
      <xdr:col>19</xdr:col>
      <xdr:colOff>38100</xdr:colOff>
      <xdr:row>20</xdr:row>
      <xdr:rowOff>116644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9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101421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7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91625</xdr:rowOff>
    </xdr:from>
    <xdr:to>
      <xdr:col>15</xdr:col>
      <xdr:colOff>101600</xdr:colOff>
      <xdr:row>21</xdr:row>
      <xdr:rowOff>21775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6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6552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5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121011</xdr:rowOff>
    </xdr:from>
    <xdr:to>
      <xdr:col>29</xdr:col>
      <xdr:colOff>127000</xdr:colOff>
      <xdr:row>37</xdr:row>
      <xdr:rowOff>39904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5561"/>
          <a:ext cx="0" cy="1119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11981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13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39904</xdr:rowOff>
    </xdr:from>
    <xdr:to>
      <xdr:col>30</xdr:col>
      <xdr:colOff>25400</xdr:colOff>
      <xdr:row>37</xdr:row>
      <xdr:rowOff>39904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16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35938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8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121011</xdr:rowOff>
    </xdr:from>
    <xdr:to>
      <xdr:col>30</xdr:col>
      <xdr:colOff>25400</xdr:colOff>
      <xdr:row>33</xdr:row>
      <xdr:rowOff>121011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5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316098</xdr:rowOff>
    </xdr:from>
    <xdr:to>
      <xdr:col>29</xdr:col>
      <xdr:colOff>127000</xdr:colOff>
      <xdr:row>36</xdr:row>
      <xdr:rowOff>23947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26448"/>
          <a:ext cx="6477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141328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408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296250</xdr:rowOff>
    </xdr:from>
    <xdr:to>
      <xdr:col>29</xdr:col>
      <xdr:colOff>177800</xdr:colOff>
      <xdr:row>35</xdr:row>
      <xdr:rowOff>54950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23947</xdr:rowOff>
    </xdr:from>
    <xdr:to>
      <xdr:col>26</xdr:col>
      <xdr:colOff>50800</xdr:colOff>
      <xdr:row>36</xdr:row>
      <xdr:rowOff>156581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77197"/>
          <a:ext cx="698500" cy="13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73228</xdr:rowOff>
    </xdr:from>
    <xdr:to>
      <xdr:col>26</xdr:col>
      <xdr:colOff>101600</xdr:colOff>
      <xdr:row>35</xdr:row>
      <xdr:rowOff>174828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185005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110952</xdr:rowOff>
    </xdr:from>
    <xdr:to>
      <xdr:col>22</xdr:col>
      <xdr:colOff>114300</xdr:colOff>
      <xdr:row>36</xdr:row>
      <xdr:rowOff>156581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64202"/>
          <a:ext cx="698500" cy="45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134858</xdr:rowOff>
    </xdr:from>
    <xdr:to>
      <xdr:col>22</xdr:col>
      <xdr:colOff>165100</xdr:colOff>
      <xdr:row>35</xdr:row>
      <xdr:rowOff>236458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246635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96551</xdr:rowOff>
    </xdr:from>
    <xdr:to>
      <xdr:col>18</xdr:col>
      <xdr:colOff>177800</xdr:colOff>
      <xdr:row>36</xdr:row>
      <xdr:rowOff>110952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49801"/>
          <a:ext cx="698500" cy="14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55900</xdr:rowOff>
    </xdr:from>
    <xdr:to>
      <xdr:col>19</xdr:col>
      <xdr:colOff>38100</xdr:colOff>
      <xdr:row>35</xdr:row>
      <xdr:rowOff>157500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167677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4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20421</xdr:rowOff>
    </xdr:from>
    <xdr:to>
      <xdr:col>15</xdr:col>
      <xdr:colOff>101600</xdr:colOff>
      <xdr:row>35</xdr:row>
      <xdr:rowOff>122021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30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132199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39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265298</xdr:rowOff>
    </xdr:from>
    <xdr:to>
      <xdr:col>29</xdr:col>
      <xdr:colOff>177800</xdr:colOff>
      <xdr:row>36</xdr:row>
      <xdr:rowOff>23998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237375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4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316047</xdr:rowOff>
    </xdr:from>
    <xdr:to>
      <xdr:col>26</xdr:col>
      <xdr:colOff>101600</xdr:colOff>
      <xdr:row>36</xdr:row>
      <xdr:rowOff>74747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2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59524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12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105781</xdr:rowOff>
    </xdr:from>
    <xdr:to>
      <xdr:col>22</xdr:col>
      <xdr:colOff>165100</xdr:colOff>
      <xdr:row>37</xdr:row>
      <xdr:rowOff>35931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5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60152</xdr:rowOff>
    </xdr:from>
    <xdr:to>
      <xdr:col>19</xdr:col>
      <xdr:colOff>38100</xdr:colOff>
      <xdr:row>36</xdr:row>
      <xdr:rowOff>161752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146529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45751</xdr:rowOff>
    </xdr:from>
    <xdr:to>
      <xdr:col>15</xdr:col>
      <xdr:colOff>101600</xdr:colOff>
      <xdr:row>36</xdr:row>
      <xdr:rowOff>147351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132128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79,391
75,666
167.34
38,874,635
34,952,778
3,579,243
18,724,446
29,766,636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29926</xdr:rowOff>
    </xdr:from>
    <xdr:to>
      <xdr:col>24</xdr:col>
      <xdr:colOff>62865</xdr:colOff>
      <xdr:row>36</xdr:row>
      <xdr:rowOff>147815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3426"/>
          <a:ext cx="1270" cy="114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151642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147815</xdr:rowOff>
    </xdr:from>
    <xdr:to>
      <xdr:col>24</xdr:col>
      <xdr:colOff>152400</xdr:colOff>
      <xdr:row>36</xdr:row>
      <xdr:rowOff>147815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20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148053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4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29926</xdr:rowOff>
    </xdr:from>
    <xdr:to>
      <xdr:col>24</xdr:col>
      <xdr:colOff>152400</xdr:colOff>
      <xdr:row>30</xdr:row>
      <xdr:rowOff>29926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3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147815</xdr:rowOff>
    </xdr:from>
    <xdr:to>
      <xdr:col>24</xdr:col>
      <xdr:colOff>63500</xdr:colOff>
      <xdr:row>36</xdr:row>
      <xdr:rowOff>166538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20015"/>
          <a:ext cx="8382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137151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5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114274</xdr:rowOff>
    </xdr:from>
    <xdr:to>
      <xdr:col>24</xdr:col>
      <xdr:colOff>114300</xdr:colOff>
      <xdr:row>33</xdr:row>
      <xdr:rowOff>44424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0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135265</xdr:rowOff>
    </xdr:from>
    <xdr:to>
      <xdr:col>19</xdr:col>
      <xdr:colOff>177800</xdr:colOff>
      <xdr:row>36</xdr:row>
      <xdr:rowOff>166538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07465"/>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107531</xdr:rowOff>
    </xdr:from>
    <xdr:to>
      <xdr:col>20</xdr:col>
      <xdr:colOff>38100</xdr:colOff>
      <xdr:row>33</xdr:row>
      <xdr:rowOff>37681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5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54208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36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135265</xdr:rowOff>
    </xdr:from>
    <xdr:to>
      <xdr:col>15</xdr:col>
      <xdr:colOff>50800</xdr:colOff>
      <xdr:row>37</xdr:row>
      <xdr:rowOff>82390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07465"/>
          <a:ext cx="889000" cy="1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144313</xdr:rowOff>
    </xdr:from>
    <xdr:to>
      <xdr:col>15</xdr:col>
      <xdr:colOff>101600</xdr:colOff>
      <xdr:row>34</xdr:row>
      <xdr:rowOff>74463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90990</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7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82390</xdr:rowOff>
    </xdr:from>
    <xdr:to>
      <xdr:col>10</xdr:col>
      <xdr:colOff>114300</xdr:colOff>
      <xdr:row>37</xdr:row>
      <xdr:rowOff>119492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26040"/>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168110</xdr:rowOff>
    </xdr:from>
    <xdr:to>
      <xdr:col>10</xdr:col>
      <xdr:colOff>165100</xdr:colOff>
      <xdr:row>35</xdr:row>
      <xdr:rowOff>98260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9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114787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77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2603</xdr:rowOff>
    </xdr:from>
    <xdr:to>
      <xdr:col>6</xdr:col>
      <xdr:colOff>38100</xdr:colOff>
      <xdr:row>35</xdr:row>
      <xdr:rowOff>104203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0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120730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7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97015</xdr:rowOff>
    </xdr:from>
    <xdr:to>
      <xdr:col>24</xdr:col>
      <xdr:colOff>114300</xdr:colOff>
      <xdr:row>37</xdr:row>
      <xdr:rowOff>27165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11942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115738</xdr:rowOff>
    </xdr:from>
    <xdr:to>
      <xdr:col>20</xdr:col>
      <xdr:colOff>38100</xdr:colOff>
      <xdr:row>37</xdr:row>
      <xdr:rowOff>45888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37015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84465</xdr:rowOff>
    </xdr:from>
    <xdr:to>
      <xdr:col>15</xdr:col>
      <xdr:colOff>101600</xdr:colOff>
      <xdr:row>37</xdr:row>
      <xdr:rowOff>14615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4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31590</xdr:rowOff>
    </xdr:from>
    <xdr:to>
      <xdr:col>10</xdr:col>
      <xdr:colOff>165100</xdr:colOff>
      <xdr:row>37</xdr:row>
      <xdr:rowOff>133190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124317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6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68692</xdr:rowOff>
    </xdr:from>
    <xdr:to>
      <xdr:col>6</xdr:col>
      <xdr:colOff>38100</xdr:colOff>
      <xdr:row>37</xdr:row>
      <xdr:rowOff>170292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161419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0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106877</xdr:rowOff>
    </xdr:from>
    <xdr:to>
      <xdr:col>24</xdr:col>
      <xdr:colOff>62865</xdr:colOff>
      <xdr:row>56</xdr:row>
      <xdr:rowOff>135224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50827"/>
          <a:ext cx="1270" cy="88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139051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135224</xdr:rowOff>
    </xdr:from>
    <xdr:to>
      <xdr:col>24</xdr:col>
      <xdr:colOff>152400</xdr:colOff>
      <xdr:row>56</xdr:row>
      <xdr:rowOff>135224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3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53554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106877</xdr:rowOff>
    </xdr:from>
    <xdr:to>
      <xdr:col>24</xdr:col>
      <xdr:colOff>152400</xdr:colOff>
      <xdr:row>51</xdr:row>
      <xdr:rowOff>106877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5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14542</xdr:rowOff>
    </xdr:from>
    <xdr:to>
      <xdr:col>24</xdr:col>
      <xdr:colOff>63500</xdr:colOff>
      <xdr:row>56</xdr:row>
      <xdr:rowOff>43993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15742"/>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50607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3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27730</xdr:rowOff>
    </xdr:from>
    <xdr:to>
      <xdr:col>24</xdr:col>
      <xdr:colOff>114300</xdr:colOff>
      <xdr:row>54</xdr:row>
      <xdr:rowOff>129330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43993</xdr:rowOff>
    </xdr:from>
    <xdr:to>
      <xdr:col>19</xdr:col>
      <xdr:colOff>177800</xdr:colOff>
      <xdr:row>56</xdr:row>
      <xdr:rowOff>111640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45193"/>
          <a:ext cx="889000" cy="6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67449</xdr:rowOff>
    </xdr:from>
    <xdr:to>
      <xdr:col>20</xdr:col>
      <xdr:colOff>38100</xdr:colOff>
      <xdr:row>54</xdr:row>
      <xdr:rowOff>169049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14126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111640</xdr:rowOff>
    </xdr:from>
    <xdr:to>
      <xdr:col>15</xdr:col>
      <xdr:colOff>50800</xdr:colOff>
      <xdr:row>57</xdr:row>
      <xdr:rowOff>21933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12840"/>
          <a:ext cx="889000" cy="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10261</xdr:rowOff>
    </xdr:from>
    <xdr:to>
      <xdr:col>15</xdr:col>
      <xdr:colOff>101600</xdr:colOff>
      <xdr:row>54</xdr:row>
      <xdr:rowOff>111861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6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128388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0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21933</xdr:rowOff>
    </xdr:from>
    <xdr:to>
      <xdr:col>10</xdr:col>
      <xdr:colOff>114300</xdr:colOff>
      <xdr:row>57</xdr:row>
      <xdr:rowOff>130270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94583"/>
          <a:ext cx="889000" cy="10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115932</xdr:rowOff>
    </xdr:from>
    <xdr:to>
      <xdr:col>10</xdr:col>
      <xdr:colOff>165100</xdr:colOff>
      <xdr:row>55</xdr:row>
      <xdr:rowOff>46082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62609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62420</xdr:rowOff>
    </xdr:from>
    <xdr:to>
      <xdr:col>6</xdr:col>
      <xdr:colOff>38100</xdr:colOff>
      <xdr:row>55</xdr:row>
      <xdr:rowOff>164020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9097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135192</xdr:rowOff>
    </xdr:from>
    <xdr:to>
      <xdr:col>24</xdr:col>
      <xdr:colOff>114300</xdr:colOff>
      <xdr:row>56</xdr:row>
      <xdr:rowOff>65342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50119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164643</xdr:rowOff>
    </xdr:from>
    <xdr:to>
      <xdr:col>20</xdr:col>
      <xdr:colOff>38100</xdr:colOff>
      <xdr:row>56</xdr:row>
      <xdr:rowOff>94793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85920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60840</xdr:rowOff>
    </xdr:from>
    <xdr:to>
      <xdr:col>15</xdr:col>
      <xdr:colOff>101600</xdr:colOff>
      <xdr:row>56</xdr:row>
      <xdr:rowOff>162440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153567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142583</xdr:rowOff>
    </xdr:from>
    <xdr:to>
      <xdr:col>10</xdr:col>
      <xdr:colOff>165100</xdr:colOff>
      <xdr:row>57</xdr:row>
      <xdr:rowOff>72733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63860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79470</xdr:rowOff>
    </xdr:from>
    <xdr:to>
      <xdr:col>6</xdr:col>
      <xdr:colOff>38100</xdr:colOff>
      <xdr:row>58</xdr:row>
      <xdr:rowOff>9620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154463</xdr:rowOff>
    </xdr:from>
    <xdr:to>
      <xdr:col>24</xdr:col>
      <xdr:colOff>62865</xdr:colOff>
      <xdr:row>78</xdr:row>
      <xdr:rowOff>147606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55963"/>
          <a:ext cx="1270" cy="136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151433</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147606</xdr:rowOff>
    </xdr:from>
    <xdr:to>
      <xdr:col>24</xdr:col>
      <xdr:colOff>152400</xdr:colOff>
      <xdr:row>78</xdr:row>
      <xdr:rowOff>147606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101140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154463</xdr:rowOff>
    </xdr:from>
    <xdr:to>
      <xdr:col>24</xdr:col>
      <xdr:colOff>152400</xdr:colOff>
      <xdr:row>70</xdr:row>
      <xdr:rowOff>154463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5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10540</xdr:rowOff>
    </xdr:from>
    <xdr:to>
      <xdr:col>24</xdr:col>
      <xdr:colOff>63500</xdr:colOff>
      <xdr:row>78</xdr:row>
      <xdr:rowOff>120174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83640"/>
          <a:ext cx="838200" cy="10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83869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42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60992</xdr:rowOff>
    </xdr:from>
    <xdr:to>
      <xdr:col>24</xdr:col>
      <xdr:colOff>114300</xdr:colOff>
      <xdr:row>76</xdr:row>
      <xdr:rowOff>162592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47879</xdr:rowOff>
    </xdr:from>
    <xdr:to>
      <xdr:col>19</xdr:col>
      <xdr:colOff>177800</xdr:colOff>
      <xdr:row>78</xdr:row>
      <xdr:rowOff>120174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20979"/>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148050</xdr:rowOff>
    </xdr:from>
    <xdr:to>
      <xdr:col>20</xdr:col>
      <xdr:colOff>38100</xdr:colOff>
      <xdr:row>77</xdr:row>
      <xdr:rowOff>78200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94727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5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11970</xdr:rowOff>
    </xdr:from>
    <xdr:to>
      <xdr:col>15</xdr:col>
      <xdr:colOff>50800</xdr:colOff>
      <xdr:row>78</xdr:row>
      <xdr:rowOff>47879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85070"/>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134238</xdr:rowOff>
    </xdr:from>
    <xdr:to>
      <xdr:col>15</xdr:col>
      <xdr:colOff>101600</xdr:colOff>
      <xdr:row>77</xdr:row>
      <xdr:rowOff>64388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6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80916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3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11970</xdr:rowOff>
    </xdr:from>
    <xdr:to>
      <xdr:col>10</xdr:col>
      <xdr:colOff>114300</xdr:colOff>
      <xdr:row>78</xdr:row>
      <xdr:rowOff>14256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5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77279</xdr:rowOff>
    </xdr:from>
    <xdr:to>
      <xdr:col>10</xdr:col>
      <xdr:colOff>165100</xdr:colOff>
      <xdr:row>77</xdr:row>
      <xdr:rowOff>7429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0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23957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98425</xdr:rowOff>
    </xdr:from>
    <xdr:to>
      <xdr:col>6</xdr:col>
      <xdr:colOff>38100</xdr:colOff>
      <xdr:row>77</xdr:row>
      <xdr:rowOff>28575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2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45102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0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131190</xdr:rowOff>
    </xdr:from>
    <xdr:to>
      <xdr:col>24</xdr:col>
      <xdr:colOff>114300</xdr:colOff>
      <xdr:row>78</xdr:row>
      <xdr:rowOff>61340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109617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69374</xdr:rowOff>
    </xdr:from>
    <xdr:to>
      <xdr:col>20</xdr:col>
      <xdr:colOff>38100</xdr:colOff>
      <xdr:row>78</xdr:row>
      <xdr:rowOff>170974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162101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3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168529</xdr:rowOff>
    </xdr:from>
    <xdr:to>
      <xdr:col>15</xdr:col>
      <xdr:colOff>101600</xdr:colOff>
      <xdr:row>78</xdr:row>
      <xdr:rowOff>98679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89806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132620</xdr:rowOff>
    </xdr:from>
    <xdr:to>
      <xdr:col>10</xdr:col>
      <xdr:colOff>165100</xdr:colOff>
      <xdr:row>78</xdr:row>
      <xdr:rowOff>62770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53897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134906</xdr:rowOff>
    </xdr:from>
    <xdr:to>
      <xdr:col>6</xdr:col>
      <xdr:colOff>38100</xdr:colOff>
      <xdr:row>78</xdr:row>
      <xdr:rowOff>65056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56183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2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109885</xdr:rowOff>
    </xdr:from>
    <xdr:to>
      <xdr:col>24</xdr:col>
      <xdr:colOff>62865</xdr:colOff>
      <xdr:row>98</xdr:row>
      <xdr:rowOff>157597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40385"/>
          <a:ext cx="1270" cy="141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161424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157597</xdr:rowOff>
    </xdr:from>
    <xdr:to>
      <xdr:col>24</xdr:col>
      <xdr:colOff>152400</xdr:colOff>
      <xdr:row>98</xdr:row>
      <xdr:rowOff>157597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5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56562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1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109885</xdr:rowOff>
    </xdr:from>
    <xdr:to>
      <xdr:col>24</xdr:col>
      <xdr:colOff>152400</xdr:colOff>
      <xdr:row>90</xdr:row>
      <xdr:rowOff>109885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143227</xdr:rowOff>
    </xdr:from>
    <xdr:to>
      <xdr:col>24</xdr:col>
      <xdr:colOff>63500</xdr:colOff>
      <xdr:row>93</xdr:row>
      <xdr:rowOff>133136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573727"/>
          <a:ext cx="838200" cy="50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51717</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68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73290</xdr:rowOff>
    </xdr:from>
    <xdr:to>
      <xdr:col>24</xdr:col>
      <xdr:colOff>114300</xdr:colOff>
      <xdr:row>95</xdr:row>
      <xdr:rowOff>3440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143227</xdr:rowOff>
    </xdr:from>
    <xdr:to>
      <xdr:col>19</xdr:col>
      <xdr:colOff>177800</xdr:colOff>
      <xdr:row>94</xdr:row>
      <xdr:rowOff>162691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573727"/>
          <a:ext cx="889000" cy="70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134162</xdr:rowOff>
    </xdr:from>
    <xdr:to>
      <xdr:col>20</xdr:col>
      <xdr:colOff>38100</xdr:colOff>
      <xdr:row>92</xdr:row>
      <xdr:rowOff>64312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573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55439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82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162691</xdr:rowOff>
    </xdr:from>
    <xdr:to>
      <xdr:col>15</xdr:col>
      <xdr:colOff>50800</xdr:colOff>
      <xdr:row>96</xdr:row>
      <xdr:rowOff>43754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78991"/>
          <a:ext cx="889000" cy="2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31130</xdr:rowOff>
    </xdr:from>
    <xdr:to>
      <xdr:col>15</xdr:col>
      <xdr:colOff>101600</xdr:colOff>
      <xdr:row>96</xdr:row>
      <xdr:rowOff>132730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123857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43754</xdr:rowOff>
    </xdr:from>
    <xdr:to>
      <xdr:col>10</xdr:col>
      <xdr:colOff>114300</xdr:colOff>
      <xdr:row>97</xdr:row>
      <xdr:rowOff>157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02954"/>
          <a:ext cx="889000" cy="1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114536</xdr:rowOff>
    </xdr:from>
    <xdr:to>
      <xdr:col>10</xdr:col>
      <xdr:colOff>165100</xdr:colOff>
      <xdr:row>97</xdr:row>
      <xdr:rowOff>44686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35813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108919</xdr:rowOff>
    </xdr:from>
    <xdr:to>
      <xdr:col>6</xdr:col>
      <xdr:colOff>38100</xdr:colOff>
      <xdr:row>98</xdr:row>
      <xdr:rowOff>39069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3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30196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82336</xdr:rowOff>
    </xdr:from>
    <xdr:to>
      <xdr:col>24</xdr:col>
      <xdr:colOff>114300</xdr:colOff>
      <xdr:row>94</xdr:row>
      <xdr:rowOff>12486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105213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7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92427</xdr:rowOff>
    </xdr:from>
    <xdr:to>
      <xdr:col>20</xdr:col>
      <xdr:colOff>38100</xdr:colOff>
      <xdr:row>91</xdr:row>
      <xdr:rowOff>22577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5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39104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29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111891</xdr:rowOff>
    </xdr:from>
    <xdr:to>
      <xdr:col>15</xdr:col>
      <xdr:colOff>101600</xdr:colOff>
      <xdr:row>95</xdr:row>
      <xdr:rowOff>42041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58568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00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164404</xdr:rowOff>
    </xdr:from>
    <xdr:to>
      <xdr:col>10</xdr:col>
      <xdr:colOff>165100</xdr:colOff>
      <xdr:row>96</xdr:row>
      <xdr:rowOff>94554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111081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2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120807</xdr:rowOff>
    </xdr:from>
    <xdr:to>
      <xdr:col>6</xdr:col>
      <xdr:colOff>38100</xdr:colOff>
      <xdr:row>97</xdr:row>
      <xdr:rowOff>50957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67484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62792</xdr:rowOff>
    </xdr:from>
    <xdr:to>
      <xdr:col>54</xdr:col>
      <xdr:colOff>189865</xdr:colOff>
      <xdr:row>37</xdr:row>
      <xdr:rowOff>99728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6063542"/>
          <a:ext cx="1270" cy="379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103555</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44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99728</xdr:rowOff>
    </xdr:from>
    <xdr:to>
      <xdr:col>55</xdr:col>
      <xdr:colOff>88900</xdr:colOff>
      <xdr:row>37</xdr:row>
      <xdr:rowOff>99728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9469</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8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62792</xdr:rowOff>
    </xdr:from>
    <xdr:to>
      <xdr:col>55</xdr:col>
      <xdr:colOff>88900</xdr:colOff>
      <xdr:row>35</xdr:row>
      <xdr:rowOff>62792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06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99728</xdr:rowOff>
    </xdr:from>
    <xdr:to>
      <xdr:col>55</xdr:col>
      <xdr:colOff>0</xdr:colOff>
      <xdr:row>37</xdr:row>
      <xdr:rowOff>161308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43378"/>
          <a:ext cx="838200" cy="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132634</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3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109757</xdr:rowOff>
    </xdr:from>
    <xdr:to>
      <xdr:col>55</xdr:col>
      <xdr:colOff>50800</xdr:colOff>
      <xdr:row>37</xdr:row>
      <xdr:rowOff>39907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158075</xdr:rowOff>
    </xdr:from>
    <xdr:to>
      <xdr:col>50</xdr:col>
      <xdr:colOff>114300</xdr:colOff>
      <xdr:row>37</xdr:row>
      <xdr:rowOff>161308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01575"/>
          <a:ext cx="889000" cy="120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144069</xdr:rowOff>
    </xdr:from>
    <xdr:to>
      <xdr:col>50</xdr:col>
      <xdr:colOff>165100</xdr:colOff>
      <xdr:row>37</xdr:row>
      <xdr:rowOff>74219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90746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158075</xdr:rowOff>
    </xdr:from>
    <xdr:to>
      <xdr:col>45</xdr:col>
      <xdr:colOff>177800</xdr:colOff>
      <xdr:row>38</xdr:row>
      <xdr:rowOff>150270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01575"/>
          <a:ext cx="889000" cy="136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139050</xdr:rowOff>
    </xdr:from>
    <xdr:to>
      <xdr:col>46</xdr:col>
      <xdr:colOff>38100</xdr:colOff>
      <xdr:row>30</xdr:row>
      <xdr:rowOff>69200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85727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129555</xdr:rowOff>
    </xdr:from>
    <xdr:to>
      <xdr:col>41</xdr:col>
      <xdr:colOff>50800</xdr:colOff>
      <xdr:row>38</xdr:row>
      <xdr:rowOff>150270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644655"/>
          <a:ext cx="8890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126815</xdr:rowOff>
    </xdr:from>
    <xdr:to>
      <xdr:col>41</xdr:col>
      <xdr:colOff>101600</xdr:colOff>
      <xdr:row>38</xdr:row>
      <xdr:rowOff>56966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73492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140781</xdr:rowOff>
    </xdr:from>
    <xdr:to>
      <xdr:col>36</xdr:col>
      <xdr:colOff>165100</xdr:colOff>
      <xdr:row>38</xdr:row>
      <xdr:rowOff>70931</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87458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48928</xdr:rowOff>
    </xdr:from>
    <xdr:to>
      <xdr:col>55</xdr:col>
      <xdr:colOff>50800</xdr:colOff>
      <xdr:row>37</xdr:row>
      <xdr:rowOff>150528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135305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110508</xdr:rowOff>
    </xdr:from>
    <xdr:to>
      <xdr:col>50</xdr:col>
      <xdr:colOff>165100</xdr:colOff>
      <xdr:row>38</xdr:row>
      <xdr:rowOff>40658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31785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107275</xdr:rowOff>
    </xdr:from>
    <xdr:to>
      <xdr:col>46</xdr:col>
      <xdr:colOff>38100</xdr:colOff>
      <xdr:row>31</xdr:row>
      <xdr:rowOff>37425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28552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34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99470</xdr:rowOff>
    </xdr:from>
    <xdr:to>
      <xdr:col>41</xdr:col>
      <xdr:colOff>101600</xdr:colOff>
      <xdr:row>39</xdr:row>
      <xdr:rowOff>29620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20747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78755</xdr:rowOff>
    </xdr:from>
    <xdr:to>
      <xdr:col>36</xdr:col>
      <xdr:colOff>165100</xdr:colOff>
      <xdr:row>39</xdr:row>
      <xdr:rowOff>8905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9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149187</xdr:rowOff>
    </xdr:from>
    <xdr:to>
      <xdr:col>54</xdr:col>
      <xdr:colOff>189865</xdr:colOff>
      <xdr:row>59</xdr:row>
      <xdr:rowOff>43783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9407487"/>
          <a:ext cx="1270" cy="75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47610</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43783</xdr:rowOff>
    </xdr:from>
    <xdr:to>
      <xdr:col>55</xdr:col>
      <xdr:colOff>88900</xdr:colOff>
      <xdr:row>59</xdr:row>
      <xdr:rowOff>43783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95864</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91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149187</xdr:rowOff>
    </xdr:from>
    <xdr:to>
      <xdr:col>55</xdr:col>
      <xdr:colOff>88900</xdr:colOff>
      <xdr:row>54</xdr:row>
      <xdr:rowOff>149187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940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113735</xdr:rowOff>
    </xdr:from>
    <xdr:to>
      <xdr:col>55</xdr:col>
      <xdr:colOff>0</xdr:colOff>
      <xdr:row>57</xdr:row>
      <xdr:rowOff>142596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86385"/>
          <a:ext cx="8382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29043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3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6166</xdr:rowOff>
    </xdr:from>
    <xdr:to>
      <xdr:col>55</xdr:col>
      <xdr:colOff>50800</xdr:colOff>
      <xdr:row>57</xdr:row>
      <xdr:rowOff>107766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139243</xdr:rowOff>
    </xdr:from>
    <xdr:to>
      <xdr:col>50</xdr:col>
      <xdr:colOff>114300</xdr:colOff>
      <xdr:row>57</xdr:row>
      <xdr:rowOff>113735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8711743"/>
          <a:ext cx="889000" cy="117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111627</xdr:rowOff>
    </xdr:from>
    <xdr:to>
      <xdr:col>50</xdr:col>
      <xdr:colOff>165100</xdr:colOff>
      <xdr:row>57</xdr:row>
      <xdr:rowOff>41777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71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58304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81407</xdr:rowOff>
    </xdr:from>
    <xdr:to>
      <xdr:col>45</xdr:col>
      <xdr:colOff>177800</xdr:colOff>
      <xdr:row>50</xdr:row>
      <xdr:rowOff>139243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8653907"/>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126829</xdr:rowOff>
    </xdr:from>
    <xdr:to>
      <xdr:col>46</xdr:col>
      <xdr:colOff>38100</xdr:colOff>
      <xdr:row>54</xdr:row>
      <xdr:rowOff>56979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2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48106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81407</xdr:rowOff>
    </xdr:from>
    <xdr:to>
      <xdr:col>41</xdr:col>
      <xdr:colOff>50800</xdr:colOff>
      <xdr:row>55</xdr:row>
      <xdr:rowOff>32982</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8653907"/>
          <a:ext cx="889000" cy="80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39294</xdr:rowOff>
    </xdr:from>
    <xdr:to>
      <xdr:col>41</xdr:col>
      <xdr:colOff>101600</xdr:colOff>
      <xdr:row>53</xdr:row>
      <xdr:rowOff>140894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132021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2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65183</xdr:rowOff>
    </xdr:from>
    <xdr:to>
      <xdr:col>36</xdr:col>
      <xdr:colOff>165100</xdr:colOff>
      <xdr:row>52</xdr:row>
      <xdr:rowOff>166783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11860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87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91796</xdr:rowOff>
    </xdr:from>
    <xdr:to>
      <xdr:col>55</xdr:col>
      <xdr:colOff>50800</xdr:colOff>
      <xdr:row>58</xdr:row>
      <xdr:rowOff>21946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70223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62935</xdr:rowOff>
    </xdr:from>
    <xdr:to>
      <xdr:col>50</xdr:col>
      <xdr:colOff>165100</xdr:colOff>
      <xdr:row>57</xdr:row>
      <xdr:rowOff>164535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155662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2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88443</xdr:rowOff>
    </xdr:from>
    <xdr:to>
      <xdr:col>46</xdr:col>
      <xdr:colOff>38100</xdr:colOff>
      <xdr:row>51</xdr:row>
      <xdr:rowOff>18593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866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35120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843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30607</xdr:rowOff>
    </xdr:from>
    <xdr:to>
      <xdr:col>41</xdr:col>
      <xdr:colOff>101600</xdr:colOff>
      <xdr:row>50</xdr:row>
      <xdr:rowOff>132207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8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148734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83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153632</xdr:rowOff>
    </xdr:from>
    <xdr:to>
      <xdr:col>36</xdr:col>
      <xdr:colOff>165100</xdr:colOff>
      <xdr:row>55</xdr:row>
      <xdr:rowOff>83782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4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74909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50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36785</xdr:rowOff>
    </xdr:from>
    <xdr:to>
      <xdr:col>54</xdr:col>
      <xdr:colOff>189865</xdr:colOff>
      <xdr:row>78</xdr:row>
      <xdr:rowOff>83739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895535"/>
          <a:ext cx="1270" cy="56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87566</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46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83739</xdr:rowOff>
    </xdr:from>
    <xdr:to>
      <xdr:col>55</xdr:col>
      <xdr:colOff>88900</xdr:colOff>
      <xdr:row>78</xdr:row>
      <xdr:rowOff>83739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45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154912</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6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36785</xdr:rowOff>
    </xdr:from>
    <xdr:to>
      <xdr:col>55</xdr:col>
      <xdr:colOff>88900</xdr:colOff>
      <xdr:row>75</xdr:row>
      <xdr:rowOff>36785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89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78390</xdr:rowOff>
    </xdr:from>
    <xdr:to>
      <xdr:col>55</xdr:col>
      <xdr:colOff>0</xdr:colOff>
      <xdr:row>75</xdr:row>
      <xdr:rowOff>166584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937140"/>
          <a:ext cx="838200" cy="8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120454</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50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142027</xdr:rowOff>
    </xdr:from>
    <xdr:to>
      <xdr:col>55</xdr:col>
      <xdr:colOff>50800</xdr:colOff>
      <xdr:row>77</xdr:row>
      <xdr:rowOff>72177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88631</xdr:rowOff>
    </xdr:from>
    <xdr:to>
      <xdr:col>50</xdr:col>
      <xdr:colOff>114300</xdr:colOff>
      <xdr:row>75</xdr:row>
      <xdr:rowOff>78390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433031"/>
          <a:ext cx="889000" cy="50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129454</xdr:rowOff>
    </xdr:from>
    <xdr:to>
      <xdr:col>50</xdr:col>
      <xdr:colOff>165100</xdr:colOff>
      <xdr:row>77</xdr:row>
      <xdr:rowOff>59604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50731</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8" y="132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88631</xdr:rowOff>
    </xdr:from>
    <xdr:to>
      <xdr:col>45</xdr:col>
      <xdr:colOff>177800</xdr:colOff>
      <xdr:row>78</xdr:row>
      <xdr:rowOff>5832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433031"/>
          <a:ext cx="889000" cy="9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118618</xdr:rowOff>
    </xdr:from>
    <xdr:to>
      <xdr:col>46</xdr:col>
      <xdr:colOff>38100</xdr:colOff>
      <xdr:row>73</xdr:row>
      <xdr:rowOff>48768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46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39895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5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4460</xdr:rowOff>
    </xdr:from>
    <xdr:to>
      <xdr:col>41</xdr:col>
      <xdr:colOff>50800</xdr:colOff>
      <xdr:row>78</xdr:row>
      <xdr:rowOff>5832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863210"/>
          <a:ext cx="889000" cy="5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124836</xdr:rowOff>
    </xdr:from>
    <xdr:to>
      <xdr:col>41</xdr:col>
      <xdr:colOff>101600</xdr:colOff>
      <xdr:row>73</xdr:row>
      <xdr:rowOff>54986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4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71513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35362</xdr:rowOff>
    </xdr:from>
    <xdr:to>
      <xdr:col>36</xdr:col>
      <xdr:colOff>165100</xdr:colOff>
      <xdr:row>70</xdr:row>
      <xdr:rowOff>136962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03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153489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18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115784</xdr:rowOff>
    </xdr:from>
    <xdr:to>
      <xdr:col>55</xdr:col>
      <xdr:colOff>50800</xdr:colOff>
      <xdr:row>76</xdr:row>
      <xdr:rowOff>45934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9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138661</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8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27590</xdr:rowOff>
    </xdr:from>
    <xdr:to>
      <xdr:col>50</xdr:col>
      <xdr:colOff>165100</xdr:colOff>
      <xdr:row>75</xdr:row>
      <xdr:rowOff>129190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8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145717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6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37831</xdr:rowOff>
    </xdr:from>
    <xdr:to>
      <xdr:col>46</xdr:col>
      <xdr:colOff>38100</xdr:colOff>
      <xdr:row>72</xdr:row>
      <xdr:rowOff>139431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3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155958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126482</xdr:rowOff>
    </xdr:from>
    <xdr:to>
      <xdr:col>41</xdr:col>
      <xdr:colOff>101600</xdr:colOff>
      <xdr:row>78</xdr:row>
      <xdr:rowOff>56632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47759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125110</xdr:rowOff>
    </xdr:from>
    <xdr:to>
      <xdr:col>36</xdr:col>
      <xdr:colOff>165100</xdr:colOff>
      <xdr:row>75</xdr:row>
      <xdr:rowOff>55260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8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46387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90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157107</xdr:rowOff>
    </xdr:from>
    <xdr:to>
      <xdr:col>54</xdr:col>
      <xdr:colOff>189865</xdr:colOff>
      <xdr:row>98</xdr:row>
      <xdr:rowOff>72084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6444857"/>
          <a:ext cx="1270" cy="4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75911</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7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72084</xdr:rowOff>
    </xdr:from>
    <xdr:to>
      <xdr:col>55</xdr:col>
      <xdr:colOff>88900</xdr:colOff>
      <xdr:row>98</xdr:row>
      <xdr:rowOff>72084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74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103784</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62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157107</xdr:rowOff>
    </xdr:from>
    <xdr:to>
      <xdr:col>55</xdr:col>
      <xdr:colOff>88900</xdr:colOff>
      <xdr:row>95</xdr:row>
      <xdr:rowOff>157107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4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27898</xdr:rowOff>
    </xdr:from>
    <xdr:to>
      <xdr:col>55</xdr:col>
      <xdr:colOff>0</xdr:colOff>
      <xdr:row>98</xdr:row>
      <xdr:rowOff>45827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829998"/>
          <a:ext cx="8382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45614</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0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22737</xdr:rowOff>
    </xdr:from>
    <xdr:to>
      <xdr:col>55</xdr:col>
      <xdr:colOff>50800</xdr:colOff>
      <xdr:row>97</xdr:row>
      <xdr:rowOff>124337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5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79496</xdr:rowOff>
    </xdr:from>
    <xdr:to>
      <xdr:col>50</xdr:col>
      <xdr:colOff>114300</xdr:colOff>
      <xdr:row>98</xdr:row>
      <xdr:rowOff>45827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024346"/>
          <a:ext cx="889000" cy="82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109524</xdr:rowOff>
    </xdr:from>
    <xdr:to>
      <xdr:col>50</xdr:col>
      <xdr:colOff>165100</xdr:colOff>
      <xdr:row>97</xdr:row>
      <xdr:rowOff>39674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6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56201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48244</xdr:rowOff>
    </xdr:from>
    <xdr:to>
      <xdr:col>45</xdr:col>
      <xdr:colOff>177800</xdr:colOff>
      <xdr:row>93</xdr:row>
      <xdr:rowOff>79496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5650194"/>
          <a:ext cx="889000" cy="3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159831</xdr:rowOff>
    </xdr:from>
    <xdr:to>
      <xdr:col>46</xdr:col>
      <xdr:colOff>38100</xdr:colOff>
      <xdr:row>96</xdr:row>
      <xdr:rowOff>89981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81108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48244</xdr:rowOff>
    </xdr:from>
    <xdr:to>
      <xdr:col>41</xdr:col>
      <xdr:colOff>50800</xdr:colOff>
      <xdr:row>96</xdr:row>
      <xdr:rowOff>69324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650194"/>
          <a:ext cx="889000" cy="87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85683</xdr:rowOff>
    </xdr:from>
    <xdr:to>
      <xdr:col>41</xdr:col>
      <xdr:colOff>101600</xdr:colOff>
      <xdr:row>96</xdr:row>
      <xdr:rowOff>15833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130880</xdr:rowOff>
    </xdr:from>
    <xdr:to>
      <xdr:col>36</xdr:col>
      <xdr:colOff>165100</xdr:colOff>
      <xdr:row>96</xdr:row>
      <xdr:rowOff>61030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77557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148548</xdr:rowOff>
    </xdr:from>
    <xdr:to>
      <xdr:col>55</xdr:col>
      <xdr:colOff>50800</xdr:colOff>
      <xdr:row>98</xdr:row>
      <xdr:rowOff>78698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63475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9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166477</xdr:rowOff>
    </xdr:from>
    <xdr:to>
      <xdr:col>50</xdr:col>
      <xdr:colOff>165100</xdr:colOff>
      <xdr:row>98</xdr:row>
      <xdr:rowOff>96627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9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87754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8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28696</xdr:rowOff>
    </xdr:from>
    <xdr:to>
      <xdr:col>46</xdr:col>
      <xdr:colOff>38100</xdr:colOff>
      <xdr:row>93</xdr:row>
      <xdr:rowOff>130296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59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146823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74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168894</xdr:rowOff>
    </xdr:from>
    <xdr:to>
      <xdr:col>41</xdr:col>
      <xdr:colOff>101600</xdr:colOff>
      <xdr:row>91</xdr:row>
      <xdr:rowOff>99044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5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115571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3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18524</xdr:rowOff>
    </xdr:from>
    <xdr:to>
      <xdr:col>36</xdr:col>
      <xdr:colOff>165100</xdr:colOff>
      <xdr:row>96</xdr:row>
      <xdr:rowOff>120124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111251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5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77431"/>
          <a:ext cx="1269" cy="150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80608</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133931</xdr:rowOff>
    </xdr:from>
    <xdr:to>
      <xdr:col>86</xdr:col>
      <xdr:colOff>25400</xdr:colOff>
      <xdr:row>30</xdr:row>
      <xdr:rowOff>133931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7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142910</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315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120033</xdr:rowOff>
    </xdr:from>
    <xdr:to>
      <xdr:col>85</xdr:col>
      <xdr:colOff>177800</xdr:colOff>
      <xdr:row>38</xdr:row>
      <xdr:rowOff>50183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4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67128</xdr:rowOff>
    </xdr:from>
    <xdr:to>
      <xdr:col>81</xdr:col>
      <xdr:colOff>101600</xdr:colOff>
      <xdr:row>38</xdr:row>
      <xdr:rowOff>168728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13805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35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80155</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66705"/>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42200</xdr:rowOff>
    </xdr:from>
    <xdr:to>
      <xdr:col>76</xdr:col>
      <xdr:colOff>165100</xdr:colOff>
      <xdr:row>35</xdr:row>
      <xdr:rowOff>143800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160327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80155</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66705"/>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170543</xdr:rowOff>
    </xdr:from>
    <xdr:to>
      <xdr:col>72</xdr:col>
      <xdr:colOff>38100</xdr:colOff>
      <xdr:row>37</xdr:row>
      <xdr:rowOff>100693</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34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117220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11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29137</xdr:rowOff>
    </xdr:from>
    <xdr:to>
      <xdr:col>67</xdr:col>
      <xdr:colOff>101600</xdr:colOff>
      <xdr:row>36</xdr:row>
      <xdr:rowOff>130737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2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147264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59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29355</xdr:rowOff>
    </xdr:from>
    <xdr:to>
      <xdr:col>72</xdr:col>
      <xdr:colOff>38100</xdr:colOff>
      <xdr:row>39</xdr:row>
      <xdr:rowOff>130955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122082</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0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50317</xdr:rowOff>
    </xdr:from>
    <xdr:to>
      <xdr:col>85</xdr:col>
      <xdr:colOff>126364</xdr:colOff>
      <xdr:row>78</xdr:row>
      <xdr:rowOff>140729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223267"/>
          <a:ext cx="1269" cy="129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144556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140729</xdr:rowOff>
    </xdr:from>
    <xdr:to>
      <xdr:col>86</xdr:col>
      <xdr:colOff>25400</xdr:colOff>
      <xdr:row>78</xdr:row>
      <xdr:rowOff>140729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168444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50317</xdr:rowOff>
    </xdr:from>
    <xdr:to>
      <xdr:col>86</xdr:col>
      <xdr:colOff>25400</xdr:colOff>
      <xdr:row>71</xdr:row>
      <xdr:rowOff>50317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223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140729</xdr:rowOff>
    </xdr:from>
    <xdr:to>
      <xdr:col>85</xdr:col>
      <xdr:colOff>127000</xdr:colOff>
      <xdr:row>79</xdr:row>
      <xdr:rowOff>9589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513829"/>
          <a:ext cx="8382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23842</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53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965</xdr:rowOff>
    </xdr:from>
    <xdr:to>
      <xdr:col>85</xdr:col>
      <xdr:colOff>177800</xdr:colOff>
      <xdr:row>74</xdr:row>
      <xdr:rowOff>102565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9589</xdr:rowOff>
    </xdr:from>
    <xdr:to>
      <xdr:col>81</xdr:col>
      <xdr:colOff>50800</xdr:colOff>
      <xdr:row>79</xdr:row>
      <xdr:rowOff>69101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554139"/>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49390</xdr:rowOff>
    </xdr:from>
    <xdr:to>
      <xdr:col>81</xdr:col>
      <xdr:colOff>101600</xdr:colOff>
      <xdr:row>74</xdr:row>
      <xdr:rowOff>150990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167517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5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69101</xdr:rowOff>
    </xdr:from>
    <xdr:to>
      <xdr:col>76</xdr:col>
      <xdr:colOff>114300</xdr:colOff>
      <xdr:row>79</xdr:row>
      <xdr:rowOff>75082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61365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155536</xdr:rowOff>
    </xdr:from>
    <xdr:to>
      <xdr:col>76</xdr:col>
      <xdr:colOff>165100</xdr:colOff>
      <xdr:row>76</xdr:row>
      <xdr:rowOff>85686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102214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35764</xdr:rowOff>
    </xdr:from>
    <xdr:to>
      <xdr:col>71</xdr:col>
      <xdr:colOff>177800</xdr:colOff>
      <xdr:row>79</xdr:row>
      <xdr:rowOff>75082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580314"/>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23788</xdr:rowOff>
    </xdr:from>
    <xdr:to>
      <xdr:col>72</xdr:col>
      <xdr:colOff>38100</xdr:colOff>
      <xdr:row>76</xdr:row>
      <xdr:rowOff>125388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35561</xdr:rowOff>
    </xdr:from>
    <xdr:to>
      <xdr:col>67</xdr:col>
      <xdr:colOff>101600</xdr:colOff>
      <xdr:row>76</xdr:row>
      <xdr:rowOff>137161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06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153687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89929</xdr:rowOff>
    </xdr:from>
    <xdr:to>
      <xdr:col>85</xdr:col>
      <xdr:colOff>177800</xdr:colOff>
      <xdr:row>79</xdr:row>
      <xdr:rowOff>20079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4856</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37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130239</xdr:rowOff>
    </xdr:from>
    <xdr:to>
      <xdr:col>81</xdr:col>
      <xdr:colOff>101600</xdr:colOff>
      <xdr:row>79</xdr:row>
      <xdr:rowOff>60389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5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51516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59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18301</xdr:rowOff>
    </xdr:from>
    <xdr:to>
      <xdr:col>76</xdr:col>
      <xdr:colOff>165100</xdr:colOff>
      <xdr:row>79</xdr:row>
      <xdr:rowOff>119901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5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111028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65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24282</xdr:rowOff>
    </xdr:from>
    <xdr:to>
      <xdr:col>72</xdr:col>
      <xdr:colOff>38100</xdr:colOff>
      <xdr:row>79</xdr:row>
      <xdr:rowOff>125882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5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117009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6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156414</xdr:rowOff>
    </xdr:from>
    <xdr:to>
      <xdr:col>67</xdr:col>
      <xdr:colOff>101600</xdr:colOff>
      <xdr:row>79</xdr:row>
      <xdr:rowOff>86564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5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77691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62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170332</xdr:rowOff>
    </xdr:from>
    <xdr:to>
      <xdr:col>85</xdr:col>
      <xdr:colOff>126364</xdr:colOff>
      <xdr:row>98</xdr:row>
      <xdr:rowOff>104572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00832"/>
          <a:ext cx="1269" cy="13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108399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104572</xdr:rowOff>
    </xdr:from>
    <xdr:to>
      <xdr:col>86</xdr:col>
      <xdr:colOff>25400</xdr:colOff>
      <xdr:row>98</xdr:row>
      <xdr:rowOff>104572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117009</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170332</xdr:rowOff>
    </xdr:from>
    <xdr:to>
      <xdr:col>86</xdr:col>
      <xdr:colOff>25400</xdr:colOff>
      <xdr:row>90</xdr:row>
      <xdr:rowOff>170332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0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43765</xdr:rowOff>
    </xdr:from>
    <xdr:to>
      <xdr:col>85</xdr:col>
      <xdr:colOff>127000</xdr:colOff>
      <xdr:row>96</xdr:row>
      <xdr:rowOff>76112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5988615"/>
          <a:ext cx="838200" cy="5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60278</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17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81851</xdr:rowOff>
    </xdr:from>
    <xdr:to>
      <xdr:col>85</xdr:col>
      <xdr:colOff>177800</xdr:colOff>
      <xdr:row>95</xdr:row>
      <xdr:rowOff>12001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19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85407</xdr:rowOff>
    </xdr:from>
    <xdr:to>
      <xdr:col>81</xdr:col>
      <xdr:colOff>50800</xdr:colOff>
      <xdr:row>96</xdr:row>
      <xdr:rowOff>76112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5515907"/>
          <a:ext cx="889000" cy="10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81127</xdr:rowOff>
    </xdr:from>
    <xdr:to>
      <xdr:col>81</xdr:col>
      <xdr:colOff>101600</xdr:colOff>
      <xdr:row>95</xdr:row>
      <xdr:rowOff>11277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19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27804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9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85407</xdr:rowOff>
    </xdr:from>
    <xdr:to>
      <xdr:col>76</xdr:col>
      <xdr:colOff>114300</xdr:colOff>
      <xdr:row>98</xdr:row>
      <xdr:rowOff>54660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5515907"/>
          <a:ext cx="889000" cy="134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16548</xdr:rowOff>
    </xdr:from>
    <xdr:to>
      <xdr:col>76</xdr:col>
      <xdr:colOff>165100</xdr:colOff>
      <xdr:row>95</xdr:row>
      <xdr:rowOff>118148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109275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3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54660</xdr:rowOff>
    </xdr:from>
    <xdr:to>
      <xdr:col>71</xdr:col>
      <xdr:colOff>177800</xdr:colOff>
      <xdr:row>99</xdr:row>
      <xdr:rowOff>4711</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856760"/>
          <a:ext cx="889000" cy="1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136449</xdr:rowOff>
    </xdr:from>
    <xdr:to>
      <xdr:col>72</xdr:col>
      <xdr:colOff>38100</xdr:colOff>
      <xdr:row>97</xdr:row>
      <xdr:rowOff>66599</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83126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76442</xdr:rowOff>
    </xdr:from>
    <xdr:to>
      <xdr:col>67</xdr:col>
      <xdr:colOff>101600</xdr:colOff>
      <xdr:row>97</xdr:row>
      <xdr:rowOff>6592</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23119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164415</xdr:rowOff>
    </xdr:from>
    <xdr:to>
      <xdr:col>85</xdr:col>
      <xdr:colOff>177800</xdr:colOff>
      <xdr:row>93</xdr:row>
      <xdr:rowOff>94565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59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15842</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578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25312</xdr:rowOff>
    </xdr:from>
    <xdr:to>
      <xdr:col>81</xdr:col>
      <xdr:colOff>101600</xdr:colOff>
      <xdr:row>96</xdr:row>
      <xdr:rowOff>126912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4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118039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5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34607</xdr:rowOff>
    </xdr:from>
    <xdr:to>
      <xdr:col>76</xdr:col>
      <xdr:colOff>165100</xdr:colOff>
      <xdr:row>90</xdr:row>
      <xdr:rowOff>136207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54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152734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524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3860</xdr:rowOff>
    </xdr:from>
    <xdr:to>
      <xdr:col>72</xdr:col>
      <xdr:colOff>38100</xdr:colOff>
      <xdr:row>98</xdr:row>
      <xdr:rowOff>105460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8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96587</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125361</xdr:rowOff>
    </xdr:from>
    <xdr:to>
      <xdr:col>67</xdr:col>
      <xdr:colOff>101600</xdr:colOff>
      <xdr:row>99</xdr:row>
      <xdr:rowOff>55511</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46638</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702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130175</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102225"/>
          <a:ext cx="1269"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76852</xdr:rowOff>
    </xdr:from>
    <xdr:ext cx="534377"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48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130175</xdr:rowOff>
    </xdr:from>
    <xdr:to>
      <xdr:col>116</xdr:col>
      <xdr:colOff>152400</xdr:colOff>
      <xdr:row>29</xdr:row>
      <xdr:rowOff>130175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10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146050</xdr:rowOff>
    </xdr:from>
    <xdr:to>
      <xdr:col>116</xdr:col>
      <xdr:colOff>63500</xdr:colOff>
      <xdr:row>38</xdr:row>
      <xdr:rowOff>147320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1323300" y="66611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42562</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214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19685</xdr:rowOff>
    </xdr:from>
    <xdr:to>
      <xdr:col>116</xdr:col>
      <xdr:colOff>114300</xdr:colOff>
      <xdr:row>37</xdr:row>
      <xdr:rowOff>121285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143256</xdr:rowOff>
    </xdr:from>
    <xdr:to>
      <xdr:col>111</xdr:col>
      <xdr:colOff>177800</xdr:colOff>
      <xdr:row>38</xdr:row>
      <xdr:rowOff>147320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658356"/>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14224</xdr:rowOff>
    </xdr:from>
    <xdr:to>
      <xdr:col>112</xdr:col>
      <xdr:colOff>38100</xdr:colOff>
      <xdr:row>37</xdr:row>
      <xdr:rowOff>115824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132351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143256</xdr:rowOff>
    </xdr:from>
    <xdr:to>
      <xdr:col>107</xdr:col>
      <xdr:colOff>50800</xdr:colOff>
      <xdr:row>38</xdr:row>
      <xdr:rowOff>152019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66583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160401</xdr:rowOff>
    </xdr:from>
    <xdr:to>
      <xdr:col>107</xdr:col>
      <xdr:colOff>101600</xdr:colOff>
      <xdr:row>37</xdr:row>
      <xdr:rowOff>90551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107078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10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152019</xdr:rowOff>
    </xdr:from>
    <xdr:to>
      <xdr:col>102</xdr:col>
      <xdr:colOff>114300</xdr:colOff>
      <xdr:row>38</xdr:row>
      <xdr:rowOff>154178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8656300" y="6667119"/>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xdr:rowOff>
    </xdr:from>
    <xdr:to>
      <xdr:col>102</xdr:col>
      <xdr:colOff>165100</xdr:colOff>
      <xdr:row>38</xdr:row>
      <xdr:rowOff>116332</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132859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29591</xdr:rowOff>
    </xdr:from>
    <xdr:to>
      <xdr:col>98</xdr:col>
      <xdr:colOff>38100</xdr:colOff>
      <xdr:row>38</xdr:row>
      <xdr:rowOff>131191</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147718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95250</xdr:rowOff>
    </xdr:from>
    <xdr:to>
      <xdr:col>116</xdr:col>
      <xdr:colOff>114300</xdr:colOff>
      <xdr:row>39</xdr:row>
      <xdr:rowOff>25400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10177</xdr:rowOff>
    </xdr:from>
    <xdr:ext cx="378565"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96520</xdr:rowOff>
    </xdr:from>
    <xdr:to>
      <xdr:col>112</xdr:col>
      <xdr:colOff>38100</xdr:colOff>
      <xdr:row>39</xdr:row>
      <xdr:rowOff>26670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17797</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34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92456</xdr:rowOff>
    </xdr:from>
    <xdr:to>
      <xdr:col>107</xdr:col>
      <xdr:colOff>101600</xdr:colOff>
      <xdr:row>39</xdr:row>
      <xdr:rowOff>22606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6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13733</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245017" y="6700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101219</xdr:rowOff>
    </xdr:from>
    <xdr:to>
      <xdr:col>102</xdr:col>
      <xdr:colOff>165100</xdr:colOff>
      <xdr:row>39</xdr:row>
      <xdr:rowOff>31369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22496</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56017" y="67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103378</xdr:rowOff>
    </xdr:from>
    <xdr:to>
      <xdr:col>98</xdr:col>
      <xdr:colOff>38100</xdr:colOff>
      <xdr:row>39</xdr:row>
      <xdr:rowOff>33528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24655</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67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113335</xdr:rowOff>
    </xdr:from>
    <xdr:to>
      <xdr:col>116</xdr:col>
      <xdr:colOff>62864</xdr:colOff>
      <xdr:row>59</xdr:row>
      <xdr:rowOff>36487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9028735"/>
          <a:ext cx="1269" cy="112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40314</xdr:rowOff>
    </xdr:from>
    <xdr:ext cx="378565"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15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36487</xdr:rowOff>
    </xdr:from>
    <xdr:to>
      <xdr:col>116</xdr:col>
      <xdr:colOff>152400</xdr:colOff>
      <xdr:row>59</xdr:row>
      <xdr:rowOff>36487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15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60012</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8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113335</xdr:rowOff>
    </xdr:from>
    <xdr:to>
      <xdr:col>116</xdr:col>
      <xdr:colOff>152400</xdr:colOff>
      <xdr:row>52</xdr:row>
      <xdr:rowOff>113335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902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3340</xdr:rowOff>
    </xdr:from>
    <xdr:to>
      <xdr:col>116</xdr:col>
      <xdr:colOff>63500</xdr:colOff>
      <xdr:row>52</xdr:row>
      <xdr:rowOff>113335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8747290"/>
          <a:ext cx="838200" cy="28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154652</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755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4775</xdr:rowOff>
    </xdr:from>
    <xdr:to>
      <xdr:col>116</xdr:col>
      <xdr:colOff>114300</xdr:colOff>
      <xdr:row>57</xdr:row>
      <xdr:rowOff>106375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7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157950</xdr:rowOff>
    </xdr:from>
    <xdr:to>
      <xdr:col>111</xdr:col>
      <xdr:colOff>177800</xdr:colOff>
      <xdr:row>51</xdr:row>
      <xdr:rowOff>3340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8730450"/>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170053</xdr:rowOff>
    </xdr:from>
    <xdr:to>
      <xdr:col>112</xdr:col>
      <xdr:colOff>38100</xdr:colOff>
      <xdr:row>57</xdr:row>
      <xdr:rowOff>100203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77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91330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86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157950</xdr:rowOff>
    </xdr:from>
    <xdr:to>
      <xdr:col>107</xdr:col>
      <xdr:colOff>50800</xdr:colOff>
      <xdr:row>53</xdr:row>
      <xdr:rowOff>42316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8730450"/>
          <a:ext cx="889000" cy="3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75794</xdr:rowOff>
    </xdr:from>
    <xdr:to>
      <xdr:col>107</xdr:col>
      <xdr:colOff>101600</xdr:colOff>
      <xdr:row>58</xdr:row>
      <xdr:rowOff>5944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168521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9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155664</xdr:rowOff>
    </xdr:from>
    <xdr:to>
      <xdr:col>102</xdr:col>
      <xdr:colOff>114300</xdr:colOff>
      <xdr:row>53</xdr:row>
      <xdr:rowOff>42316</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9071064"/>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120371</xdr:rowOff>
    </xdr:from>
    <xdr:to>
      <xdr:col>102</xdr:col>
      <xdr:colOff>165100</xdr:colOff>
      <xdr:row>58</xdr:row>
      <xdr:rowOff>50521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41648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114160</xdr:rowOff>
    </xdr:from>
    <xdr:to>
      <xdr:col>98</xdr:col>
      <xdr:colOff>38100</xdr:colOff>
      <xdr:row>58</xdr:row>
      <xdr:rowOff>44310</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35437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97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62535</xdr:rowOff>
    </xdr:from>
    <xdr:to>
      <xdr:col>116</xdr:col>
      <xdr:colOff>114300</xdr:colOff>
      <xdr:row>52</xdr:row>
      <xdr:rowOff>164135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89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15562</xdr:rowOff>
    </xdr:from>
    <xdr:ext cx="534377"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89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123990</xdr:rowOff>
    </xdr:from>
    <xdr:to>
      <xdr:col>112</xdr:col>
      <xdr:colOff>38100</xdr:colOff>
      <xdr:row>51</xdr:row>
      <xdr:rowOff>54140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86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70667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56111" y="847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107150</xdr:rowOff>
    </xdr:from>
    <xdr:to>
      <xdr:col>107</xdr:col>
      <xdr:colOff>101600</xdr:colOff>
      <xdr:row>51</xdr:row>
      <xdr:rowOff>37300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86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53827</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67111" y="845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162966</xdr:rowOff>
    </xdr:from>
    <xdr:to>
      <xdr:col>102</xdr:col>
      <xdr:colOff>165100</xdr:colOff>
      <xdr:row>53</xdr:row>
      <xdr:rowOff>93116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109643</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278111" y="88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104864</xdr:rowOff>
    </xdr:from>
    <xdr:to>
      <xdr:col>98</xdr:col>
      <xdr:colOff>38100</xdr:colOff>
      <xdr:row>53</xdr:row>
      <xdr:rowOff>35014</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0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51541</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389111" y="87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153005</xdr:rowOff>
    </xdr:from>
    <xdr:to>
      <xdr:col>116</xdr:col>
      <xdr:colOff>62864</xdr:colOff>
      <xdr:row>78</xdr:row>
      <xdr:rowOff>77155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325955"/>
          <a:ext cx="1269" cy="112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80982</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77155</xdr:rowOff>
    </xdr:from>
    <xdr:to>
      <xdr:col>116</xdr:col>
      <xdr:colOff>152400</xdr:colOff>
      <xdr:row>78</xdr:row>
      <xdr:rowOff>77155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99682</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10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153005</xdr:rowOff>
    </xdr:from>
    <xdr:to>
      <xdr:col>116</xdr:col>
      <xdr:colOff>152400</xdr:colOff>
      <xdr:row>71</xdr:row>
      <xdr:rowOff>153005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32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28280</xdr:rowOff>
    </xdr:from>
    <xdr:to>
      <xdr:col>116</xdr:col>
      <xdr:colOff>63500</xdr:colOff>
      <xdr:row>76</xdr:row>
      <xdr:rowOff>33218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058480"/>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22714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53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171287</xdr:rowOff>
    </xdr:from>
    <xdr:to>
      <xdr:col>116</xdr:col>
      <xdr:colOff>114300</xdr:colOff>
      <xdr:row>74</xdr:row>
      <xdr:rowOff>101437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33218</xdr:rowOff>
    </xdr:from>
    <xdr:to>
      <xdr:col>111</xdr:col>
      <xdr:colOff>177800</xdr:colOff>
      <xdr:row>76</xdr:row>
      <xdr:rowOff>62433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063418"/>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31201</xdr:rowOff>
    </xdr:from>
    <xdr:to>
      <xdr:col>112</xdr:col>
      <xdr:colOff>38100</xdr:colOff>
      <xdr:row>74</xdr:row>
      <xdr:rowOff>132801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149328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4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2952</xdr:rowOff>
    </xdr:from>
    <xdr:to>
      <xdr:col>107</xdr:col>
      <xdr:colOff>50800</xdr:colOff>
      <xdr:row>76</xdr:row>
      <xdr:rowOff>62433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518802"/>
          <a:ext cx="889000" cy="5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35727</xdr:rowOff>
    </xdr:from>
    <xdr:to>
      <xdr:col>107</xdr:col>
      <xdr:colOff>101600</xdr:colOff>
      <xdr:row>74</xdr:row>
      <xdr:rowOff>137327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153854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2952</xdr:rowOff>
    </xdr:from>
    <xdr:to>
      <xdr:col>102</xdr:col>
      <xdr:colOff>114300</xdr:colOff>
      <xdr:row>73</xdr:row>
      <xdr:rowOff>25766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518802"/>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71298</xdr:rowOff>
    </xdr:from>
    <xdr:to>
      <xdr:col>102</xdr:col>
      <xdr:colOff>165100</xdr:colOff>
      <xdr:row>72</xdr:row>
      <xdr:rowOff>1448</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17975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0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93838</xdr:rowOff>
    </xdr:from>
    <xdr:to>
      <xdr:col>98</xdr:col>
      <xdr:colOff>38100</xdr:colOff>
      <xdr:row>72</xdr:row>
      <xdr:rowOff>23988</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40515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04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148930</xdr:rowOff>
    </xdr:from>
    <xdr:to>
      <xdr:col>116</xdr:col>
      <xdr:colOff>114300</xdr:colOff>
      <xdr:row>76</xdr:row>
      <xdr:rowOff>79080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00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127357</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98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153868</xdr:rowOff>
    </xdr:from>
    <xdr:to>
      <xdr:col>112</xdr:col>
      <xdr:colOff>38100</xdr:colOff>
      <xdr:row>76</xdr:row>
      <xdr:rowOff>84018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0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75145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1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11633</xdr:rowOff>
    </xdr:from>
    <xdr:to>
      <xdr:col>107</xdr:col>
      <xdr:colOff>101600</xdr:colOff>
      <xdr:row>76</xdr:row>
      <xdr:rowOff>113233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104360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1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123602</xdr:rowOff>
    </xdr:from>
    <xdr:to>
      <xdr:col>102</xdr:col>
      <xdr:colOff>165100</xdr:colOff>
      <xdr:row>73</xdr:row>
      <xdr:rowOff>53752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4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44879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5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146416</xdr:rowOff>
    </xdr:from>
    <xdr:to>
      <xdr:col>98</xdr:col>
      <xdr:colOff>38100</xdr:colOff>
      <xdr:row>73</xdr:row>
      <xdr:rowOff>76566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49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67693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58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義務的経費（人件費・扶助費・公債費）の内訳をみると、全国平均・栃木県平均をいずれも下回っており、計画的な財政運営が図られている。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今後は更なる少子高齢化対策が予想されるとともに、大型事業における地方債での財源確保や国が示す労働環境の改善などによる人件費の増加も見込まれ、俯瞰的・継続的なコスト削減の意識付けが必要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補助費等においては、令和２年度の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感染症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の給付事業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突出した数値となっていたが、令和４年度においても商品券発行事業など消費の下支えとなる生活者支援が継続されたことにより前年度より増加となっている。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積立金においては土地開発公社の解散に伴う清算金を基金に積み立てたことによる増加であるが、施設の維持管理や老朽化による更新を考慮し、計画的な積立てによる将来負担への財源確保の継続が必須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79,391
75,666
167.34
38,874,635
34,952,778
3,579,243
18,724,446
29,766,636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164193</xdr:rowOff>
    </xdr:from>
    <xdr:to>
      <xdr:col>24</xdr:col>
      <xdr:colOff>62865</xdr:colOff>
      <xdr:row>38</xdr:row>
      <xdr:rowOff>136434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693"/>
          <a:ext cx="127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140261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136434</xdr:rowOff>
    </xdr:from>
    <xdr:to>
      <xdr:col>24</xdr:col>
      <xdr:colOff>152400</xdr:colOff>
      <xdr:row>38</xdr:row>
      <xdr:rowOff>136434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164193</xdr:rowOff>
    </xdr:from>
    <xdr:to>
      <xdr:col>24</xdr:col>
      <xdr:colOff>152400</xdr:colOff>
      <xdr:row>30</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136434</xdr:rowOff>
    </xdr:from>
    <xdr:to>
      <xdr:col>24</xdr:col>
      <xdr:colOff>63500</xdr:colOff>
      <xdr:row>39</xdr:row>
      <xdr:rowOff>69487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51534"/>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162396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20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139519</xdr:rowOff>
    </xdr:from>
    <xdr:to>
      <xdr:col>24</xdr:col>
      <xdr:colOff>114300</xdr:colOff>
      <xdr:row>35</xdr:row>
      <xdr:rowOff>69669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103777</xdr:rowOff>
    </xdr:from>
    <xdr:to>
      <xdr:col>19</xdr:col>
      <xdr:colOff>177800</xdr:colOff>
      <xdr:row>39</xdr:row>
      <xdr:rowOff>69487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90177"/>
          <a:ext cx="889000" cy="11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52977</xdr:rowOff>
    </xdr:from>
    <xdr:to>
      <xdr:col>20</xdr:col>
      <xdr:colOff>38100</xdr:colOff>
      <xdr:row>35</xdr:row>
      <xdr:rowOff>154577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171104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2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103777</xdr:rowOff>
    </xdr:from>
    <xdr:to>
      <xdr:col>15</xdr:col>
      <xdr:colOff>50800</xdr:colOff>
      <xdr:row>37</xdr:row>
      <xdr:rowOff>20501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590177"/>
          <a:ext cx="889000" cy="77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61142</xdr:rowOff>
    </xdr:from>
    <xdr:to>
      <xdr:col>15</xdr:col>
      <xdr:colOff>101600</xdr:colOff>
      <xdr:row>33</xdr:row>
      <xdr:rowOff>162742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20501</xdr:rowOff>
    </xdr:from>
    <xdr:to>
      <xdr:col>10</xdr:col>
      <xdr:colOff>114300</xdr:colOff>
      <xdr:row>37</xdr:row>
      <xdr:rowOff>113574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6415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56243</xdr:rowOff>
    </xdr:from>
    <xdr:to>
      <xdr:col>10</xdr:col>
      <xdr:colOff>165100</xdr:colOff>
      <xdr:row>33</xdr:row>
      <xdr:rowOff>157843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2920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48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58437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85634</xdr:rowOff>
    </xdr:from>
    <xdr:to>
      <xdr:col>24</xdr:col>
      <xdr:colOff>114300</xdr:colOff>
      <xdr:row>39</xdr:row>
      <xdr:rowOff>15784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1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18687</xdr:rowOff>
    </xdr:from>
    <xdr:to>
      <xdr:col>20</xdr:col>
      <xdr:colOff>38100</xdr:colOff>
      <xdr:row>39</xdr:row>
      <xdr:rowOff>120287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111414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52977</xdr:rowOff>
    </xdr:from>
    <xdr:to>
      <xdr:col>15</xdr:col>
      <xdr:colOff>101600</xdr:colOff>
      <xdr:row>32</xdr:row>
      <xdr:rowOff>154577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171104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141151</xdr:rowOff>
    </xdr:from>
    <xdr:to>
      <xdr:col>10</xdr:col>
      <xdr:colOff>165100</xdr:colOff>
      <xdr:row>37</xdr:row>
      <xdr:rowOff>71301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62428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62774</xdr:rowOff>
    </xdr:from>
    <xdr:to>
      <xdr:col>6</xdr:col>
      <xdr:colOff>38100</xdr:colOff>
      <xdr:row>37</xdr:row>
      <xdr:rowOff>164374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155501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103299</xdr:rowOff>
    </xdr:from>
    <xdr:to>
      <xdr:col>24</xdr:col>
      <xdr:colOff>62865</xdr:colOff>
      <xdr:row>59</xdr:row>
      <xdr:rowOff>57548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75949"/>
          <a:ext cx="1270" cy="297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61375</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57548</xdr:rowOff>
    </xdr:from>
    <xdr:to>
      <xdr:col>24</xdr:col>
      <xdr:colOff>152400</xdr:colOff>
      <xdr:row>59</xdr:row>
      <xdr:rowOff>57548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49976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5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103299</xdr:rowOff>
    </xdr:from>
    <xdr:to>
      <xdr:col>24</xdr:col>
      <xdr:colOff>152400</xdr:colOff>
      <xdr:row>57</xdr:row>
      <xdr:rowOff>103299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7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4399</xdr:rowOff>
    </xdr:from>
    <xdr:to>
      <xdr:col>24</xdr:col>
      <xdr:colOff>63500</xdr:colOff>
      <xdr:row>58</xdr:row>
      <xdr:rowOff>113350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48499"/>
          <a:ext cx="8382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39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154036</xdr:rowOff>
    </xdr:from>
    <xdr:to>
      <xdr:col>24</xdr:col>
      <xdr:colOff>114300</xdr:colOff>
      <xdr:row>58</xdr:row>
      <xdr:rowOff>84186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141140</xdr:rowOff>
    </xdr:from>
    <xdr:to>
      <xdr:col>19</xdr:col>
      <xdr:colOff>177800</xdr:colOff>
      <xdr:row>58</xdr:row>
      <xdr:rowOff>113350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13640"/>
          <a:ext cx="889000" cy="13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142750</xdr:rowOff>
    </xdr:from>
    <xdr:to>
      <xdr:col>20</xdr:col>
      <xdr:colOff>38100</xdr:colOff>
      <xdr:row>58</xdr:row>
      <xdr:rowOff>72900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1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89427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6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141140</xdr:rowOff>
    </xdr:from>
    <xdr:to>
      <xdr:col>15</xdr:col>
      <xdr:colOff>50800</xdr:colOff>
      <xdr:row>57</xdr:row>
      <xdr:rowOff>64994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13640"/>
          <a:ext cx="889000" cy="11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78331</xdr:rowOff>
    </xdr:from>
    <xdr:to>
      <xdr:col>15</xdr:col>
      <xdr:colOff>101600</xdr:colOff>
      <xdr:row>54</xdr:row>
      <xdr:rowOff>8481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171058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25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64994</xdr:rowOff>
    </xdr:from>
    <xdr:to>
      <xdr:col>10</xdr:col>
      <xdr:colOff>114300</xdr:colOff>
      <xdr:row>59</xdr:row>
      <xdr:rowOff>18915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37644"/>
          <a:ext cx="889000" cy="29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38966</xdr:rowOff>
    </xdr:from>
    <xdr:to>
      <xdr:col>10</xdr:col>
      <xdr:colOff>165100</xdr:colOff>
      <xdr:row>58</xdr:row>
      <xdr:rowOff>140566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131693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94592</xdr:rowOff>
    </xdr:from>
    <xdr:to>
      <xdr:col>6</xdr:col>
      <xdr:colOff>38100</xdr:colOff>
      <xdr:row>59</xdr:row>
      <xdr:rowOff>24742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41269</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125049</xdr:rowOff>
    </xdr:from>
    <xdr:to>
      <xdr:col>24</xdr:col>
      <xdr:colOff>114300</xdr:colOff>
      <xdr:row>58</xdr:row>
      <xdr:rowOff>55199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39976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62550</xdr:rowOff>
    </xdr:from>
    <xdr:to>
      <xdr:col>20</xdr:col>
      <xdr:colOff>38100</xdr:colOff>
      <xdr:row>58</xdr:row>
      <xdr:rowOff>164150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155277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9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90340</xdr:rowOff>
    </xdr:from>
    <xdr:to>
      <xdr:col>15</xdr:col>
      <xdr:colOff>101600</xdr:colOff>
      <xdr:row>51</xdr:row>
      <xdr:rowOff>20490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6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37017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4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14194</xdr:rowOff>
    </xdr:from>
    <xdr:to>
      <xdr:col>10</xdr:col>
      <xdr:colOff>165100</xdr:colOff>
      <xdr:row>57</xdr:row>
      <xdr:rowOff>115794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139565</xdr:rowOff>
    </xdr:from>
    <xdr:to>
      <xdr:col>6</xdr:col>
      <xdr:colOff>38100</xdr:colOff>
      <xdr:row>59</xdr:row>
      <xdr:rowOff>69715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60842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68400</xdr:rowOff>
    </xdr:from>
    <xdr:to>
      <xdr:col>24</xdr:col>
      <xdr:colOff>62865</xdr:colOff>
      <xdr:row>74</xdr:row>
      <xdr:rowOff>141735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69900"/>
          <a:ext cx="1270" cy="759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145562</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283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141735</xdr:rowOff>
    </xdr:from>
    <xdr:to>
      <xdr:col>24</xdr:col>
      <xdr:colOff>152400</xdr:colOff>
      <xdr:row>74</xdr:row>
      <xdr:rowOff>141735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82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4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68400</xdr:rowOff>
    </xdr:from>
    <xdr:to>
      <xdr:col>24</xdr:col>
      <xdr:colOff>152400</xdr:colOff>
      <xdr:row>70</xdr:row>
      <xdr:rowOff>68400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6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88288</xdr:rowOff>
    </xdr:from>
    <xdr:to>
      <xdr:col>24</xdr:col>
      <xdr:colOff>63500</xdr:colOff>
      <xdr:row>73</xdr:row>
      <xdr:rowOff>167589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432688"/>
          <a:ext cx="838200" cy="2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45163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21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22286</xdr:rowOff>
    </xdr:from>
    <xdr:to>
      <xdr:col>24</xdr:col>
      <xdr:colOff>114300</xdr:colOff>
      <xdr:row>72</xdr:row>
      <xdr:rowOff>123886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3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88288</xdr:rowOff>
    </xdr:from>
    <xdr:to>
      <xdr:col>19</xdr:col>
      <xdr:colOff>177800</xdr:colOff>
      <xdr:row>75</xdr:row>
      <xdr:rowOff>26657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432688"/>
          <a:ext cx="889000" cy="45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19817</xdr:rowOff>
    </xdr:from>
    <xdr:to>
      <xdr:col>20</xdr:col>
      <xdr:colOff>38100</xdr:colOff>
      <xdr:row>71</xdr:row>
      <xdr:rowOff>121417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1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137944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196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26657</xdr:rowOff>
    </xdr:from>
    <xdr:to>
      <xdr:col>15</xdr:col>
      <xdr:colOff>50800</xdr:colOff>
      <xdr:row>75</xdr:row>
      <xdr:rowOff>141163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85407"/>
          <a:ext cx="889000" cy="1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138735</xdr:rowOff>
    </xdr:from>
    <xdr:to>
      <xdr:col>15</xdr:col>
      <xdr:colOff>101600</xdr:colOff>
      <xdr:row>73</xdr:row>
      <xdr:rowOff>68885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4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85412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2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141163</xdr:rowOff>
    </xdr:from>
    <xdr:to>
      <xdr:col>10</xdr:col>
      <xdr:colOff>114300</xdr:colOff>
      <xdr:row>77</xdr:row>
      <xdr:rowOff>18886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99913"/>
          <a:ext cx="889000" cy="2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52736</xdr:rowOff>
    </xdr:from>
    <xdr:to>
      <xdr:col>10</xdr:col>
      <xdr:colOff>165100</xdr:colOff>
      <xdr:row>74</xdr:row>
      <xdr:rowOff>154336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170863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51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19017</xdr:rowOff>
    </xdr:from>
    <xdr:to>
      <xdr:col>6</xdr:col>
      <xdr:colOff>38100</xdr:colOff>
      <xdr:row>75</xdr:row>
      <xdr:rowOff>120617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137144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116789</xdr:rowOff>
    </xdr:from>
    <xdr:to>
      <xdr:col>24</xdr:col>
      <xdr:colOff>114300</xdr:colOff>
      <xdr:row>74</xdr:row>
      <xdr:rowOff>46939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95216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37488</xdr:rowOff>
    </xdr:from>
    <xdr:to>
      <xdr:col>20</xdr:col>
      <xdr:colOff>38100</xdr:colOff>
      <xdr:row>72</xdr:row>
      <xdr:rowOff>139088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3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130215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7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147307</xdr:rowOff>
    </xdr:from>
    <xdr:to>
      <xdr:col>15</xdr:col>
      <xdr:colOff>101600</xdr:colOff>
      <xdr:row>75</xdr:row>
      <xdr:rowOff>77457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68584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2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90363</xdr:rowOff>
    </xdr:from>
    <xdr:to>
      <xdr:col>10</xdr:col>
      <xdr:colOff>165100</xdr:colOff>
      <xdr:row>76</xdr:row>
      <xdr:rowOff>20513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4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4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139536</xdr:rowOff>
    </xdr:from>
    <xdr:to>
      <xdr:col>6</xdr:col>
      <xdr:colOff>38100</xdr:colOff>
      <xdr:row>77</xdr:row>
      <xdr:rowOff>69686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60813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6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86469</xdr:rowOff>
    </xdr:from>
    <xdr:to>
      <xdr:col>24</xdr:col>
      <xdr:colOff>62865</xdr:colOff>
      <xdr:row>97</xdr:row>
      <xdr:rowOff>64915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345519"/>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68742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64915</xdr:rowOff>
    </xdr:from>
    <xdr:to>
      <xdr:col>24</xdr:col>
      <xdr:colOff>152400</xdr:colOff>
      <xdr:row>97</xdr:row>
      <xdr:rowOff>64915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9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33146</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1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86469</xdr:rowOff>
    </xdr:from>
    <xdr:to>
      <xdr:col>24</xdr:col>
      <xdr:colOff>152400</xdr:colOff>
      <xdr:row>89</xdr:row>
      <xdr:rowOff>86469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3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51558</xdr:rowOff>
    </xdr:from>
    <xdr:to>
      <xdr:col>24</xdr:col>
      <xdr:colOff>63500</xdr:colOff>
      <xdr:row>97</xdr:row>
      <xdr:rowOff>64915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82208"/>
          <a:ext cx="8382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4825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594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153398</xdr:rowOff>
    </xdr:from>
    <xdr:to>
      <xdr:col>24</xdr:col>
      <xdr:colOff>114300</xdr:colOff>
      <xdr:row>94</xdr:row>
      <xdr:rowOff>83548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09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51558</xdr:rowOff>
    </xdr:from>
    <xdr:to>
      <xdr:col>19</xdr:col>
      <xdr:colOff>177800</xdr:colOff>
      <xdr:row>98</xdr:row>
      <xdr:rowOff>89964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82208"/>
          <a:ext cx="889000" cy="20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65126</xdr:rowOff>
    </xdr:from>
    <xdr:to>
      <xdr:col>20</xdr:col>
      <xdr:colOff>38100</xdr:colOff>
      <xdr:row>93</xdr:row>
      <xdr:rowOff>166726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00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11803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89964</xdr:rowOff>
    </xdr:from>
    <xdr:to>
      <xdr:col>15</xdr:col>
      <xdr:colOff>50800</xdr:colOff>
      <xdr:row>98</xdr:row>
      <xdr:rowOff>130066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92064"/>
          <a:ext cx="889000" cy="4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23389</xdr:rowOff>
    </xdr:from>
    <xdr:to>
      <xdr:col>15</xdr:col>
      <xdr:colOff>101600</xdr:colOff>
      <xdr:row>94</xdr:row>
      <xdr:rowOff>124989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1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141516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59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89049</xdr:rowOff>
    </xdr:from>
    <xdr:to>
      <xdr:col>10</xdr:col>
      <xdr:colOff>114300</xdr:colOff>
      <xdr:row>98</xdr:row>
      <xdr:rowOff>130066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548249"/>
          <a:ext cx="889000" cy="38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168911</xdr:rowOff>
    </xdr:from>
    <xdr:to>
      <xdr:col>10</xdr:col>
      <xdr:colOff>165100</xdr:colOff>
      <xdr:row>95</xdr:row>
      <xdr:rowOff>99061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28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115588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15715</xdr:rowOff>
    </xdr:from>
    <xdr:to>
      <xdr:col>6</xdr:col>
      <xdr:colOff>38100</xdr:colOff>
      <xdr:row>94</xdr:row>
      <xdr:rowOff>117315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133842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59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14115</xdr:rowOff>
    </xdr:from>
    <xdr:to>
      <xdr:col>24</xdr:col>
      <xdr:colOff>114300</xdr:colOff>
      <xdr:row>97</xdr:row>
      <xdr:rowOff>115715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100492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5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758</xdr:rowOff>
    </xdr:from>
    <xdr:to>
      <xdr:col>20</xdr:col>
      <xdr:colOff>38100</xdr:colOff>
      <xdr:row>97</xdr:row>
      <xdr:rowOff>102358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93485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39164</xdr:rowOff>
    </xdr:from>
    <xdr:to>
      <xdr:col>15</xdr:col>
      <xdr:colOff>101600</xdr:colOff>
      <xdr:row>98</xdr:row>
      <xdr:rowOff>140764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131891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79266</xdr:rowOff>
    </xdr:from>
    <xdr:to>
      <xdr:col>10</xdr:col>
      <xdr:colOff>165100</xdr:colOff>
      <xdr:row>99</xdr:row>
      <xdr:rowOff>9416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38249</xdr:rowOff>
    </xdr:from>
    <xdr:to>
      <xdr:col>6</xdr:col>
      <xdr:colOff>38100</xdr:colOff>
      <xdr:row>96</xdr:row>
      <xdr:rowOff>139849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130976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60778</xdr:rowOff>
    </xdr:from>
    <xdr:to>
      <xdr:col>54</xdr:col>
      <xdr:colOff>189865</xdr:colOff>
      <xdr:row>38</xdr:row>
      <xdr:rowOff>62412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75728"/>
          <a:ext cx="127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66239</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58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62412</xdr:rowOff>
    </xdr:from>
    <xdr:to>
      <xdr:col>55</xdr:col>
      <xdr:colOff>88900</xdr:colOff>
      <xdr:row>38</xdr:row>
      <xdr:rowOff>62412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5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7455</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5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60778</xdr:rowOff>
    </xdr:from>
    <xdr:to>
      <xdr:col>55</xdr:col>
      <xdr:colOff>88900</xdr:colOff>
      <xdr:row>31</xdr:row>
      <xdr:rowOff>60778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7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30843</xdr:rowOff>
    </xdr:from>
    <xdr:to>
      <xdr:col>55</xdr:col>
      <xdr:colOff>0</xdr:colOff>
      <xdr:row>38</xdr:row>
      <xdr:rowOff>122283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54594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97081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59263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74204</xdr:rowOff>
    </xdr:from>
    <xdr:to>
      <xdr:col>55</xdr:col>
      <xdr:colOff>50800</xdr:colOff>
      <xdr:row>36</xdr:row>
      <xdr:rowOff>4354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91258</xdr:rowOff>
    </xdr:from>
    <xdr:to>
      <xdr:col>50</xdr:col>
      <xdr:colOff>114300</xdr:colOff>
      <xdr:row>38</xdr:row>
      <xdr:rowOff>122283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34908"/>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25219</xdr:rowOff>
    </xdr:from>
    <xdr:to>
      <xdr:col>50</xdr:col>
      <xdr:colOff>165100</xdr:colOff>
      <xdr:row>35</xdr:row>
      <xdr:rowOff>126819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143346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91258</xdr:rowOff>
    </xdr:from>
    <xdr:to>
      <xdr:col>45</xdr:col>
      <xdr:colOff>177800</xdr:colOff>
      <xdr:row>37</xdr:row>
      <xdr:rowOff>131536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434908"/>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137886</xdr:rowOff>
    </xdr:from>
    <xdr:to>
      <xdr:col>46</xdr:col>
      <xdr:colOff>38100</xdr:colOff>
      <xdr:row>37</xdr:row>
      <xdr:rowOff>68036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84563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8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131536</xdr:rowOff>
    </xdr:from>
    <xdr:to>
      <xdr:col>41</xdr:col>
      <xdr:colOff>50800</xdr:colOff>
      <xdr:row>38</xdr:row>
      <xdr:rowOff>79828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751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141151</xdr:rowOff>
    </xdr:from>
    <xdr:to>
      <xdr:col>41</xdr:col>
      <xdr:colOff>101600</xdr:colOff>
      <xdr:row>37</xdr:row>
      <xdr:rowOff>71301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87828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8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128633</xdr:rowOff>
    </xdr:from>
    <xdr:to>
      <xdr:col>36</xdr:col>
      <xdr:colOff>165100</xdr:colOff>
      <xdr:row>34</xdr:row>
      <xdr:rowOff>58783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57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75310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56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151493</xdr:rowOff>
    </xdr:from>
    <xdr:to>
      <xdr:col>55</xdr:col>
      <xdr:colOff>50800</xdr:colOff>
      <xdr:row>38</xdr:row>
      <xdr:rowOff>81643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66420</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10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71483</xdr:rowOff>
    </xdr:from>
    <xdr:to>
      <xdr:col>50</xdr:col>
      <xdr:colOff>165100</xdr:colOff>
      <xdr:row>39</xdr:row>
      <xdr:rowOff>1633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164210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79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40458</xdr:rowOff>
    </xdr:from>
    <xdr:to>
      <xdr:col>46</xdr:col>
      <xdr:colOff>38100</xdr:colOff>
      <xdr:row>37</xdr:row>
      <xdr:rowOff>142058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8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133186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76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80736</xdr:rowOff>
    </xdr:from>
    <xdr:to>
      <xdr:col>41</xdr:col>
      <xdr:colOff>101600</xdr:colOff>
      <xdr:row>38</xdr:row>
      <xdr:rowOff>10886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2012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29028</xdr:rowOff>
    </xdr:from>
    <xdr:to>
      <xdr:col>36</xdr:col>
      <xdr:colOff>165100</xdr:colOff>
      <xdr:row>38</xdr:row>
      <xdr:rowOff>130628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121755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36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138595</xdr:rowOff>
    </xdr:from>
    <xdr:to>
      <xdr:col>54</xdr:col>
      <xdr:colOff>189865</xdr:colOff>
      <xdr:row>58</xdr:row>
      <xdr:rowOff>117449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882545"/>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121276</xdr:rowOff>
    </xdr:from>
    <xdr:ext cx="534377"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0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117449</xdr:rowOff>
    </xdr:from>
    <xdr:to>
      <xdr:col>55</xdr:col>
      <xdr:colOff>88900</xdr:colOff>
      <xdr:row>58</xdr:row>
      <xdr:rowOff>117449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06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85272</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65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138595</xdr:rowOff>
    </xdr:from>
    <xdr:to>
      <xdr:col>55</xdr:col>
      <xdr:colOff>88900</xdr:colOff>
      <xdr:row>51</xdr:row>
      <xdr:rowOff>138595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88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117449</xdr:rowOff>
    </xdr:from>
    <xdr:to>
      <xdr:col>55</xdr:col>
      <xdr:colOff>0</xdr:colOff>
      <xdr:row>59</xdr:row>
      <xdr:rowOff>21057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61549"/>
          <a:ext cx="838200" cy="7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108881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36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86004</xdr:rowOff>
    </xdr:from>
    <xdr:to>
      <xdr:col>55</xdr:col>
      <xdr:colOff>50800</xdr:colOff>
      <xdr:row>56</xdr:row>
      <xdr:rowOff>16154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51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70434</xdr:rowOff>
    </xdr:from>
    <xdr:to>
      <xdr:col>50</xdr:col>
      <xdr:colOff>114300</xdr:colOff>
      <xdr:row>59</xdr:row>
      <xdr:rowOff>21057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843084"/>
          <a:ext cx="889000" cy="29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47523</xdr:rowOff>
    </xdr:from>
    <xdr:to>
      <xdr:col>50</xdr:col>
      <xdr:colOff>165100</xdr:colOff>
      <xdr:row>56</xdr:row>
      <xdr:rowOff>149123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6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165650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4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70434</xdr:rowOff>
    </xdr:from>
    <xdr:to>
      <xdr:col>45</xdr:col>
      <xdr:colOff>177800</xdr:colOff>
      <xdr:row>57</xdr:row>
      <xdr:rowOff>163437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843084"/>
          <a:ext cx="889000" cy="9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46113</xdr:rowOff>
    </xdr:from>
    <xdr:to>
      <xdr:col>46</xdr:col>
      <xdr:colOff>38100</xdr:colOff>
      <xdr:row>56</xdr:row>
      <xdr:rowOff>147713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64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164240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4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163437</xdr:rowOff>
    </xdr:from>
    <xdr:to>
      <xdr:col>41</xdr:col>
      <xdr:colOff>50800</xdr:colOff>
      <xdr:row>58</xdr:row>
      <xdr:rowOff>119812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36087"/>
          <a:ext cx="889000" cy="1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82994</xdr:rowOff>
    </xdr:from>
    <xdr:to>
      <xdr:col>41</xdr:col>
      <xdr:colOff>101600</xdr:colOff>
      <xdr:row>57</xdr:row>
      <xdr:rowOff>13144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6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29671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66154</xdr:rowOff>
    </xdr:from>
    <xdr:to>
      <xdr:col>36</xdr:col>
      <xdr:colOff>165100</xdr:colOff>
      <xdr:row>56</xdr:row>
      <xdr:rowOff>167754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6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12831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66649</xdr:rowOff>
    </xdr:from>
    <xdr:to>
      <xdr:col>55</xdr:col>
      <xdr:colOff>50800</xdr:colOff>
      <xdr:row>58</xdr:row>
      <xdr:rowOff>168249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153026</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2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141707</xdr:rowOff>
    </xdr:from>
    <xdr:to>
      <xdr:col>50</xdr:col>
      <xdr:colOff>165100</xdr:colOff>
      <xdr:row>59</xdr:row>
      <xdr:rowOff>71857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62984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1017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19634</xdr:rowOff>
    </xdr:from>
    <xdr:to>
      <xdr:col>46</xdr:col>
      <xdr:colOff>38100</xdr:colOff>
      <xdr:row>57</xdr:row>
      <xdr:rowOff>121234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112361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112637</xdr:rowOff>
    </xdr:from>
    <xdr:to>
      <xdr:col>41</xdr:col>
      <xdr:colOff>101600</xdr:colOff>
      <xdr:row>58</xdr:row>
      <xdr:rowOff>42787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33914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9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69012</xdr:rowOff>
    </xdr:from>
    <xdr:to>
      <xdr:col>36</xdr:col>
      <xdr:colOff>165100</xdr:colOff>
      <xdr:row>58</xdr:row>
      <xdr:rowOff>170612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161739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1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23457</xdr:rowOff>
    </xdr:from>
    <xdr:to>
      <xdr:col>54</xdr:col>
      <xdr:colOff>189865</xdr:colOff>
      <xdr:row>78</xdr:row>
      <xdr:rowOff>32716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539307"/>
          <a:ext cx="1270" cy="86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36543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0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32716</xdr:rowOff>
    </xdr:from>
    <xdr:to>
      <xdr:col>55</xdr:col>
      <xdr:colOff>88900</xdr:colOff>
      <xdr:row>78</xdr:row>
      <xdr:rowOff>32716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0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141584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3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23457</xdr:rowOff>
    </xdr:from>
    <xdr:to>
      <xdr:col>55</xdr:col>
      <xdr:colOff>88900</xdr:colOff>
      <xdr:row>73</xdr:row>
      <xdr:rowOff>23457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53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103181</xdr:rowOff>
    </xdr:from>
    <xdr:to>
      <xdr:col>55</xdr:col>
      <xdr:colOff>0</xdr:colOff>
      <xdr:row>73</xdr:row>
      <xdr:rowOff>23457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276131"/>
          <a:ext cx="838200" cy="2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17207</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87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38780</xdr:rowOff>
    </xdr:from>
    <xdr:to>
      <xdr:col>55</xdr:col>
      <xdr:colOff>50800</xdr:colOff>
      <xdr:row>75</xdr:row>
      <xdr:rowOff>140380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89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147415</xdr:rowOff>
    </xdr:from>
    <xdr:to>
      <xdr:col>50</xdr:col>
      <xdr:colOff>114300</xdr:colOff>
      <xdr:row>71</xdr:row>
      <xdr:rowOff>103181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148915"/>
          <a:ext cx="889000" cy="1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3861</xdr:rowOff>
    </xdr:from>
    <xdr:to>
      <xdr:col>50</xdr:col>
      <xdr:colOff>165100</xdr:colOff>
      <xdr:row>75</xdr:row>
      <xdr:rowOff>105461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8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96588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147415</xdr:rowOff>
    </xdr:from>
    <xdr:to>
      <xdr:col>45</xdr:col>
      <xdr:colOff>177800</xdr:colOff>
      <xdr:row>76</xdr:row>
      <xdr:rowOff>79063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148915"/>
          <a:ext cx="889000" cy="96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54325</xdr:rowOff>
    </xdr:from>
    <xdr:to>
      <xdr:col>46</xdr:col>
      <xdr:colOff>38100</xdr:colOff>
      <xdr:row>75</xdr:row>
      <xdr:rowOff>155925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1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147051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115583</xdr:rowOff>
    </xdr:from>
    <xdr:to>
      <xdr:col>41</xdr:col>
      <xdr:colOff>50800</xdr:colOff>
      <xdr:row>76</xdr:row>
      <xdr:rowOff>79063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974333"/>
          <a:ext cx="889000" cy="1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158908</xdr:rowOff>
    </xdr:from>
    <xdr:to>
      <xdr:col>41</xdr:col>
      <xdr:colOff>101600</xdr:colOff>
      <xdr:row>78</xdr:row>
      <xdr:rowOff>89058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80185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45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120732</xdr:rowOff>
    </xdr:from>
    <xdr:to>
      <xdr:col>36</xdr:col>
      <xdr:colOff>165100</xdr:colOff>
      <xdr:row>78</xdr:row>
      <xdr:rowOff>50882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42009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144107</xdr:rowOff>
    </xdr:from>
    <xdr:to>
      <xdr:col>55</xdr:col>
      <xdr:colOff>50800</xdr:colOff>
      <xdr:row>73</xdr:row>
      <xdr:rowOff>74257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4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97134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44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52381</xdr:rowOff>
    </xdr:from>
    <xdr:to>
      <xdr:col>50</xdr:col>
      <xdr:colOff>165100</xdr:colOff>
      <xdr:row>71</xdr:row>
      <xdr:rowOff>153981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2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170508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00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96615</xdr:rowOff>
    </xdr:from>
    <xdr:to>
      <xdr:col>46</xdr:col>
      <xdr:colOff>38100</xdr:colOff>
      <xdr:row>71</xdr:row>
      <xdr:rowOff>26765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0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43292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187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28263</xdr:rowOff>
    </xdr:from>
    <xdr:to>
      <xdr:col>41</xdr:col>
      <xdr:colOff>101600</xdr:colOff>
      <xdr:row>76</xdr:row>
      <xdr:rowOff>129863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0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146391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8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64783</xdr:rowOff>
    </xdr:from>
    <xdr:to>
      <xdr:col>36</xdr:col>
      <xdr:colOff>165100</xdr:colOff>
      <xdr:row>75</xdr:row>
      <xdr:rowOff>166384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23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11460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69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30612</xdr:rowOff>
    </xdr:from>
    <xdr:to>
      <xdr:col>54</xdr:col>
      <xdr:colOff>189865</xdr:colOff>
      <xdr:row>97</xdr:row>
      <xdr:rowOff>80401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2562"/>
          <a:ext cx="1270" cy="107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84228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80401</xdr:rowOff>
    </xdr:from>
    <xdr:to>
      <xdr:col>55</xdr:col>
      <xdr:colOff>88900</xdr:colOff>
      <xdr:row>97</xdr:row>
      <xdr:rowOff>80401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71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148739</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0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30612</xdr:rowOff>
    </xdr:from>
    <xdr:to>
      <xdr:col>55</xdr:col>
      <xdr:colOff>88900</xdr:colOff>
      <xdr:row>91</xdr:row>
      <xdr:rowOff>30612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160046</xdr:rowOff>
    </xdr:from>
    <xdr:to>
      <xdr:col>55</xdr:col>
      <xdr:colOff>0</xdr:colOff>
      <xdr:row>93</xdr:row>
      <xdr:rowOff>155747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933446"/>
          <a:ext cx="838200" cy="1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92473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037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114046</xdr:rowOff>
    </xdr:from>
    <xdr:to>
      <xdr:col>55</xdr:col>
      <xdr:colOff>50800</xdr:colOff>
      <xdr:row>94</xdr:row>
      <xdr:rowOff>44196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05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160046</xdr:rowOff>
    </xdr:from>
    <xdr:to>
      <xdr:col>50</xdr:col>
      <xdr:colOff>114300</xdr:colOff>
      <xdr:row>93</xdr:row>
      <xdr:rowOff>90323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933446"/>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85562</xdr:rowOff>
    </xdr:from>
    <xdr:to>
      <xdr:col>50</xdr:col>
      <xdr:colOff>165100</xdr:colOff>
      <xdr:row>94</xdr:row>
      <xdr:rowOff>15712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0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6839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90323</xdr:rowOff>
    </xdr:from>
    <xdr:to>
      <xdr:col>45</xdr:col>
      <xdr:colOff>177800</xdr:colOff>
      <xdr:row>94</xdr:row>
      <xdr:rowOff>59964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035173"/>
          <a:ext cx="889000" cy="1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34173</xdr:rowOff>
    </xdr:from>
    <xdr:to>
      <xdr:col>46</xdr:col>
      <xdr:colOff>38100</xdr:colOff>
      <xdr:row>92</xdr:row>
      <xdr:rowOff>135773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580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152300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558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26268</xdr:rowOff>
    </xdr:from>
    <xdr:to>
      <xdr:col>41</xdr:col>
      <xdr:colOff>50800</xdr:colOff>
      <xdr:row>94</xdr:row>
      <xdr:rowOff>59964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142568"/>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93655</xdr:rowOff>
    </xdr:from>
    <xdr:to>
      <xdr:col>41</xdr:col>
      <xdr:colOff>101600</xdr:colOff>
      <xdr:row>93</xdr:row>
      <xdr:rowOff>23805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58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40332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6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126116</xdr:rowOff>
    </xdr:from>
    <xdr:to>
      <xdr:col>36</xdr:col>
      <xdr:colOff>165100</xdr:colOff>
      <xdr:row>91</xdr:row>
      <xdr:rowOff>56266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55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72793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3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104947</xdr:rowOff>
    </xdr:from>
    <xdr:to>
      <xdr:col>55</xdr:col>
      <xdr:colOff>50800</xdr:colOff>
      <xdr:row>94</xdr:row>
      <xdr:rowOff>35097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0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127824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9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109246</xdr:rowOff>
    </xdr:from>
    <xdr:to>
      <xdr:col>50</xdr:col>
      <xdr:colOff>165100</xdr:colOff>
      <xdr:row>93</xdr:row>
      <xdr:rowOff>39396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8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55923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65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39523</xdr:rowOff>
    </xdr:from>
    <xdr:to>
      <xdr:col>46</xdr:col>
      <xdr:colOff>38100</xdr:colOff>
      <xdr:row>93</xdr:row>
      <xdr:rowOff>141123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98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132250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0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9164</xdr:rowOff>
    </xdr:from>
    <xdr:to>
      <xdr:col>41</xdr:col>
      <xdr:colOff>101600</xdr:colOff>
      <xdr:row>94</xdr:row>
      <xdr:rowOff>110764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101891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2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146918</xdr:rowOff>
    </xdr:from>
    <xdr:to>
      <xdr:col>36</xdr:col>
      <xdr:colOff>165100</xdr:colOff>
      <xdr:row>94</xdr:row>
      <xdr:rowOff>77068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09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68195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18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74059</xdr:rowOff>
    </xdr:from>
    <xdr:to>
      <xdr:col>85</xdr:col>
      <xdr:colOff>126364</xdr:colOff>
      <xdr:row>38</xdr:row>
      <xdr:rowOff>105573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560459"/>
          <a:ext cx="1269" cy="106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109400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2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105573</xdr:rowOff>
    </xdr:from>
    <xdr:to>
      <xdr:col>86</xdr:col>
      <xdr:colOff>25400</xdr:colOff>
      <xdr:row>38</xdr:row>
      <xdr:rowOff>105573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2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20736</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3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74059</xdr:rowOff>
    </xdr:from>
    <xdr:to>
      <xdr:col>86</xdr:col>
      <xdr:colOff>25400</xdr:colOff>
      <xdr:row>32</xdr:row>
      <xdr:rowOff>74059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5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1724</xdr:rowOff>
    </xdr:from>
    <xdr:to>
      <xdr:col>85</xdr:col>
      <xdr:colOff>127000</xdr:colOff>
      <xdr:row>38</xdr:row>
      <xdr:rowOff>83530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16824"/>
          <a:ext cx="838200" cy="8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66220</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89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43343</xdr:rowOff>
    </xdr:from>
    <xdr:to>
      <xdr:col>85</xdr:col>
      <xdr:colOff>177800</xdr:colOff>
      <xdr:row>35</xdr:row>
      <xdr:rowOff>144943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4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109982</xdr:rowOff>
    </xdr:from>
    <xdr:to>
      <xdr:col>81</xdr:col>
      <xdr:colOff>50800</xdr:colOff>
      <xdr:row>38</xdr:row>
      <xdr:rowOff>1724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767832"/>
          <a:ext cx="889000" cy="74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98207</xdr:rowOff>
    </xdr:from>
    <xdr:to>
      <xdr:col>81</xdr:col>
      <xdr:colOff>101600</xdr:colOff>
      <xdr:row>35</xdr:row>
      <xdr:rowOff>28357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592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44884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7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109982</xdr:rowOff>
    </xdr:from>
    <xdr:to>
      <xdr:col>76</xdr:col>
      <xdr:colOff>114300</xdr:colOff>
      <xdr:row>37</xdr:row>
      <xdr:rowOff>52342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767832"/>
          <a:ext cx="889000" cy="62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30117</xdr:rowOff>
    </xdr:from>
    <xdr:to>
      <xdr:col>76</xdr:col>
      <xdr:colOff>165100</xdr:colOff>
      <xdr:row>30</xdr:row>
      <xdr:rowOff>131717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1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148244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494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52342</xdr:rowOff>
    </xdr:from>
    <xdr:to>
      <xdr:col>71</xdr:col>
      <xdr:colOff>177800</xdr:colOff>
      <xdr:row>38</xdr:row>
      <xdr:rowOff>34055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395992"/>
          <a:ext cx="8890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18687</xdr:rowOff>
    </xdr:from>
    <xdr:to>
      <xdr:col>72</xdr:col>
      <xdr:colOff>38100</xdr:colOff>
      <xdr:row>33</xdr:row>
      <xdr:rowOff>120287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567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136814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4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159113</xdr:rowOff>
    </xdr:from>
    <xdr:to>
      <xdr:col>67</xdr:col>
      <xdr:colOff>101600</xdr:colOff>
      <xdr:row>33</xdr:row>
      <xdr:rowOff>89263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564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105790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42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32730</xdr:rowOff>
    </xdr:from>
    <xdr:to>
      <xdr:col>85</xdr:col>
      <xdr:colOff>177800</xdr:colOff>
      <xdr:row>38</xdr:row>
      <xdr:rowOff>134330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119107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6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122374</xdr:rowOff>
    </xdr:from>
    <xdr:to>
      <xdr:col>81</xdr:col>
      <xdr:colOff>101600</xdr:colOff>
      <xdr:row>38</xdr:row>
      <xdr:rowOff>52524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43651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59182</xdr:rowOff>
    </xdr:from>
    <xdr:to>
      <xdr:col>76</xdr:col>
      <xdr:colOff>165100</xdr:colOff>
      <xdr:row>33</xdr:row>
      <xdr:rowOff>160782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151909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80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1542</xdr:rowOff>
    </xdr:from>
    <xdr:to>
      <xdr:col>72</xdr:col>
      <xdr:colOff>38100</xdr:colOff>
      <xdr:row>37</xdr:row>
      <xdr:rowOff>103142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94269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154704</xdr:rowOff>
    </xdr:from>
    <xdr:to>
      <xdr:col>67</xdr:col>
      <xdr:colOff>101600</xdr:colOff>
      <xdr:row>38</xdr:row>
      <xdr:rowOff>84854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75982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119583</xdr:rowOff>
    </xdr:from>
    <xdr:to>
      <xdr:col>85</xdr:col>
      <xdr:colOff>126364</xdr:colOff>
      <xdr:row>58</xdr:row>
      <xdr:rowOff>129367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206433"/>
          <a:ext cx="1269" cy="867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133194</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7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129367</xdr:rowOff>
    </xdr:from>
    <xdr:to>
      <xdr:col>86</xdr:col>
      <xdr:colOff>25400</xdr:colOff>
      <xdr:row>58</xdr:row>
      <xdr:rowOff>129367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7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66260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9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119583</xdr:rowOff>
    </xdr:from>
    <xdr:to>
      <xdr:col>86</xdr:col>
      <xdr:colOff>25400</xdr:colOff>
      <xdr:row>53</xdr:row>
      <xdr:rowOff>119583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20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105501</xdr:rowOff>
    </xdr:from>
    <xdr:to>
      <xdr:col>85</xdr:col>
      <xdr:colOff>127000</xdr:colOff>
      <xdr:row>57</xdr:row>
      <xdr:rowOff>72126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06701"/>
          <a:ext cx="8382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104599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62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81722</xdr:rowOff>
    </xdr:from>
    <xdr:to>
      <xdr:col>85</xdr:col>
      <xdr:colOff>177800</xdr:colOff>
      <xdr:row>56</xdr:row>
      <xdr:rowOff>11872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1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16621</xdr:rowOff>
    </xdr:from>
    <xdr:to>
      <xdr:col>81</xdr:col>
      <xdr:colOff>50800</xdr:colOff>
      <xdr:row>57</xdr:row>
      <xdr:rowOff>72126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274921"/>
          <a:ext cx="889000" cy="56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45420</xdr:rowOff>
    </xdr:from>
    <xdr:to>
      <xdr:col>81</xdr:col>
      <xdr:colOff>101600</xdr:colOff>
      <xdr:row>55</xdr:row>
      <xdr:rowOff>147020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163547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2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117160</xdr:rowOff>
    </xdr:from>
    <xdr:to>
      <xdr:col>76</xdr:col>
      <xdr:colOff>114300</xdr:colOff>
      <xdr:row>54</xdr:row>
      <xdr:rowOff>16621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8861110"/>
          <a:ext cx="889000" cy="4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148473</xdr:rowOff>
    </xdr:from>
    <xdr:to>
      <xdr:col>76</xdr:col>
      <xdr:colOff>165100</xdr:colOff>
      <xdr:row>52</xdr:row>
      <xdr:rowOff>78623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88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95150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86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117160</xdr:rowOff>
    </xdr:from>
    <xdr:to>
      <xdr:col>71</xdr:col>
      <xdr:colOff>177800</xdr:colOff>
      <xdr:row>55</xdr:row>
      <xdr:rowOff>152410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8861110"/>
          <a:ext cx="889000" cy="7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149159</xdr:rowOff>
    </xdr:from>
    <xdr:to>
      <xdr:col>72</xdr:col>
      <xdr:colOff>38100</xdr:colOff>
      <xdr:row>52</xdr:row>
      <xdr:rowOff>79309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889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70436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89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170602</xdr:rowOff>
    </xdr:from>
    <xdr:to>
      <xdr:col>67</xdr:col>
      <xdr:colOff>101600</xdr:colOff>
      <xdr:row>53</xdr:row>
      <xdr:rowOff>100752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08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117279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886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54701</xdr:rowOff>
    </xdr:from>
    <xdr:to>
      <xdr:col>85</xdr:col>
      <xdr:colOff>177800</xdr:colOff>
      <xdr:row>56</xdr:row>
      <xdr:rowOff>156301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33128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21326</xdr:rowOff>
    </xdr:from>
    <xdr:to>
      <xdr:col>81</xdr:col>
      <xdr:colOff>101600</xdr:colOff>
      <xdr:row>57</xdr:row>
      <xdr:rowOff>122926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9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114053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8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137271</xdr:rowOff>
    </xdr:from>
    <xdr:to>
      <xdr:col>76</xdr:col>
      <xdr:colOff>165100</xdr:colOff>
      <xdr:row>54</xdr:row>
      <xdr:rowOff>67421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22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58548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31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66360</xdr:rowOff>
    </xdr:from>
    <xdr:to>
      <xdr:col>72</xdr:col>
      <xdr:colOff>38100</xdr:colOff>
      <xdr:row>51</xdr:row>
      <xdr:rowOff>167960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88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13037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58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101610</xdr:rowOff>
    </xdr:from>
    <xdr:to>
      <xdr:col>67</xdr:col>
      <xdr:colOff>101600</xdr:colOff>
      <xdr:row>56</xdr:row>
      <xdr:rowOff>31760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22887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6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133931</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35431"/>
          <a:ext cx="1269"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80608</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133931</xdr:rowOff>
    </xdr:from>
    <xdr:to>
      <xdr:col>86</xdr:col>
      <xdr:colOff>25400</xdr:colOff>
      <xdr:row>70</xdr:row>
      <xdr:rowOff>133931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73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120033</xdr:rowOff>
    </xdr:from>
    <xdr:to>
      <xdr:col>85</xdr:col>
      <xdr:colOff>177800</xdr:colOff>
      <xdr:row>78</xdr:row>
      <xdr:rowOff>50183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2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67129</xdr:rowOff>
    </xdr:from>
    <xdr:to>
      <xdr:col>81</xdr:col>
      <xdr:colOff>101600</xdr:colOff>
      <xdr:row>78</xdr:row>
      <xdr:rowOff>168729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13806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1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80155</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24705"/>
          <a:ext cx="889000" cy="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42201</xdr:rowOff>
    </xdr:from>
    <xdr:to>
      <xdr:col>76</xdr:col>
      <xdr:colOff>165100</xdr:colOff>
      <xdr:row>75</xdr:row>
      <xdr:rowOff>143801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290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160328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26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80155</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624705"/>
          <a:ext cx="889000" cy="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170543</xdr:rowOff>
    </xdr:from>
    <xdr:to>
      <xdr:col>72</xdr:col>
      <xdr:colOff>38100</xdr:colOff>
      <xdr:row>77</xdr:row>
      <xdr:rowOff>100693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2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117220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297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29138</xdr:rowOff>
    </xdr:from>
    <xdr:to>
      <xdr:col>67</xdr:col>
      <xdr:colOff>101600</xdr:colOff>
      <xdr:row>76</xdr:row>
      <xdr:rowOff>130738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05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147265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83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29355</xdr:rowOff>
    </xdr:from>
    <xdr:to>
      <xdr:col>72</xdr:col>
      <xdr:colOff>38100</xdr:colOff>
      <xdr:row>79</xdr:row>
      <xdr:rowOff>130955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122082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66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50318</xdr:rowOff>
    </xdr:from>
    <xdr:to>
      <xdr:col>85</xdr:col>
      <xdr:colOff>126364</xdr:colOff>
      <xdr:row>98</xdr:row>
      <xdr:rowOff>140729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52268"/>
          <a:ext cx="1269" cy="12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144556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140729</xdr:rowOff>
    </xdr:from>
    <xdr:to>
      <xdr:col>86</xdr:col>
      <xdr:colOff>25400</xdr:colOff>
      <xdr:row>98</xdr:row>
      <xdr:rowOff>140729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4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168445</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50318</xdr:rowOff>
    </xdr:from>
    <xdr:to>
      <xdr:col>86</xdr:col>
      <xdr:colOff>25400</xdr:colOff>
      <xdr:row>91</xdr:row>
      <xdr:rowOff>50318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5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140729</xdr:rowOff>
    </xdr:from>
    <xdr:to>
      <xdr:col>85</xdr:col>
      <xdr:colOff>127000</xdr:colOff>
      <xdr:row>99</xdr:row>
      <xdr:rowOff>9589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942829"/>
          <a:ext cx="8382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23843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5968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966</xdr:rowOff>
    </xdr:from>
    <xdr:to>
      <xdr:col>85</xdr:col>
      <xdr:colOff>177800</xdr:colOff>
      <xdr:row>94</xdr:row>
      <xdr:rowOff>102566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9589</xdr:rowOff>
    </xdr:from>
    <xdr:to>
      <xdr:col>81</xdr:col>
      <xdr:colOff>50800</xdr:colOff>
      <xdr:row>99</xdr:row>
      <xdr:rowOff>69101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983139"/>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49391</xdr:rowOff>
    </xdr:from>
    <xdr:to>
      <xdr:col>81</xdr:col>
      <xdr:colOff>101600</xdr:colOff>
      <xdr:row>94</xdr:row>
      <xdr:rowOff>150991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167518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59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69101</xdr:rowOff>
    </xdr:from>
    <xdr:to>
      <xdr:col>76</xdr:col>
      <xdr:colOff>114300</xdr:colOff>
      <xdr:row>99</xdr:row>
      <xdr:rowOff>75082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704265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155536</xdr:rowOff>
    </xdr:from>
    <xdr:to>
      <xdr:col>76</xdr:col>
      <xdr:colOff>165100</xdr:colOff>
      <xdr:row>96</xdr:row>
      <xdr:rowOff>85686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102213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35764</xdr:rowOff>
    </xdr:from>
    <xdr:to>
      <xdr:col>71</xdr:col>
      <xdr:colOff>177800</xdr:colOff>
      <xdr:row>99</xdr:row>
      <xdr:rowOff>75082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7009314"/>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23749</xdr:rowOff>
    </xdr:from>
    <xdr:to>
      <xdr:col>72</xdr:col>
      <xdr:colOff>38100</xdr:colOff>
      <xdr:row>96</xdr:row>
      <xdr:rowOff>125349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141876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35561</xdr:rowOff>
    </xdr:from>
    <xdr:to>
      <xdr:col>67</xdr:col>
      <xdr:colOff>101600</xdr:colOff>
      <xdr:row>96</xdr:row>
      <xdr:rowOff>137161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153688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89929</xdr:rowOff>
    </xdr:from>
    <xdr:to>
      <xdr:col>85</xdr:col>
      <xdr:colOff>177800</xdr:colOff>
      <xdr:row>99</xdr:row>
      <xdr:rowOff>20079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8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4856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8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130239</xdr:rowOff>
    </xdr:from>
    <xdr:to>
      <xdr:col>81</xdr:col>
      <xdr:colOff>101600</xdr:colOff>
      <xdr:row>99</xdr:row>
      <xdr:rowOff>60389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51516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702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18301</xdr:rowOff>
    </xdr:from>
    <xdr:to>
      <xdr:col>76</xdr:col>
      <xdr:colOff>165100</xdr:colOff>
      <xdr:row>99</xdr:row>
      <xdr:rowOff>119901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9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111028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70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24282</xdr:rowOff>
    </xdr:from>
    <xdr:to>
      <xdr:col>72</xdr:col>
      <xdr:colOff>38100</xdr:colOff>
      <xdr:row>99</xdr:row>
      <xdr:rowOff>125882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9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117009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709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156414</xdr:rowOff>
    </xdr:from>
    <xdr:to>
      <xdr:col>67</xdr:col>
      <xdr:colOff>101600</xdr:colOff>
      <xdr:row>99</xdr:row>
      <xdr:rowOff>86564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9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77691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70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97299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69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91186</xdr:rowOff>
    </xdr:from>
    <xdr:to>
      <xdr:col>107</xdr:col>
      <xdr:colOff>101600</xdr:colOff>
      <xdr:row>38</xdr:row>
      <xdr:rowOff>21336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37863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210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109474</xdr:rowOff>
    </xdr:from>
    <xdr:to>
      <xdr:col>102</xdr:col>
      <xdr:colOff>165100</xdr:colOff>
      <xdr:row>38</xdr:row>
      <xdr:rowOff>39624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56151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歳出総額の中で例年構成比が最も高い民生費においては、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の勢いが収束するのと比例して落ち着きを見せつつも、電気料などのエネルギー高騰などにおける生活者支援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対策により高止まり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が続いている。</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さらに社会保障経費である民生費は大きく削減となる要因は見込めないことから、無駄のない保障継続を念頭に事業見直しの徹底を図っていく。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土木費においては道路の維持補修や改良工事における計画的な路線決定により一定の削減が図れているが、総務費・教育費においては複合交流拠点整備や小中学校の施設修繕、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総合運動公園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整備により増加となっている。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これらの事業は今後も複数年にわたり継続となることから、長期的な財政指標も視野に入れた事業計画と財源措置の決定が今後の健全な財政運営に影響することから、慎重な検討が必要である。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令和４年度の実質単年度収支比率は、単年度収支の影響によりマイナスとなっており、当該年度は前年度繰越金への依存が大きいことがわかる。健全財政を運営していくために財源の確保が今後重要となる。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財政調整基金は年度間の財源調整のほか、災害などの突発的に生じた経費などに充当することを想定し、標準財政規模の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％を上回る残高を例年確保しているが、老朽化による施設修繕や大型建設事業を踏まえた特定目的基金への振替も検討を図っていく。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前年度とほぼ同程度の比率となっており、令和元年度以降黒字幅も拡大してきているが、コロナ禍を経過する中で、未執行事業による留保財源の存在もあり、健全な財政運営に向けて適正な会計処理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休日夜間急患診療所特別会計において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が終息する反面、インフルエンザ等の感染症の流行により受診者が増加したことにより繰時幅が拡大している。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全会計で黒字額は増加しており、市場経済も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禍以前に戻りつつあるが、燃料や電気料金の高騰が続いており、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の動向により配慮していく必要がある。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発行額を公債費元金償還額以内に抑制してきたことから、元利償還金はほぼ横ばいとなっている。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今後、新庁舎建設事業の元金償還や複合交流拠点整備などの大規模事業の借入により、比率の上昇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は避けられないことから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、事業の緊急性・優先性を精査し、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の発行抑制に努める。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満期一括償還地方債については令和元年度を最後に償還完了しているが、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減債基金については償還を見据えた計画的な積立を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令和元年度に本格化した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新庁舎建設事業による市債発行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一般会計等に係る地方債現在高は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、償還完了地方債の影響もあり減少となった。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今後、複合交流拠点整備などの大規模事業により、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地方債残高の減少が鈍る見込みである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定員適正化計画に基づき職員数の抑制に取り組んできたため、人口千人当たりの職員数では類似団体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を大きく下回っているが、人件費は増加傾向であるため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引き続き適正配置・人員の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動向に注意しなければならない。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公共施設等の整備に対して、計画的な基金の積み立てを実施しており、現時点では、将来負担比率は算定されてはいないが、複合交流拠点整備事業の実施や給食センターの建替に伴い、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の増加や基金の取り崩し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は避けられないことから、比率の上昇を見込んだ長期的な視点で財政運営を図る必要がある。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栃木県真岡市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主な要因は公共施設整備基金や減債基金への積立てによるものである。積立理由としては、複合交流拠点施設や給食センター建て替え、老朽化による施設更新などに対応するための計画的な積立によるもの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建設基金については、後年度の庁舎建設に係る起債償還財源として計画的に運用していく。財政調整基金をはじめ、公共施設整備基金や学校施設整備基金は今後の大規模事業の財源として取り崩すことを見据えた計画的な運用が必要とな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公共施設整備基金：市総合計画に基づき、その計画を円滑に推進するために実施する公共施設整備の財源</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学校施設整備基金：小中学校における老朽化した校舎等の施設改修、学校統廃合や教室増設などの整備を実施し、子どもたちの健全</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な学校生活を推進する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ために実施する学校施設整備の財源。</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庁舎建設基金：新庁舎の建設資金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及び庁舎建設のために借り入れた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財源。</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中長期計画に基づく大型事業を想定した積立て及び</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土地開発公社の解散に伴う清算金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を財源とした積立てにより</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増額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学校施設整備基金：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長寿命化計画に基づく施設更新・修繕に向けた計画的な積立により増額。</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庁舎建設基金：庁舎建設のために借り入れた地方債の償還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に充てるための取り崩しによる減額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新たな中間事業者と返礼品の見直し・開拓によるふるさと寄附事業の充実によって寄附額が増額したことによる積立ての</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増額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庁舎建設基金：新庁舎本体工事の完了を受け、後年度に係る起債償還を含めた計画的な運用を図る。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総合計画に基づく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中長期的な大規模事業を見据え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、その他の財源とのバランスを取りながら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計画的な運用を図る。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前年度受け入れたふるさと寄附を寄附目的ごとに基金へ積み立てるとともに、次年度以降はその寄附目的に沿った事業</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に積極的に活用し円滑な事業執行を推進する</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財政調整基金は年度間の財源調整のほか、災害などの突発的に生じた経費などに充当することを想定し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計画的な基金運用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を目的としていることから、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必要以上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しないため、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例年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同程度の残高を保っている。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中長期的には、大型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建設事業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や公共施設の老朽化による更新事業、義務的経費の増加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に加え、燃料・電気料金などのエネルギー価格の高騰も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見込まれ、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財源調整の必要性も予想</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されるため、実施事業の緊急性・優先性などを見極め、健全な財政運営を図る。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大型建設事業や公共施設の老朽化による更新事業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など見据えた財源確保として、特定目的基金への振替も検討していく。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利率の上昇傾向と大型事業として計画されている複合交流拠点施設整備事業や学校給食センターの建て替えなどに伴う地方債の発行を見据え、計画的な積立てを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行ったことから約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政府資金・民間資金ともに利率は上昇傾向であり、世代間負担の平準化を考慮した地方債の発行においても借入期間や据置期間の差による影響が大きい。長期的な健全財政を運営するにあたり、地方債償還における基金活用が重要となるため、今後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計画的な積立・取り崩しを行う。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79,391
75,666
167.34
38,874,635
34,952,778
3,579,243
18,724,446
29,766,636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当市の有形固定資産減価償却率は、全国平均及び栃木県平均よりも高く施設の老朽化が進んでいる。令和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年度は旧庁舎の解体により若干の改善が見られたが、その後さらに数値の上昇がみられる。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今後は、複合交流拠点施設に現在の図書館及び子育て支援センターの機能を移転し旧施設の解体、さらには公共施設再配置計画に基づく施設整備を予定しており、数値の改善に努めていきたい。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2667</xdr:rowOff>
    </xdr:from>
    <xdr:to>
      <xdr:col>23</xdr:col>
      <xdr:colOff>85090</xdr:colOff>
      <xdr:row>33</xdr:row>
      <xdr:rowOff>168783</xdr:rowOff>
    </xdr:to>
    <xdr:cxnSp macro="">
      <xdr:nvCxnSpPr>
        <xdr:cNvPr id="73" name="直線コネクタ 72"/>
        <xdr:cNvCxnSpPr/>
      </xdr:nvCxnSpPr>
      <xdr:spPr>
        <a:xfrm flipV="1">
          <a:off x="4760595" y="5574792"/>
          <a:ext cx="1270" cy="1023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1160</xdr:rowOff>
    </xdr:from>
    <xdr:ext cx="405111" cy="259045"/>
    <xdr:sp macro="" textlink="">
      <xdr:nvSpPr>
        <xdr:cNvPr id="74" name="有形固定資産減価償却率最小値テキスト"/>
        <xdr:cNvSpPr txBox="1"/>
      </xdr:nvSpPr>
      <xdr:spPr>
        <a:xfrm>
          <a:off x="4813300" y="66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168783</xdr:rowOff>
    </xdr:from>
    <xdr:to>
      <xdr:col>23</xdr:col>
      <xdr:colOff>174625</xdr:colOff>
      <xdr:row>33</xdr:row>
      <xdr:rowOff>168783</xdr:rowOff>
    </xdr:to>
    <xdr:cxnSp macro="">
      <xdr:nvCxnSpPr>
        <xdr:cNvPr id="75" name="直線コネクタ 74"/>
        <xdr:cNvCxnSpPr/>
      </xdr:nvCxnSpPr>
      <xdr:spPr>
        <a:xfrm>
          <a:off x="4673600" y="65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120794</xdr:rowOff>
    </xdr:from>
    <xdr:ext cx="405111" cy="259045"/>
    <xdr:sp macro="" textlink="">
      <xdr:nvSpPr>
        <xdr:cNvPr id="76" name="有形固定資産減価償却率最大値テキスト"/>
        <xdr:cNvSpPr txBox="1"/>
      </xdr:nvSpPr>
      <xdr:spPr>
        <a:xfrm>
          <a:off x="4813300" y="5350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2667</xdr:rowOff>
    </xdr:from>
    <xdr:to>
      <xdr:col>23</xdr:col>
      <xdr:colOff>174625</xdr:colOff>
      <xdr:row>28</xdr:row>
      <xdr:rowOff>2667</xdr:rowOff>
    </xdr:to>
    <xdr:cxnSp macro="">
      <xdr:nvCxnSpPr>
        <xdr:cNvPr id="77" name="直線コネクタ 76"/>
        <xdr:cNvCxnSpPr/>
      </xdr:nvCxnSpPr>
      <xdr:spPr>
        <a:xfrm>
          <a:off x="4673600" y="557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122318</xdr:rowOff>
    </xdr:from>
    <xdr:ext cx="405111" cy="259045"/>
    <xdr:sp macro="" textlink="">
      <xdr:nvSpPr>
        <xdr:cNvPr id="78" name="有形固定資産減価償却率平均値テキスト"/>
        <xdr:cNvSpPr txBox="1"/>
      </xdr:nvSpPr>
      <xdr:spPr>
        <a:xfrm>
          <a:off x="4813300" y="6208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99441</xdr:rowOff>
    </xdr:from>
    <xdr:to>
      <xdr:col>23</xdr:col>
      <xdr:colOff>136525</xdr:colOff>
      <xdr:row>33</xdr:row>
      <xdr:rowOff>29591</xdr:rowOff>
    </xdr:to>
    <xdr:sp macro="" textlink="">
      <xdr:nvSpPr>
        <xdr:cNvPr id="79" name="フローチャート: 判断 78"/>
        <xdr:cNvSpPr/>
      </xdr:nvSpPr>
      <xdr:spPr>
        <a:xfrm>
          <a:off x="4711700" y="63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38989</xdr:rowOff>
    </xdr:from>
    <xdr:to>
      <xdr:col>19</xdr:col>
      <xdr:colOff>187325</xdr:colOff>
      <xdr:row>32</xdr:row>
      <xdr:rowOff>140589</xdr:rowOff>
    </xdr:to>
    <xdr:sp macro="" textlink="">
      <xdr:nvSpPr>
        <xdr:cNvPr id="80" name="フローチャート: 判断 79"/>
        <xdr:cNvSpPr/>
      </xdr:nvSpPr>
      <xdr:spPr>
        <a:xfrm>
          <a:off x="40005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72263</xdr:rowOff>
    </xdr:from>
    <xdr:to>
      <xdr:col>15</xdr:col>
      <xdr:colOff>187325</xdr:colOff>
      <xdr:row>32</xdr:row>
      <xdr:rowOff>2413</xdr:rowOff>
    </xdr:to>
    <xdr:sp macro="" textlink="">
      <xdr:nvSpPr>
        <xdr:cNvPr id="81" name="フローチャート: 判断 80"/>
        <xdr:cNvSpPr/>
      </xdr:nvSpPr>
      <xdr:spPr>
        <a:xfrm>
          <a:off x="3238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42037</xdr:rowOff>
    </xdr:from>
    <xdr:to>
      <xdr:col>11</xdr:col>
      <xdr:colOff>187325</xdr:colOff>
      <xdr:row>31</xdr:row>
      <xdr:rowOff>143637</xdr:rowOff>
    </xdr:to>
    <xdr:sp macro="" textlink="">
      <xdr:nvSpPr>
        <xdr:cNvPr id="82" name="フローチャート: 判断 81"/>
        <xdr:cNvSpPr/>
      </xdr:nvSpPr>
      <xdr:spPr>
        <a:xfrm>
          <a:off x="2476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165989</xdr:rowOff>
    </xdr:from>
    <xdr:to>
      <xdr:col>7</xdr:col>
      <xdr:colOff>187325</xdr:colOff>
      <xdr:row>31</xdr:row>
      <xdr:rowOff>96139</xdr:rowOff>
    </xdr:to>
    <xdr:sp macro="" textlink="">
      <xdr:nvSpPr>
        <xdr:cNvPr id="83" name="フローチャート: 判断 82"/>
        <xdr:cNvSpPr/>
      </xdr:nvSpPr>
      <xdr:spPr>
        <a:xfrm>
          <a:off x="1714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40259</xdr:rowOff>
    </xdr:from>
    <xdr:to>
      <xdr:col>23</xdr:col>
      <xdr:colOff>136525</xdr:colOff>
      <xdr:row>33</xdr:row>
      <xdr:rowOff>141860</xdr:rowOff>
    </xdr:to>
    <xdr:sp macro="" textlink="">
      <xdr:nvSpPr>
        <xdr:cNvPr id="89" name="楕円 88"/>
        <xdr:cNvSpPr/>
      </xdr:nvSpPr>
      <xdr:spPr>
        <a:xfrm>
          <a:off x="47117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126636</xdr:rowOff>
    </xdr:from>
    <xdr:ext cx="405111" cy="259045"/>
    <xdr:sp macro="" textlink="">
      <xdr:nvSpPr>
        <xdr:cNvPr id="90" name="有形固定資産減価償却率該当値テキスト"/>
        <xdr:cNvSpPr txBox="1"/>
      </xdr:nvSpPr>
      <xdr:spPr>
        <a:xfrm>
          <a:off x="4813300" y="6384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91" name="楕円 90"/>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91059</xdr:rowOff>
    </xdr:to>
    <xdr:cxnSp macro="">
      <xdr:nvCxnSpPr>
        <xdr:cNvPr id="92" name="直線コネクタ 91"/>
        <xdr:cNvCxnSpPr/>
      </xdr:nvCxnSpPr>
      <xdr:spPr>
        <a:xfrm>
          <a:off x="4051300" y="6442710"/>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82169</xdr:rowOff>
    </xdr:from>
    <xdr:to>
      <xdr:col>15</xdr:col>
      <xdr:colOff>187325</xdr:colOff>
      <xdr:row>33</xdr:row>
      <xdr:rowOff>12319</xdr:rowOff>
    </xdr:to>
    <xdr:sp macro="" textlink="">
      <xdr:nvSpPr>
        <xdr:cNvPr id="93" name="楕円 92"/>
        <xdr:cNvSpPr/>
      </xdr:nvSpPr>
      <xdr:spPr>
        <a:xfrm>
          <a:off x="3238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132969</xdr:rowOff>
    </xdr:from>
    <xdr:to>
      <xdr:col>19</xdr:col>
      <xdr:colOff>136525</xdr:colOff>
      <xdr:row>33</xdr:row>
      <xdr:rowOff>13335</xdr:rowOff>
    </xdr:to>
    <xdr:cxnSp macro="">
      <xdr:nvCxnSpPr>
        <xdr:cNvPr id="94" name="直線コネクタ 93"/>
        <xdr:cNvCxnSpPr/>
      </xdr:nvCxnSpPr>
      <xdr:spPr>
        <a:xfrm>
          <a:off x="3289300" y="6390894"/>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125349</xdr:rowOff>
    </xdr:from>
    <xdr:to>
      <xdr:col>11</xdr:col>
      <xdr:colOff>187325</xdr:colOff>
      <xdr:row>33</xdr:row>
      <xdr:rowOff>55499</xdr:rowOff>
    </xdr:to>
    <xdr:sp macro="" textlink="">
      <xdr:nvSpPr>
        <xdr:cNvPr id="95" name="楕円 94"/>
        <xdr:cNvSpPr/>
      </xdr:nvSpPr>
      <xdr:spPr>
        <a:xfrm>
          <a:off x="2476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132969</xdr:rowOff>
    </xdr:from>
    <xdr:to>
      <xdr:col>15</xdr:col>
      <xdr:colOff>136525</xdr:colOff>
      <xdr:row>33</xdr:row>
      <xdr:rowOff>4699</xdr:rowOff>
    </xdr:to>
    <xdr:cxnSp macro="">
      <xdr:nvCxnSpPr>
        <xdr:cNvPr id="96" name="直線コネクタ 95"/>
        <xdr:cNvCxnSpPr/>
      </xdr:nvCxnSpPr>
      <xdr:spPr>
        <a:xfrm flipV="1">
          <a:off x="2527300" y="639089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155575</xdr:rowOff>
    </xdr:from>
    <xdr:to>
      <xdr:col>7</xdr:col>
      <xdr:colOff>187325</xdr:colOff>
      <xdr:row>33</xdr:row>
      <xdr:rowOff>85725</xdr:rowOff>
    </xdr:to>
    <xdr:sp macro="" textlink="">
      <xdr:nvSpPr>
        <xdr:cNvPr id="97" name="楕円 96"/>
        <xdr:cNvSpPr/>
      </xdr:nvSpPr>
      <xdr:spPr>
        <a:xfrm>
          <a:off x="1714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4699</xdr:rowOff>
    </xdr:from>
    <xdr:to>
      <xdr:col>11</xdr:col>
      <xdr:colOff>136525</xdr:colOff>
      <xdr:row>33</xdr:row>
      <xdr:rowOff>34925</xdr:rowOff>
    </xdr:to>
    <xdr:cxnSp macro="">
      <xdr:nvCxnSpPr>
        <xdr:cNvPr id="98" name="直線コネクタ 97"/>
        <xdr:cNvCxnSpPr/>
      </xdr:nvCxnSpPr>
      <xdr:spPr>
        <a:xfrm flipV="1">
          <a:off x="1765300" y="643407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157116</xdr:rowOff>
    </xdr:from>
    <xdr:ext cx="405111" cy="259045"/>
    <xdr:sp macro="" textlink="">
      <xdr:nvSpPr>
        <xdr:cNvPr id="99" name="n_1aveValue有形固定資産減価償却率"/>
        <xdr:cNvSpPr txBox="1"/>
      </xdr:nvSpPr>
      <xdr:spPr>
        <a:xfrm>
          <a:off x="3836044" y="607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18940</xdr:rowOff>
    </xdr:from>
    <xdr:ext cx="405111" cy="259045"/>
    <xdr:sp macro="" textlink="">
      <xdr:nvSpPr>
        <xdr:cNvPr id="100" name="n_2aveValue有形固定資産減価償却率"/>
        <xdr:cNvSpPr txBox="1"/>
      </xdr:nvSpPr>
      <xdr:spPr>
        <a:xfrm>
          <a:off x="3086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160164</xdr:rowOff>
    </xdr:from>
    <xdr:ext cx="405111" cy="259045"/>
    <xdr:sp macro="" textlink="">
      <xdr:nvSpPr>
        <xdr:cNvPr id="101" name="n_3aveValue有形固定資産減価償却率"/>
        <xdr:cNvSpPr txBox="1"/>
      </xdr:nvSpPr>
      <xdr:spPr>
        <a:xfrm>
          <a:off x="23247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112666</xdr:rowOff>
    </xdr:from>
    <xdr:ext cx="405111" cy="259045"/>
    <xdr:sp macro="" textlink="">
      <xdr:nvSpPr>
        <xdr:cNvPr id="102" name="n_4aveValue有形固定資産減価償却率"/>
        <xdr:cNvSpPr txBox="1"/>
      </xdr:nvSpPr>
      <xdr:spPr>
        <a:xfrm>
          <a:off x="1562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103" name="n_1mainValue有形固定資産減価償却率"/>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3446</xdr:rowOff>
    </xdr:from>
    <xdr:ext cx="405111" cy="259045"/>
    <xdr:sp macro="" textlink="">
      <xdr:nvSpPr>
        <xdr:cNvPr id="104" name="n_2mainValue有形固定資産減価償却率"/>
        <xdr:cNvSpPr txBox="1"/>
      </xdr:nvSpPr>
      <xdr:spPr>
        <a:xfrm>
          <a:off x="3086744" y="643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46626</xdr:rowOff>
    </xdr:from>
    <xdr:ext cx="405111" cy="259045"/>
    <xdr:sp macro="" textlink="">
      <xdr:nvSpPr>
        <xdr:cNvPr id="105" name="n_3mainValue有形固定資産減価償却率"/>
        <xdr:cNvSpPr txBox="1"/>
      </xdr:nvSpPr>
      <xdr:spPr>
        <a:xfrm>
          <a:off x="2324744"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76852</xdr:rowOff>
    </xdr:from>
    <xdr:ext cx="405111" cy="259045"/>
    <xdr:sp macro="" textlink="">
      <xdr:nvSpPr>
        <xdr:cNvPr id="106" name="n_4mainValue有形固定資産減価償却率"/>
        <xdr:cNvSpPr txBox="1"/>
      </xdr:nvSpPr>
      <xdr:spPr>
        <a:xfrm>
          <a:off x="1562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債務償還比率は、市債発行額を公債費元金償還額以内に抑制してきたことなどから、全国平均、類似団体平均を大きく下回っており、債務償還能力が</a:t>
          </a:r>
          <a:r>
            <a:rPr kumimoji="1" lang="ja-JP" altLang="en-US" sz="1100">
              <a:solidFill>
                <a:schemeClr val="dk1"/>
              </a:solidFill>
              <a:effectLst/>
              <a:latin typeface="+mn-lt"/>
              <a:ea typeface="+mn-ea"/>
              <a:cs typeface="+mn-cs"/>
            </a:rPr>
            <a:t>比較的</a:t>
          </a:r>
          <a:r>
            <a:rPr kumimoji="1" lang="ja-JP" altLang="ja-JP" sz="1100">
              <a:solidFill>
                <a:schemeClr val="dk1"/>
              </a:solidFill>
              <a:effectLst/>
              <a:latin typeface="+mn-lt"/>
              <a:ea typeface="+mn-ea"/>
              <a:cs typeface="+mn-cs"/>
            </a:rPr>
            <a:t>高いといえる。</a:t>
          </a:r>
          <a:endParaRPr lang="ja-JP" altLang="ja-JP">
            <a:effectLst/>
          </a:endParaRPr>
        </a:p>
        <a:p>
          <a:r>
            <a:rPr kumimoji="1" lang="ja-JP" altLang="ja-JP" sz="1100">
              <a:solidFill>
                <a:schemeClr val="dk1"/>
              </a:solidFill>
              <a:effectLst/>
              <a:latin typeface="+mn-lt"/>
              <a:ea typeface="+mn-ea"/>
              <a:cs typeface="+mn-cs"/>
            </a:rPr>
            <a:t>複合</a:t>
          </a:r>
          <a:r>
            <a:rPr kumimoji="1" lang="ja-JP" altLang="en-US" sz="1100">
              <a:solidFill>
                <a:schemeClr val="dk1"/>
              </a:solidFill>
              <a:effectLst/>
              <a:latin typeface="+mn-lt"/>
              <a:ea typeface="+mn-ea"/>
              <a:cs typeface="+mn-cs"/>
            </a:rPr>
            <a:t>交流拠点</a:t>
          </a:r>
          <a:r>
            <a:rPr kumimoji="1" lang="ja-JP" altLang="ja-JP" sz="1100">
              <a:solidFill>
                <a:schemeClr val="dk1"/>
              </a:solidFill>
              <a:effectLst/>
              <a:latin typeface="+mn-lt"/>
              <a:ea typeface="+mn-ea"/>
              <a:cs typeface="+mn-cs"/>
            </a:rPr>
            <a:t>施設の建設など今後市債の発行を伴う事業が続くことから長期的な比率の推移に注視していく。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69035</xdr:rowOff>
    </xdr:from>
    <xdr:to>
      <xdr:col>76</xdr:col>
      <xdr:colOff>21589</xdr:colOff>
      <xdr:row>33</xdr:row>
      <xdr:rowOff>75946</xdr:rowOff>
    </xdr:to>
    <xdr:cxnSp macro="">
      <xdr:nvCxnSpPr>
        <xdr:cNvPr id="136" name="直線コネクタ 135"/>
        <xdr:cNvCxnSpPr/>
      </xdr:nvCxnSpPr>
      <xdr:spPr>
        <a:xfrm flipV="1">
          <a:off x="14793595" y="5298260"/>
          <a:ext cx="1269" cy="1207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79773</xdr:rowOff>
    </xdr:from>
    <xdr:ext cx="469744" cy="259045"/>
    <xdr:sp macro="" textlink="">
      <xdr:nvSpPr>
        <xdr:cNvPr id="137" name="債務償還比率最小値テキスト"/>
        <xdr:cNvSpPr txBox="1"/>
      </xdr:nvSpPr>
      <xdr:spPr>
        <a:xfrm>
          <a:off x="14846300" y="65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75946</xdr:rowOff>
    </xdr:from>
    <xdr:to>
      <xdr:col>76</xdr:col>
      <xdr:colOff>111125</xdr:colOff>
      <xdr:row>33</xdr:row>
      <xdr:rowOff>75946</xdr:rowOff>
    </xdr:to>
    <xdr:cxnSp macro="">
      <xdr:nvCxnSpPr>
        <xdr:cNvPr id="138" name="直線コネクタ 137"/>
        <xdr:cNvCxnSpPr/>
      </xdr:nvCxnSpPr>
      <xdr:spPr>
        <a:xfrm>
          <a:off x="14706600" y="6505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15712</xdr:rowOff>
    </xdr:from>
    <xdr:ext cx="469744" cy="259045"/>
    <xdr:sp macro="" textlink="">
      <xdr:nvSpPr>
        <xdr:cNvPr id="139" name="債務償還比率最大値テキスト"/>
        <xdr:cNvSpPr txBox="1"/>
      </xdr:nvSpPr>
      <xdr:spPr>
        <a:xfrm>
          <a:off x="14846300" y="50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69035</xdr:rowOff>
    </xdr:from>
    <xdr:to>
      <xdr:col>76</xdr:col>
      <xdr:colOff>111125</xdr:colOff>
      <xdr:row>26</xdr:row>
      <xdr:rowOff>69035</xdr:rowOff>
    </xdr:to>
    <xdr:cxnSp macro="">
      <xdr:nvCxnSpPr>
        <xdr:cNvPr id="140" name="直線コネクタ 139"/>
        <xdr:cNvCxnSpPr/>
      </xdr:nvCxnSpPr>
      <xdr:spPr>
        <a:xfrm>
          <a:off x="14706600" y="52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12537</xdr:rowOff>
    </xdr:from>
    <xdr:ext cx="469744" cy="259045"/>
    <xdr:sp macro="" textlink="">
      <xdr:nvSpPr>
        <xdr:cNvPr id="141" name="債務償還比率平均値テキスト"/>
        <xdr:cNvSpPr txBox="1"/>
      </xdr:nvSpPr>
      <xdr:spPr>
        <a:xfrm>
          <a:off x="14846300" y="5927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34110</xdr:rowOff>
    </xdr:from>
    <xdr:to>
      <xdr:col>76</xdr:col>
      <xdr:colOff>73025</xdr:colOff>
      <xdr:row>30</xdr:row>
      <xdr:rowOff>135710</xdr:rowOff>
    </xdr:to>
    <xdr:sp macro="" textlink="">
      <xdr:nvSpPr>
        <xdr:cNvPr id="142" name="フローチャート: 判断 141"/>
        <xdr:cNvSpPr/>
      </xdr:nvSpPr>
      <xdr:spPr>
        <a:xfrm>
          <a:off x="14744700" y="59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74052</xdr:rowOff>
    </xdr:from>
    <xdr:to>
      <xdr:col>72</xdr:col>
      <xdr:colOff>123825</xdr:colOff>
      <xdr:row>31</xdr:row>
      <xdr:rowOff>4202</xdr:rowOff>
    </xdr:to>
    <xdr:sp macro="" textlink="">
      <xdr:nvSpPr>
        <xdr:cNvPr id="143" name="フローチャート: 判断 142"/>
        <xdr:cNvSpPr/>
      </xdr:nvSpPr>
      <xdr:spPr>
        <a:xfrm>
          <a:off x="14033500" y="598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79100</xdr:rowOff>
    </xdr:from>
    <xdr:to>
      <xdr:col>68</xdr:col>
      <xdr:colOff>123825</xdr:colOff>
      <xdr:row>32</xdr:row>
      <xdr:rowOff>9250</xdr:rowOff>
    </xdr:to>
    <xdr:sp macro="" textlink="">
      <xdr:nvSpPr>
        <xdr:cNvPr id="144" name="フローチャート: 判断 143"/>
        <xdr:cNvSpPr/>
      </xdr:nvSpPr>
      <xdr:spPr>
        <a:xfrm>
          <a:off x="13271500" y="61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59669</xdr:rowOff>
    </xdr:from>
    <xdr:to>
      <xdr:col>64</xdr:col>
      <xdr:colOff>123825</xdr:colOff>
      <xdr:row>31</xdr:row>
      <xdr:rowOff>161269</xdr:rowOff>
    </xdr:to>
    <xdr:sp macro="" textlink="">
      <xdr:nvSpPr>
        <xdr:cNvPr id="145" name="フローチャート: 判断 144"/>
        <xdr:cNvSpPr/>
      </xdr:nvSpPr>
      <xdr:spPr>
        <a:xfrm>
          <a:off x="125095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93303</xdr:rowOff>
    </xdr:from>
    <xdr:to>
      <xdr:col>60</xdr:col>
      <xdr:colOff>123825</xdr:colOff>
      <xdr:row>31</xdr:row>
      <xdr:rowOff>23453</xdr:rowOff>
    </xdr:to>
    <xdr:sp macro="" textlink="">
      <xdr:nvSpPr>
        <xdr:cNvPr id="146" name="フローチャート: 判断 145"/>
        <xdr:cNvSpPr/>
      </xdr:nvSpPr>
      <xdr:spPr>
        <a:xfrm>
          <a:off x="11747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37867</xdr:rowOff>
    </xdr:from>
    <xdr:to>
      <xdr:col>76</xdr:col>
      <xdr:colOff>73025</xdr:colOff>
      <xdr:row>28</xdr:row>
      <xdr:rowOff>139467</xdr:rowOff>
    </xdr:to>
    <xdr:sp macro="" textlink="">
      <xdr:nvSpPr>
        <xdr:cNvPr id="152" name="楕円 151"/>
        <xdr:cNvSpPr/>
      </xdr:nvSpPr>
      <xdr:spPr>
        <a:xfrm>
          <a:off x="14744700" y="56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60744</xdr:rowOff>
    </xdr:from>
    <xdr:ext cx="469744" cy="259045"/>
    <xdr:sp macro="" textlink="">
      <xdr:nvSpPr>
        <xdr:cNvPr id="153" name="債務償還比率該当値テキスト"/>
        <xdr:cNvSpPr txBox="1"/>
      </xdr:nvSpPr>
      <xdr:spPr>
        <a:xfrm>
          <a:off x="14846300" y="546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74750</xdr:rowOff>
    </xdr:from>
    <xdr:to>
      <xdr:col>72</xdr:col>
      <xdr:colOff>123825</xdr:colOff>
      <xdr:row>29</xdr:row>
      <xdr:rowOff>4900</xdr:rowOff>
    </xdr:to>
    <xdr:sp macro="" textlink="">
      <xdr:nvSpPr>
        <xdr:cNvPr id="154" name="楕円 153"/>
        <xdr:cNvSpPr/>
      </xdr:nvSpPr>
      <xdr:spPr>
        <a:xfrm>
          <a:off x="14033500" y="56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88667</xdr:rowOff>
    </xdr:from>
    <xdr:to>
      <xdr:col>76</xdr:col>
      <xdr:colOff>22225</xdr:colOff>
      <xdr:row>28</xdr:row>
      <xdr:rowOff>125550</xdr:rowOff>
    </xdr:to>
    <xdr:cxnSp macro="">
      <xdr:nvCxnSpPr>
        <xdr:cNvPr id="155" name="直線コネクタ 154"/>
        <xdr:cNvCxnSpPr/>
      </xdr:nvCxnSpPr>
      <xdr:spPr>
        <a:xfrm flipV="1">
          <a:off x="14084300" y="5660792"/>
          <a:ext cx="7112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132514</xdr:rowOff>
    </xdr:from>
    <xdr:to>
      <xdr:col>68</xdr:col>
      <xdr:colOff>123825</xdr:colOff>
      <xdr:row>30</xdr:row>
      <xdr:rowOff>62664</xdr:rowOff>
    </xdr:to>
    <xdr:sp macro="" textlink="">
      <xdr:nvSpPr>
        <xdr:cNvPr id="156" name="楕円 155"/>
        <xdr:cNvSpPr/>
      </xdr:nvSpPr>
      <xdr:spPr>
        <a:xfrm>
          <a:off x="13271500" y="58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125550</xdr:rowOff>
    </xdr:from>
    <xdr:to>
      <xdr:col>72</xdr:col>
      <xdr:colOff>73025</xdr:colOff>
      <xdr:row>30</xdr:row>
      <xdr:rowOff>11864</xdr:rowOff>
    </xdr:to>
    <xdr:cxnSp macro="">
      <xdr:nvCxnSpPr>
        <xdr:cNvPr id="157" name="直線コネクタ 156"/>
        <xdr:cNvCxnSpPr/>
      </xdr:nvCxnSpPr>
      <xdr:spPr>
        <a:xfrm flipV="1">
          <a:off x="13322300" y="5697675"/>
          <a:ext cx="762000" cy="22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122798</xdr:rowOff>
    </xdr:from>
    <xdr:to>
      <xdr:col>64</xdr:col>
      <xdr:colOff>123825</xdr:colOff>
      <xdr:row>30</xdr:row>
      <xdr:rowOff>52948</xdr:rowOff>
    </xdr:to>
    <xdr:sp macro="" textlink="">
      <xdr:nvSpPr>
        <xdr:cNvPr id="158" name="楕円 157"/>
        <xdr:cNvSpPr/>
      </xdr:nvSpPr>
      <xdr:spPr>
        <a:xfrm>
          <a:off x="12509500" y="58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2148</xdr:rowOff>
    </xdr:from>
    <xdr:to>
      <xdr:col>68</xdr:col>
      <xdr:colOff>73025</xdr:colOff>
      <xdr:row>30</xdr:row>
      <xdr:rowOff>11864</xdr:rowOff>
    </xdr:to>
    <xdr:cxnSp macro="">
      <xdr:nvCxnSpPr>
        <xdr:cNvPr id="159" name="直線コネクタ 158"/>
        <xdr:cNvCxnSpPr/>
      </xdr:nvCxnSpPr>
      <xdr:spPr>
        <a:xfrm>
          <a:off x="12560300" y="5917173"/>
          <a:ext cx="762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145997</xdr:rowOff>
    </xdr:from>
    <xdr:to>
      <xdr:col>60</xdr:col>
      <xdr:colOff>123825</xdr:colOff>
      <xdr:row>29</xdr:row>
      <xdr:rowOff>76147</xdr:rowOff>
    </xdr:to>
    <xdr:sp macro="" textlink="">
      <xdr:nvSpPr>
        <xdr:cNvPr id="160" name="楕円 159"/>
        <xdr:cNvSpPr/>
      </xdr:nvSpPr>
      <xdr:spPr>
        <a:xfrm>
          <a:off x="11747500" y="57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25347</xdr:rowOff>
    </xdr:from>
    <xdr:to>
      <xdr:col>64</xdr:col>
      <xdr:colOff>73025</xdr:colOff>
      <xdr:row>30</xdr:row>
      <xdr:rowOff>2148</xdr:rowOff>
    </xdr:to>
    <xdr:cxnSp macro="">
      <xdr:nvCxnSpPr>
        <xdr:cNvPr id="161" name="直線コネクタ 160"/>
        <xdr:cNvCxnSpPr/>
      </xdr:nvCxnSpPr>
      <xdr:spPr>
        <a:xfrm>
          <a:off x="11798300" y="5768922"/>
          <a:ext cx="762000" cy="14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166779</xdr:rowOff>
    </xdr:from>
    <xdr:ext cx="469744" cy="259045"/>
    <xdr:sp macro="" textlink="">
      <xdr:nvSpPr>
        <xdr:cNvPr id="162" name="n_1aveValue債務償還比率"/>
        <xdr:cNvSpPr txBox="1"/>
      </xdr:nvSpPr>
      <xdr:spPr>
        <a:xfrm>
          <a:off x="13836727" y="60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377</xdr:rowOff>
    </xdr:from>
    <xdr:ext cx="469744" cy="259045"/>
    <xdr:sp macro="" textlink="">
      <xdr:nvSpPr>
        <xdr:cNvPr id="163" name="n_2aveValue債務償還比率"/>
        <xdr:cNvSpPr txBox="1"/>
      </xdr:nvSpPr>
      <xdr:spPr>
        <a:xfrm>
          <a:off x="13087427" y="625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152396</xdr:rowOff>
    </xdr:from>
    <xdr:ext cx="469744" cy="259045"/>
    <xdr:sp macro="" textlink="">
      <xdr:nvSpPr>
        <xdr:cNvPr id="164" name="n_3aveValue債務償還比率"/>
        <xdr:cNvSpPr txBox="1"/>
      </xdr:nvSpPr>
      <xdr:spPr>
        <a:xfrm>
          <a:off x="12325427" y="623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14580</xdr:rowOff>
    </xdr:from>
    <xdr:ext cx="469744" cy="259045"/>
    <xdr:sp macro="" textlink="">
      <xdr:nvSpPr>
        <xdr:cNvPr id="165" name="n_4aveValue債務償還比率"/>
        <xdr:cNvSpPr txBox="1"/>
      </xdr:nvSpPr>
      <xdr:spPr>
        <a:xfrm>
          <a:off x="11563427" y="610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21427</xdr:rowOff>
    </xdr:from>
    <xdr:ext cx="469744" cy="259045"/>
    <xdr:sp macro="" textlink="">
      <xdr:nvSpPr>
        <xdr:cNvPr id="166" name="n_1mainValue債務償還比率"/>
        <xdr:cNvSpPr txBox="1"/>
      </xdr:nvSpPr>
      <xdr:spPr>
        <a:xfrm>
          <a:off x="13836727" y="54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79191</xdr:rowOff>
    </xdr:from>
    <xdr:ext cx="469744" cy="259045"/>
    <xdr:sp macro="" textlink="">
      <xdr:nvSpPr>
        <xdr:cNvPr id="167" name="n_2mainValue債務償還比率"/>
        <xdr:cNvSpPr txBox="1"/>
      </xdr:nvSpPr>
      <xdr:spPr>
        <a:xfrm>
          <a:off x="13087427" y="565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69475</xdr:rowOff>
    </xdr:from>
    <xdr:ext cx="469744" cy="259045"/>
    <xdr:sp macro="" textlink="">
      <xdr:nvSpPr>
        <xdr:cNvPr id="168" name="n_3mainValue債務償還比率"/>
        <xdr:cNvSpPr txBox="1"/>
      </xdr:nvSpPr>
      <xdr:spPr>
        <a:xfrm>
          <a:off x="12325427" y="564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92674</xdr:rowOff>
    </xdr:from>
    <xdr:ext cx="469744" cy="259045"/>
    <xdr:sp macro="" textlink="">
      <xdr:nvSpPr>
        <xdr:cNvPr id="169" name="n_4mainValue債務償還比率"/>
        <xdr:cNvSpPr txBox="1"/>
      </xdr:nvSpPr>
      <xdr:spPr>
        <a:xfrm>
          <a:off x="11563427" y="549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79,391
75,666
167.34
38,874,635
34,952,778
3,579,243
18,724,446
29,766,636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41</xdr:row>
      <xdr:rowOff>83820</xdr:rowOff>
    </xdr:to>
    <xdr:cxnSp macro="">
      <xdr:nvCxnSpPr>
        <xdr:cNvPr id="57" name="直線コネクタ 56"/>
        <xdr:cNvCxnSpPr/>
      </xdr:nvCxnSpPr>
      <xdr:spPr>
        <a:xfrm flipV="1">
          <a:off x="4634865" y="567690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170197</xdr:rowOff>
    </xdr:from>
    <xdr:ext cx="405111" cy="259045"/>
    <xdr:sp macro="" textlink="">
      <xdr:nvSpPr>
        <xdr:cNvPr id="62" name="【道路】&#10;有形固定資産減価償却率平均値テキスト"/>
        <xdr:cNvSpPr txBox="1"/>
      </xdr:nvSpPr>
      <xdr:spPr>
        <a:xfrm>
          <a:off x="4673600" y="6513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63" name="フローチャート: 判断 62"/>
        <xdr:cNvSpPr/>
      </xdr:nvSpPr>
      <xdr:spPr>
        <a:xfrm>
          <a:off x="4584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xdr:rowOff>
    </xdr:from>
    <xdr:to>
      <xdr:col>15</xdr:col>
      <xdr:colOff>101600</xdr:colOff>
      <xdr:row>37</xdr:row>
      <xdr:rowOff>115570</xdr:rowOff>
    </xdr:to>
    <xdr:sp macro="" textlink="">
      <xdr:nvSpPr>
        <xdr:cNvPr id="65" name="フローチャート: 判断 64"/>
        <xdr:cNvSpPr/>
      </xdr:nvSpPr>
      <xdr:spPr>
        <a:xfrm>
          <a:off x="2857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7" name="フローチャート: 判断 66"/>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120650</xdr:rowOff>
    </xdr:from>
    <xdr:to>
      <xdr:col>24</xdr:col>
      <xdr:colOff>114300</xdr:colOff>
      <xdr:row>40</xdr:row>
      <xdr:rowOff>50800</xdr:rowOff>
    </xdr:to>
    <xdr:sp macro="" textlink="">
      <xdr:nvSpPr>
        <xdr:cNvPr id="73" name="楕円 72"/>
        <xdr:cNvSpPr/>
      </xdr:nvSpPr>
      <xdr:spPr>
        <a:xfrm>
          <a:off x="4584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99077</xdr:rowOff>
    </xdr:from>
    <xdr:ext cx="405111" cy="259045"/>
    <xdr:sp macro="" textlink="">
      <xdr:nvSpPr>
        <xdr:cNvPr id="74" name="【道路】&#10;有形固定資産減価償却率該当値テキスト"/>
        <xdr:cNvSpPr txBox="1"/>
      </xdr:nvSpPr>
      <xdr:spPr>
        <a:xfrm>
          <a:off x="46736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55880</xdr:rowOff>
    </xdr:from>
    <xdr:to>
      <xdr:col>20</xdr:col>
      <xdr:colOff>38100</xdr:colOff>
      <xdr:row>39</xdr:row>
      <xdr:rowOff>157480</xdr:rowOff>
    </xdr:to>
    <xdr:sp macro="" textlink="">
      <xdr:nvSpPr>
        <xdr:cNvPr id="75" name="楕円 74"/>
        <xdr:cNvSpPr/>
      </xdr:nvSpPr>
      <xdr:spPr>
        <a:xfrm>
          <a:off x="3746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106680</xdr:rowOff>
    </xdr:from>
    <xdr:to>
      <xdr:col>24</xdr:col>
      <xdr:colOff>63500</xdr:colOff>
      <xdr:row>40</xdr:row>
      <xdr:rowOff>0</xdr:rowOff>
    </xdr:to>
    <xdr:cxnSp macro="">
      <xdr:nvCxnSpPr>
        <xdr:cNvPr id="76" name="直線コネクタ 75"/>
        <xdr:cNvCxnSpPr/>
      </xdr:nvCxnSpPr>
      <xdr:spPr>
        <a:xfrm>
          <a:off x="3797300" y="67932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154940</xdr:rowOff>
    </xdr:from>
    <xdr:to>
      <xdr:col>15</xdr:col>
      <xdr:colOff>101600</xdr:colOff>
      <xdr:row>39</xdr:row>
      <xdr:rowOff>85090</xdr:rowOff>
    </xdr:to>
    <xdr:sp macro="" textlink="">
      <xdr:nvSpPr>
        <xdr:cNvPr id="77" name="楕円 76"/>
        <xdr:cNvSpPr/>
      </xdr:nvSpPr>
      <xdr:spPr>
        <a:xfrm>
          <a:off x="2857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34290</xdr:rowOff>
    </xdr:from>
    <xdr:to>
      <xdr:col>19</xdr:col>
      <xdr:colOff>177800</xdr:colOff>
      <xdr:row>39</xdr:row>
      <xdr:rowOff>106680</xdr:rowOff>
    </xdr:to>
    <xdr:cxnSp macro="">
      <xdr:nvCxnSpPr>
        <xdr:cNvPr id="78" name="直線コネクタ 77"/>
        <xdr:cNvCxnSpPr/>
      </xdr:nvCxnSpPr>
      <xdr:spPr>
        <a:xfrm>
          <a:off x="2908300" y="67208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9" name="楕円 78"/>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34290</xdr:rowOff>
    </xdr:to>
    <xdr:cxnSp macro="">
      <xdr:nvCxnSpPr>
        <xdr:cNvPr id="80" name="直線コネクタ 79"/>
        <xdr:cNvCxnSpPr/>
      </xdr:nvCxnSpPr>
      <xdr:spPr>
        <a:xfrm>
          <a:off x="2019300" y="6659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101600</xdr:rowOff>
    </xdr:from>
    <xdr:to>
      <xdr:col>6</xdr:col>
      <xdr:colOff>38100</xdr:colOff>
      <xdr:row>39</xdr:row>
      <xdr:rowOff>31750</xdr:rowOff>
    </xdr:to>
    <xdr:sp macro="" textlink="">
      <xdr:nvSpPr>
        <xdr:cNvPr id="81" name="楕円 80"/>
        <xdr:cNvSpPr/>
      </xdr:nvSpPr>
      <xdr:spPr>
        <a:xfrm>
          <a:off x="107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144780</xdr:rowOff>
    </xdr:from>
    <xdr:to>
      <xdr:col>10</xdr:col>
      <xdr:colOff>114300</xdr:colOff>
      <xdr:row>38</xdr:row>
      <xdr:rowOff>152400</xdr:rowOff>
    </xdr:to>
    <xdr:cxnSp macro="">
      <xdr:nvCxnSpPr>
        <xdr:cNvPr id="82" name="直線コネクタ 81"/>
        <xdr:cNvCxnSpPr/>
      </xdr:nvCxnSpPr>
      <xdr:spPr>
        <a:xfrm flipV="1">
          <a:off x="1130300" y="665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4" name="n_2aveValue【道路】&#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6" name="n_4ave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148607</xdr:rowOff>
    </xdr:from>
    <xdr:ext cx="405111" cy="259045"/>
    <xdr:sp macro="" textlink="">
      <xdr:nvSpPr>
        <xdr:cNvPr id="87" name="n_1mainValue【道路】&#10;有形固定資産減価償却率"/>
        <xdr:cNvSpPr txBox="1"/>
      </xdr:nvSpPr>
      <xdr:spPr>
        <a:xfrm>
          <a:off x="35820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76217</xdr:rowOff>
    </xdr:from>
    <xdr:ext cx="405111" cy="259045"/>
    <xdr:sp macro="" textlink="">
      <xdr:nvSpPr>
        <xdr:cNvPr id="88" name="n_2mainValue【道路】&#10;有形固定資産減価償却率"/>
        <xdr:cNvSpPr txBox="1"/>
      </xdr:nvSpPr>
      <xdr:spPr>
        <a:xfrm>
          <a:off x="2705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9" name="n_3mainValue【道路】&#10;有形固定資産減価償却率"/>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22877</xdr:rowOff>
    </xdr:from>
    <xdr:ext cx="405111" cy="259045"/>
    <xdr:sp macro="" textlink="">
      <xdr:nvSpPr>
        <xdr:cNvPr id="90" name="n_4mainValue【道路】&#10;有形固定資産減価償却率"/>
        <xdr:cNvSpPr txBox="1"/>
      </xdr:nvSpPr>
      <xdr:spPr>
        <a:xfrm>
          <a:off x="927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3" name="テキスト ボックス 10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84887</xdr:rowOff>
    </xdr:from>
    <xdr:to>
      <xdr:col>54</xdr:col>
      <xdr:colOff>189865</xdr:colOff>
      <xdr:row>41</xdr:row>
      <xdr:rowOff>129007</xdr:rowOff>
    </xdr:to>
    <xdr:cxnSp macro="">
      <xdr:nvCxnSpPr>
        <xdr:cNvPr id="113" name="直線コネクタ 112"/>
        <xdr:cNvCxnSpPr/>
      </xdr:nvCxnSpPr>
      <xdr:spPr>
        <a:xfrm flipV="1">
          <a:off x="10476865" y="5742737"/>
          <a:ext cx="0" cy="14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132834</xdr:rowOff>
    </xdr:from>
    <xdr:ext cx="534377" cy="259045"/>
    <xdr:sp macro="" textlink="">
      <xdr:nvSpPr>
        <xdr:cNvPr id="114" name="【道路】&#10;一人当たり延長最小値テキスト"/>
        <xdr:cNvSpPr txBox="1"/>
      </xdr:nvSpPr>
      <xdr:spPr>
        <a:xfrm>
          <a:off x="10515600" y="7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129007</xdr:rowOff>
    </xdr:from>
    <xdr:to>
      <xdr:col>55</xdr:col>
      <xdr:colOff>88900</xdr:colOff>
      <xdr:row>41</xdr:row>
      <xdr:rowOff>129007</xdr:rowOff>
    </xdr:to>
    <xdr:cxnSp macro="">
      <xdr:nvCxnSpPr>
        <xdr:cNvPr id="115" name="直線コネクタ 114"/>
        <xdr:cNvCxnSpPr/>
      </xdr:nvCxnSpPr>
      <xdr:spPr>
        <a:xfrm>
          <a:off x="10388600" y="715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31564</xdr:rowOff>
    </xdr:from>
    <xdr:ext cx="534377" cy="259045"/>
    <xdr:sp macro="" textlink="">
      <xdr:nvSpPr>
        <xdr:cNvPr id="116" name="【道路】&#10;一人当たり延長最大値テキスト"/>
        <xdr:cNvSpPr txBox="1"/>
      </xdr:nvSpPr>
      <xdr:spPr>
        <a:xfrm>
          <a:off x="10515600" y="55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84887</xdr:rowOff>
    </xdr:from>
    <xdr:to>
      <xdr:col>55</xdr:col>
      <xdr:colOff>88900</xdr:colOff>
      <xdr:row>33</xdr:row>
      <xdr:rowOff>84887</xdr:rowOff>
    </xdr:to>
    <xdr:cxnSp macro="">
      <xdr:nvCxnSpPr>
        <xdr:cNvPr id="117" name="直線コネクタ 116"/>
        <xdr:cNvCxnSpPr/>
      </xdr:nvCxnSpPr>
      <xdr:spPr>
        <a:xfrm>
          <a:off x="10388600" y="5742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75755</xdr:rowOff>
    </xdr:from>
    <xdr:ext cx="534377" cy="259045"/>
    <xdr:sp macro="" textlink="">
      <xdr:nvSpPr>
        <xdr:cNvPr id="118" name="【道路】&#10;一人当たり延長平均値テキスト"/>
        <xdr:cNvSpPr txBox="1"/>
      </xdr:nvSpPr>
      <xdr:spPr>
        <a:xfrm>
          <a:off x="10515600" y="6247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52878</xdr:rowOff>
    </xdr:from>
    <xdr:to>
      <xdr:col>55</xdr:col>
      <xdr:colOff>50800</xdr:colOff>
      <xdr:row>37</xdr:row>
      <xdr:rowOff>154478</xdr:rowOff>
    </xdr:to>
    <xdr:sp macro="" textlink="">
      <xdr:nvSpPr>
        <xdr:cNvPr id="119" name="フローチャート: 判断 118"/>
        <xdr:cNvSpPr/>
      </xdr:nvSpPr>
      <xdr:spPr>
        <a:xfrm>
          <a:off x="10426700" y="639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65817</xdr:rowOff>
    </xdr:from>
    <xdr:to>
      <xdr:col>50</xdr:col>
      <xdr:colOff>165100</xdr:colOff>
      <xdr:row>37</xdr:row>
      <xdr:rowOff>167416</xdr:rowOff>
    </xdr:to>
    <xdr:sp macro="" textlink="">
      <xdr:nvSpPr>
        <xdr:cNvPr id="120" name="フローチャート: 判断 119"/>
        <xdr:cNvSpPr/>
      </xdr:nvSpPr>
      <xdr:spPr>
        <a:xfrm>
          <a:off x="9588500" y="6409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36968</xdr:rowOff>
    </xdr:from>
    <xdr:to>
      <xdr:col>46</xdr:col>
      <xdr:colOff>38100</xdr:colOff>
      <xdr:row>38</xdr:row>
      <xdr:rowOff>138568</xdr:rowOff>
    </xdr:to>
    <xdr:sp macro="" textlink="">
      <xdr:nvSpPr>
        <xdr:cNvPr id="121" name="フローチャート: 判断 120"/>
        <xdr:cNvSpPr/>
      </xdr:nvSpPr>
      <xdr:spPr>
        <a:xfrm>
          <a:off x="8699500" y="655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53335</xdr:rowOff>
    </xdr:from>
    <xdr:to>
      <xdr:col>41</xdr:col>
      <xdr:colOff>101600</xdr:colOff>
      <xdr:row>38</xdr:row>
      <xdr:rowOff>154935</xdr:rowOff>
    </xdr:to>
    <xdr:sp macro="" textlink="">
      <xdr:nvSpPr>
        <xdr:cNvPr id="122" name="フローチャート: 判断 121"/>
        <xdr:cNvSpPr/>
      </xdr:nvSpPr>
      <xdr:spPr>
        <a:xfrm>
          <a:off x="7810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60741</xdr:rowOff>
    </xdr:from>
    <xdr:to>
      <xdr:col>36</xdr:col>
      <xdr:colOff>165100</xdr:colOff>
      <xdr:row>38</xdr:row>
      <xdr:rowOff>162341</xdr:rowOff>
    </xdr:to>
    <xdr:sp macro="" textlink="">
      <xdr:nvSpPr>
        <xdr:cNvPr id="123" name="フローチャート: 判断 122"/>
        <xdr:cNvSpPr/>
      </xdr:nvSpPr>
      <xdr:spPr>
        <a:xfrm>
          <a:off x="6921500" y="65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107604</xdr:rowOff>
    </xdr:from>
    <xdr:to>
      <xdr:col>55</xdr:col>
      <xdr:colOff>50800</xdr:colOff>
      <xdr:row>40</xdr:row>
      <xdr:rowOff>37754</xdr:rowOff>
    </xdr:to>
    <xdr:sp macro="" textlink="">
      <xdr:nvSpPr>
        <xdr:cNvPr id="129" name="楕円 128"/>
        <xdr:cNvSpPr/>
      </xdr:nvSpPr>
      <xdr:spPr>
        <a:xfrm>
          <a:off x="10426700" y="67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86031</xdr:rowOff>
    </xdr:from>
    <xdr:ext cx="534377" cy="259045"/>
    <xdr:sp macro="" textlink="">
      <xdr:nvSpPr>
        <xdr:cNvPr id="130" name="【道路】&#10;一人当たり延長該当値テキスト"/>
        <xdr:cNvSpPr txBox="1"/>
      </xdr:nvSpPr>
      <xdr:spPr>
        <a:xfrm>
          <a:off x="10515600" y="677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114509</xdr:rowOff>
    </xdr:from>
    <xdr:to>
      <xdr:col>50</xdr:col>
      <xdr:colOff>165100</xdr:colOff>
      <xdr:row>40</xdr:row>
      <xdr:rowOff>44659</xdr:rowOff>
    </xdr:to>
    <xdr:sp macro="" textlink="">
      <xdr:nvSpPr>
        <xdr:cNvPr id="131" name="楕円 130"/>
        <xdr:cNvSpPr/>
      </xdr:nvSpPr>
      <xdr:spPr>
        <a:xfrm>
          <a:off x="9588500" y="68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158404</xdr:rowOff>
    </xdr:from>
    <xdr:to>
      <xdr:col>55</xdr:col>
      <xdr:colOff>0</xdr:colOff>
      <xdr:row>39</xdr:row>
      <xdr:rowOff>165309</xdr:rowOff>
    </xdr:to>
    <xdr:cxnSp macro="">
      <xdr:nvCxnSpPr>
        <xdr:cNvPr id="132" name="直線コネクタ 131"/>
        <xdr:cNvCxnSpPr/>
      </xdr:nvCxnSpPr>
      <xdr:spPr>
        <a:xfrm flipV="1">
          <a:off x="9639300" y="6844954"/>
          <a:ext cx="8382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132385</xdr:rowOff>
    </xdr:from>
    <xdr:to>
      <xdr:col>46</xdr:col>
      <xdr:colOff>38100</xdr:colOff>
      <xdr:row>40</xdr:row>
      <xdr:rowOff>62535</xdr:rowOff>
    </xdr:to>
    <xdr:sp macro="" textlink="">
      <xdr:nvSpPr>
        <xdr:cNvPr id="133" name="楕円 132"/>
        <xdr:cNvSpPr/>
      </xdr:nvSpPr>
      <xdr:spPr>
        <a:xfrm>
          <a:off x="8699500" y="68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165309</xdr:rowOff>
    </xdr:from>
    <xdr:to>
      <xdr:col>50</xdr:col>
      <xdr:colOff>114300</xdr:colOff>
      <xdr:row>40</xdr:row>
      <xdr:rowOff>11735</xdr:rowOff>
    </xdr:to>
    <xdr:cxnSp macro="">
      <xdr:nvCxnSpPr>
        <xdr:cNvPr id="134" name="直線コネクタ 133"/>
        <xdr:cNvCxnSpPr/>
      </xdr:nvCxnSpPr>
      <xdr:spPr>
        <a:xfrm flipV="1">
          <a:off x="8750300" y="6851859"/>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137826</xdr:rowOff>
    </xdr:from>
    <xdr:to>
      <xdr:col>41</xdr:col>
      <xdr:colOff>101600</xdr:colOff>
      <xdr:row>40</xdr:row>
      <xdr:rowOff>67976</xdr:rowOff>
    </xdr:to>
    <xdr:sp macro="" textlink="">
      <xdr:nvSpPr>
        <xdr:cNvPr id="135" name="楕円 134"/>
        <xdr:cNvSpPr/>
      </xdr:nvSpPr>
      <xdr:spPr>
        <a:xfrm>
          <a:off x="7810500" y="68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11735</xdr:rowOff>
    </xdr:from>
    <xdr:to>
      <xdr:col>45</xdr:col>
      <xdr:colOff>177800</xdr:colOff>
      <xdr:row>40</xdr:row>
      <xdr:rowOff>17176</xdr:rowOff>
    </xdr:to>
    <xdr:cxnSp macro="">
      <xdr:nvCxnSpPr>
        <xdr:cNvPr id="136" name="直線コネクタ 135"/>
        <xdr:cNvCxnSpPr/>
      </xdr:nvCxnSpPr>
      <xdr:spPr>
        <a:xfrm flipV="1">
          <a:off x="7861300" y="6869735"/>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142077</xdr:rowOff>
    </xdr:from>
    <xdr:to>
      <xdr:col>36</xdr:col>
      <xdr:colOff>165100</xdr:colOff>
      <xdr:row>40</xdr:row>
      <xdr:rowOff>72227</xdr:rowOff>
    </xdr:to>
    <xdr:sp macro="" textlink="">
      <xdr:nvSpPr>
        <xdr:cNvPr id="137" name="楕円 136"/>
        <xdr:cNvSpPr/>
      </xdr:nvSpPr>
      <xdr:spPr>
        <a:xfrm>
          <a:off x="6921500" y="68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17176</xdr:rowOff>
    </xdr:from>
    <xdr:to>
      <xdr:col>41</xdr:col>
      <xdr:colOff>50800</xdr:colOff>
      <xdr:row>40</xdr:row>
      <xdr:rowOff>21427</xdr:rowOff>
    </xdr:to>
    <xdr:cxnSp macro="">
      <xdr:nvCxnSpPr>
        <xdr:cNvPr id="138" name="直線コネクタ 137"/>
        <xdr:cNvCxnSpPr/>
      </xdr:nvCxnSpPr>
      <xdr:spPr>
        <a:xfrm flipV="1">
          <a:off x="6972300" y="6875176"/>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12494</xdr:rowOff>
    </xdr:from>
    <xdr:ext cx="534377" cy="259045"/>
    <xdr:sp macro="" textlink="">
      <xdr:nvSpPr>
        <xdr:cNvPr id="139" name="n_1aveValue【道路】&#10;一人当たり延長"/>
        <xdr:cNvSpPr txBox="1"/>
      </xdr:nvSpPr>
      <xdr:spPr>
        <a:xfrm>
          <a:off x="9359411" y="61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155094</xdr:rowOff>
    </xdr:from>
    <xdr:ext cx="534377" cy="259045"/>
    <xdr:sp macro="" textlink="">
      <xdr:nvSpPr>
        <xdr:cNvPr id="140" name="n_2aveValue【道路】&#10;一人当たり延長"/>
        <xdr:cNvSpPr txBox="1"/>
      </xdr:nvSpPr>
      <xdr:spPr>
        <a:xfrm>
          <a:off x="8483111" y="63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xdr:rowOff>
    </xdr:from>
    <xdr:ext cx="534377" cy="259045"/>
    <xdr:sp macro="" textlink="">
      <xdr:nvSpPr>
        <xdr:cNvPr id="141" name="n_3aveValue【道路】&#10;一人当たり延長"/>
        <xdr:cNvSpPr txBox="1"/>
      </xdr:nvSpPr>
      <xdr:spPr>
        <a:xfrm>
          <a:off x="75941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7419</xdr:rowOff>
    </xdr:from>
    <xdr:ext cx="534377" cy="259045"/>
    <xdr:sp macro="" textlink="">
      <xdr:nvSpPr>
        <xdr:cNvPr id="142" name="n_4aveValue【道路】&#10;一人当たり延長"/>
        <xdr:cNvSpPr txBox="1"/>
      </xdr:nvSpPr>
      <xdr:spPr>
        <a:xfrm>
          <a:off x="6705111" y="635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35786</xdr:rowOff>
    </xdr:from>
    <xdr:ext cx="534377" cy="259045"/>
    <xdr:sp macro="" textlink="">
      <xdr:nvSpPr>
        <xdr:cNvPr id="143" name="n_1mainValue【道路】&#10;一人当たり延長"/>
        <xdr:cNvSpPr txBox="1"/>
      </xdr:nvSpPr>
      <xdr:spPr>
        <a:xfrm>
          <a:off x="9359411" y="689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53662</xdr:rowOff>
    </xdr:from>
    <xdr:ext cx="534377" cy="259045"/>
    <xdr:sp macro="" textlink="">
      <xdr:nvSpPr>
        <xdr:cNvPr id="144" name="n_2mainValue【道路】&#10;一人当たり延長"/>
        <xdr:cNvSpPr txBox="1"/>
      </xdr:nvSpPr>
      <xdr:spPr>
        <a:xfrm>
          <a:off x="8483111" y="69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59103</xdr:rowOff>
    </xdr:from>
    <xdr:ext cx="534377" cy="259045"/>
    <xdr:sp macro="" textlink="">
      <xdr:nvSpPr>
        <xdr:cNvPr id="145" name="n_3mainValue【道路】&#10;一人当たり延長"/>
        <xdr:cNvSpPr txBox="1"/>
      </xdr:nvSpPr>
      <xdr:spPr>
        <a:xfrm>
          <a:off x="7594111" y="6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63354</xdr:rowOff>
    </xdr:from>
    <xdr:ext cx="534377" cy="259045"/>
    <xdr:sp macro="" textlink="">
      <xdr:nvSpPr>
        <xdr:cNvPr id="146" name="n_4mainValue【道路】&#10;一人当たり延長"/>
        <xdr:cNvSpPr txBox="1"/>
      </xdr:nvSpPr>
      <xdr:spPr>
        <a:xfrm>
          <a:off x="6705111" y="69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144018</xdr:rowOff>
    </xdr:to>
    <xdr:cxnSp macro="">
      <xdr:nvCxnSpPr>
        <xdr:cNvPr id="169" name="直線コネクタ 168"/>
        <xdr:cNvCxnSpPr/>
      </xdr:nvCxnSpPr>
      <xdr:spPr>
        <a:xfrm flipV="1">
          <a:off x="4634865" y="94823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70" name="【橋りょう・トンネ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71" name="直線コネクタ 170"/>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2" name="【橋りょう・トンネ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3" name="直線コネクタ 172"/>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74" name="【橋りょう・トンネル】&#10;有形固定資産減価償却率平均値テキスト"/>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75" name="フローチャート: 判断 174"/>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95504</xdr:rowOff>
    </xdr:from>
    <xdr:to>
      <xdr:col>20</xdr:col>
      <xdr:colOff>38100</xdr:colOff>
      <xdr:row>61</xdr:row>
      <xdr:rowOff>25654</xdr:rowOff>
    </xdr:to>
    <xdr:sp macro="" textlink="">
      <xdr:nvSpPr>
        <xdr:cNvPr id="176" name="フローチャート: 判断 175"/>
        <xdr:cNvSpPr/>
      </xdr:nvSpPr>
      <xdr:spPr>
        <a:xfrm>
          <a:off x="3746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xdr:rowOff>
    </xdr:from>
    <xdr:to>
      <xdr:col>15</xdr:col>
      <xdr:colOff>101600</xdr:colOff>
      <xdr:row>59</xdr:row>
      <xdr:rowOff>117094</xdr:rowOff>
    </xdr:to>
    <xdr:sp macro="" textlink="">
      <xdr:nvSpPr>
        <xdr:cNvPr id="177" name="フローチャート: 判断 176"/>
        <xdr:cNvSpPr/>
      </xdr:nvSpPr>
      <xdr:spPr>
        <a:xfrm>
          <a:off x="2857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78" name="フローチャート: 判断 177"/>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104648</xdr:rowOff>
    </xdr:from>
    <xdr:to>
      <xdr:col>6</xdr:col>
      <xdr:colOff>38100</xdr:colOff>
      <xdr:row>59</xdr:row>
      <xdr:rowOff>34798</xdr:rowOff>
    </xdr:to>
    <xdr:sp macro="" textlink="">
      <xdr:nvSpPr>
        <xdr:cNvPr id="179" name="フローチャート: 判断 178"/>
        <xdr:cNvSpPr/>
      </xdr:nvSpPr>
      <xdr:spPr>
        <a:xfrm>
          <a:off x="1079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5" name="楕円 184"/>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186" name="【橋りょう・トンネル】&#10;有形固定資産減価償却率該当値テキスト"/>
        <xdr:cNvSpPr txBox="1"/>
      </xdr:nvSpPr>
      <xdr:spPr>
        <a:xfrm>
          <a:off x="4673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87" name="楕円 186"/>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68580</xdr:rowOff>
    </xdr:to>
    <xdr:cxnSp macro="">
      <xdr:nvCxnSpPr>
        <xdr:cNvPr id="188" name="直線コネクタ 187"/>
        <xdr:cNvCxnSpPr/>
      </xdr:nvCxnSpPr>
      <xdr:spPr>
        <a:xfrm>
          <a:off x="3797300" y="10309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88646</xdr:rowOff>
    </xdr:from>
    <xdr:to>
      <xdr:col>15</xdr:col>
      <xdr:colOff>101600</xdr:colOff>
      <xdr:row>60</xdr:row>
      <xdr:rowOff>18796</xdr:rowOff>
    </xdr:to>
    <xdr:sp macro="" textlink="">
      <xdr:nvSpPr>
        <xdr:cNvPr id="189" name="楕円 188"/>
        <xdr:cNvSpPr/>
      </xdr:nvSpPr>
      <xdr:spPr>
        <a:xfrm>
          <a:off x="2857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139446</xdr:rowOff>
    </xdr:from>
    <xdr:to>
      <xdr:col>19</xdr:col>
      <xdr:colOff>177800</xdr:colOff>
      <xdr:row>60</xdr:row>
      <xdr:rowOff>22860</xdr:rowOff>
    </xdr:to>
    <xdr:cxnSp macro="">
      <xdr:nvCxnSpPr>
        <xdr:cNvPr id="190" name="直線コネクタ 189"/>
        <xdr:cNvCxnSpPr/>
      </xdr:nvCxnSpPr>
      <xdr:spPr>
        <a:xfrm>
          <a:off x="2908300" y="102549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42926</xdr:rowOff>
    </xdr:from>
    <xdr:to>
      <xdr:col>10</xdr:col>
      <xdr:colOff>165100</xdr:colOff>
      <xdr:row>59</xdr:row>
      <xdr:rowOff>144526</xdr:rowOff>
    </xdr:to>
    <xdr:sp macro="" textlink="">
      <xdr:nvSpPr>
        <xdr:cNvPr id="191" name="楕円 190"/>
        <xdr:cNvSpPr/>
      </xdr:nvSpPr>
      <xdr:spPr>
        <a:xfrm>
          <a:off x="1968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93726</xdr:rowOff>
    </xdr:from>
    <xdr:to>
      <xdr:col>15</xdr:col>
      <xdr:colOff>50800</xdr:colOff>
      <xdr:row>59</xdr:row>
      <xdr:rowOff>139446</xdr:rowOff>
    </xdr:to>
    <xdr:cxnSp macro="">
      <xdr:nvCxnSpPr>
        <xdr:cNvPr id="192" name="直線コネクタ 191"/>
        <xdr:cNvCxnSpPr/>
      </xdr:nvCxnSpPr>
      <xdr:spPr>
        <a:xfrm>
          <a:off x="2019300" y="10209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42926</xdr:rowOff>
    </xdr:from>
    <xdr:to>
      <xdr:col>6</xdr:col>
      <xdr:colOff>38100</xdr:colOff>
      <xdr:row>59</xdr:row>
      <xdr:rowOff>144526</xdr:rowOff>
    </xdr:to>
    <xdr:sp macro="" textlink="">
      <xdr:nvSpPr>
        <xdr:cNvPr id="193" name="楕円 192"/>
        <xdr:cNvSpPr/>
      </xdr:nvSpPr>
      <xdr:spPr>
        <a:xfrm>
          <a:off x="1079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93726</xdr:rowOff>
    </xdr:from>
    <xdr:to>
      <xdr:col>10</xdr:col>
      <xdr:colOff>114300</xdr:colOff>
      <xdr:row>59</xdr:row>
      <xdr:rowOff>93726</xdr:rowOff>
    </xdr:to>
    <xdr:cxnSp macro="">
      <xdr:nvCxnSpPr>
        <xdr:cNvPr id="194" name="直線コネクタ 193"/>
        <xdr:cNvCxnSpPr/>
      </xdr:nvCxnSpPr>
      <xdr:spPr>
        <a:xfrm>
          <a:off x="1130300" y="10209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16781</xdr:rowOff>
    </xdr:from>
    <xdr:ext cx="405111" cy="259045"/>
    <xdr:sp macro="" textlink="">
      <xdr:nvSpPr>
        <xdr:cNvPr id="195" name="n_1aveValue【橋りょう・トンネル】&#10;有形固定資産減価償却率"/>
        <xdr:cNvSpPr txBox="1"/>
      </xdr:nvSpPr>
      <xdr:spPr>
        <a:xfrm>
          <a:off x="35820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133621</xdr:rowOff>
    </xdr:from>
    <xdr:ext cx="405111" cy="259045"/>
    <xdr:sp macro="" textlink="">
      <xdr:nvSpPr>
        <xdr:cNvPr id="196" name="n_2aveValue【橋りょう・トンネル】&#10;有形固定資産減価償却率"/>
        <xdr:cNvSpPr txBox="1"/>
      </xdr:nvSpPr>
      <xdr:spPr>
        <a:xfrm>
          <a:off x="2705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83329</xdr:rowOff>
    </xdr:from>
    <xdr:ext cx="405111" cy="259045"/>
    <xdr:sp macro="" textlink="">
      <xdr:nvSpPr>
        <xdr:cNvPr id="197" name="n_3aveValue【橋りょう・トンネル】&#10;有形固定資産減価償却率"/>
        <xdr:cNvSpPr txBox="1"/>
      </xdr:nvSpPr>
      <xdr:spPr>
        <a:xfrm>
          <a:off x="1816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51325</xdr:rowOff>
    </xdr:from>
    <xdr:ext cx="405111" cy="259045"/>
    <xdr:sp macro="" textlink="">
      <xdr:nvSpPr>
        <xdr:cNvPr id="198" name="n_4aveValue【橋りょう・トンネル】&#10;有形固定資産減価償却率"/>
        <xdr:cNvSpPr txBox="1"/>
      </xdr:nvSpPr>
      <xdr:spPr>
        <a:xfrm>
          <a:off x="927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90187</xdr:rowOff>
    </xdr:from>
    <xdr:ext cx="405111" cy="259045"/>
    <xdr:sp macro="" textlink="">
      <xdr:nvSpPr>
        <xdr:cNvPr id="199" name="n_1mainValue【橋りょう・トンネル】&#10;有形固定資産減価償却率"/>
        <xdr:cNvSpPr txBox="1"/>
      </xdr:nvSpPr>
      <xdr:spPr>
        <a:xfrm>
          <a:off x="3582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9923</xdr:rowOff>
    </xdr:from>
    <xdr:ext cx="405111" cy="259045"/>
    <xdr:sp macro="" textlink="">
      <xdr:nvSpPr>
        <xdr:cNvPr id="200" name="n_2mainValue【橋りょう・トンネル】&#10;有形固定資産減価償却率"/>
        <xdr:cNvSpPr txBox="1"/>
      </xdr:nvSpPr>
      <xdr:spPr>
        <a:xfrm>
          <a:off x="2705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135653</xdr:rowOff>
    </xdr:from>
    <xdr:ext cx="405111" cy="259045"/>
    <xdr:sp macro="" textlink="">
      <xdr:nvSpPr>
        <xdr:cNvPr id="201" name="n_3mainValue【橋りょう・トンネル】&#10;有形固定資産減価償却率"/>
        <xdr:cNvSpPr txBox="1"/>
      </xdr:nvSpPr>
      <xdr:spPr>
        <a:xfrm>
          <a:off x="1816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135653</xdr:rowOff>
    </xdr:from>
    <xdr:ext cx="405111" cy="259045"/>
    <xdr:sp macro="" textlink="">
      <xdr:nvSpPr>
        <xdr:cNvPr id="202" name="n_4mainValue【橋りょう・トンネル】&#10;有形固定資産減価償却率"/>
        <xdr:cNvSpPr txBox="1"/>
      </xdr:nvSpPr>
      <xdr:spPr>
        <a:xfrm>
          <a:off x="927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71388</xdr:rowOff>
    </xdr:from>
    <xdr:to>
      <xdr:col>54</xdr:col>
      <xdr:colOff>189865</xdr:colOff>
      <xdr:row>64</xdr:row>
      <xdr:rowOff>7121</xdr:rowOff>
    </xdr:to>
    <xdr:cxnSp macro="">
      <xdr:nvCxnSpPr>
        <xdr:cNvPr id="226" name="直線コネクタ 225"/>
        <xdr:cNvCxnSpPr/>
      </xdr:nvCxnSpPr>
      <xdr:spPr>
        <a:xfrm flipV="1">
          <a:off x="10476865" y="9501138"/>
          <a:ext cx="0" cy="147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10948</xdr:rowOff>
    </xdr:from>
    <xdr:ext cx="534377" cy="259045"/>
    <xdr:sp macro="" textlink="">
      <xdr:nvSpPr>
        <xdr:cNvPr id="227" name="【橋りょう・トンネル】&#10;一人当たり有形固定資産（償却資産）額最小値テキスト"/>
        <xdr:cNvSpPr txBox="1"/>
      </xdr:nvSpPr>
      <xdr:spPr>
        <a:xfrm>
          <a:off x="10515600" y="109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7121</xdr:rowOff>
    </xdr:from>
    <xdr:to>
      <xdr:col>55</xdr:col>
      <xdr:colOff>88900</xdr:colOff>
      <xdr:row>64</xdr:row>
      <xdr:rowOff>7121</xdr:rowOff>
    </xdr:to>
    <xdr:cxnSp macro="">
      <xdr:nvCxnSpPr>
        <xdr:cNvPr id="228" name="直線コネクタ 227"/>
        <xdr:cNvCxnSpPr/>
      </xdr:nvCxnSpPr>
      <xdr:spPr>
        <a:xfrm>
          <a:off x="10388600" y="109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18065</xdr:rowOff>
    </xdr:from>
    <xdr:ext cx="599010" cy="259045"/>
    <xdr:sp macro="" textlink="">
      <xdr:nvSpPr>
        <xdr:cNvPr id="229" name="【橋りょう・トンネル】&#10;一人当たり有形固定資産（償却資産）額最大値テキスト"/>
        <xdr:cNvSpPr txBox="1"/>
      </xdr:nvSpPr>
      <xdr:spPr>
        <a:xfrm>
          <a:off x="10515600" y="927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71388</xdr:rowOff>
    </xdr:from>
    <xdr:to>
      <xdr:col>55</xdr:col>
      <xdr:colOff>88900</xdr:colOff>
      <xdr:row>55</xdr:row>
      <xdr:rowOff>71388</xdr:rowOff>
    </xdr:to>
    <xdr:cxnSp macro="">
      <xdr:nvCxnSpPr>
        <xdr:cNvPr id="230" name="直線コネクタ 229"/>
        <xdr:cNvCxnSpPr/>
      </xdr:nvCxnSpPr>
      <xdr:spPr>
        <a:xfrm>
          <a:off x="10388600" y="950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56831</xdr:rowOff>
    </xdr:from>
    <xdr:ext cx="599010" cy="259045"/>
    <xdr:sp macro="" textlink="">
      <xdr:nvSpPr>
        <xdr:cNvPr id="231" name="【橋りょう・トンネル】&#10;一人当たり有形固定資産（償却資産）額平均値テキスト"/>
        <xdr:cNvSpPr txBox="1"/>
      </xdr:nvSpPr>
      <xdr:spPr>
        <a:xfrm>
          <a:off x="10515600" y="1000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33954</xdr:rowOff>
    </xdr:from>
    <xdr:to>
      <xdr:col>55</xdr:col>
      <xdr:colOff>50800</xdr:colOff>
      <xdr:row>59</xdr:row>
      <xdr:rowOff>135554</xdr:rowOff>
    </xdr:to>
    <xdr:sp macro="" textlink="">
      <xdr:nvSpPr>
        <xdr:cNvPr id="232" name="フローチャート: 判断 231"/>
        <xdr:cNvSpPr/>
      </xdr:nvSpPr>
      <xdr:spPr>
        <a:xfrm>
          <a:off x="10426700" y="10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53388</xdr:rowOff>
    </xdr:from>
    <xdr:to>
      <xdr:col>50</xdr:col>
      <xdr:colOff>165100</xdr:colOff>
      <xdr:row>59</xdr:row>
      <xdr:rowOff>154988</xdr:rowOff>
    </xdr:to>
    <xdr:sp macro="" textlink="">
      <xdr:nvSpPr>
        <xdr:cNvPr id="233" name="フローチャート: 判断 232"/>
        <xdr:cNvSpPr/>
      </xdr:nvSpPr>
      <xdr:spPr>
        <a:xfrm>
          <a:off x="9588500" y="101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129733</xdr:rowOff>
    </xdr:from>
    <xdr:to>
      <xdr:col>46</xdr:col>
      <xdr:colOff>38100</xdr:colOff>
      <xdr:row>61</xdr:row>
      <xdr:rowOff>59883</xdr:rowOff>
    </xdr:to>
    <xdr:sp macro="" textlink="">
      <xdr:nvSpPr>
        <xdr:cNvPr id="234" name="フローチャート: 判断 233"/>
        <xdr:cNvSpPr/>
      </xdr:nvSpPr>
      <xdr:spPr>
        <a:xfrm>
          <a:off x="8699500" y="104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136877</xdr:rowOff>
    </xdr:from>
    <xdr:to>
      <xdr:col>41</xdr:col>
      <xdr:colOff>101600</xdr:colOff>
      <xdr:row>61</xdr:row>
      <xdr:rowOff>67027</xdr:rowOff>
    </xdr:to>
    <xdr:sp macro="" textlink="">
      <xdr:nvSpPr>
        <xdr:cNvPr id="235" name="フローチャート: 判断 234"/>
        <xdr:cNvSpPr/>
      </xdr:nvSpPr>
      <xdr:spPr>
        <a:xfrm>
          <a:off x="7810500" y="104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145678</xdr:rowOff>
    </xdr:from>
    <xdr:to>
      <xdr:col>36</xdr:col>
      <xdr:colOff>165100</xdr:colOff>
      <xdr:row>61</xdr:row>
      <xdr:rowOff>75828</xdr:rowOff>
    </xdr:to>
    <xdr:sp macro="" textlink="">
      <xdr:nvSpPr>
        <xdr:cNvPr id="236" name="フローチャート: 判断 235"/>
        <xdr:cNvSpPr/>
      </xdr:nvSpPr>
      <xdr:spPr>
        <a:xfrm>
          <a:off x="6921500" y="104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128045</xdr:rowOff>
    </xdr:from>
    <xdr:to>
      <xdr:col>55</xdr:col>
      <xdr:colOff>50800</xdr:colOff>
      <xdr:row>62</xdr:row>
      <xdr:rowOff>58195</xdr:rowOff>
    </xdr:to>
    <xdr:sp macro="" textlink="">
      <xdr:nvSpPr>
        <xdr:cNvPr id="242" name="楕円 241"/>
        <xdr:cNvSpPr/>
      </xdr:nvSpPr>
      <xdr:spPr>
        <a:xfrm>
          <a:off x="10426700" y="105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106472</xdr:rowOff>
    </xdr:from>
    <xdr:ext cx="599010" cy="259045"/>
    <xdr:sp macro="" textlink="">
      <xdr:nvSpPr>
        <xdr:cNvPr id="243" name="【橋りょう・トンネル】&#10;一人当たり有形固定資産（償却資産）額該当値テキスト"/>
        <xdr:cNvSpPr txBox="1"/>
      </xdr:nvSpPr>
      <xdr:spPr>
        <a:xfrm>
          <a:off x="10515600" y="1056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130929</xdr:rowOff>
    </xdr:from>
    <xdr:to>
      <xdr:col>50</xdr:col>
      <xdr:colOff>165100</xdr:colOff>
      <xdr:row>62</xdr:row>
      <xdr:rowOff>61079</xdr:rowOff>
    </xdr:to>
    <xdr:sp macro="" textlink="">
      <xdr:nvSpPr>
        <xdr:cNvPr id="244" name="楕円 243"/>
        <xdr:cNvSpPr/>
      </xdr:nvSpPr>
      <xdr:spPr>
        <a:xfrm>
          <a:off x="9588500" y="1058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7395</xdr:rowOff>
    </xdr:from>
    <xdr:to>
      <xdr:col>55</xdr:col>
      <xdr:colOff>0</xdr:colOff>
      <xdr:row>62</xdr:row>
      <xdr:rowOff>10279</xdr:rowOff>
    </xdr:to>
    <xdr:cxnSp macro="">
      <xdr:nvCxnSpPr>
        <xdr:cNvPr id="245" name="直線コネクタ 244"/>
        <xdr:cNvCxnSpPr/>
      </xdr:nvCxnSpPr>
      <xdr:spPr>
        <a:xfrm flipV="1">
          <a:off x="9639300" y="10637295"/>
          <a:ext cx="8382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132145</xdr:rowOff>
    </xdr:from>
    <xdr:to>
      <xdr:col>46</xdr:col>
      <xdr:colOff>38100</xdr:colOff>
      <xdr:row>62</xdr:row>
      <xdr:rowOff>62295</xdr:rowOff>
    </xdr:to>
    <xdr:sp macro="" textlink="">
      <xdr:nvSpPr>
        <xdr:cNvPr id="246" name="楕円 245"/>
        <xdr:cNvSpPr/>
      </xdr:nvSpPr>
      <xdr:spPr>
        <a:xfrm>
          <a:off x="8699500" y="105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10279</xdr:rowOff>
    </xdr:from>
    <xdr:to>
      <xdr:col>50</xdr:col>
      <xdr:colOff>114300</xdr:colOff>
      <xdr:row>62</xdr:row>
      <xdr:rowOff>11495</xdr:rowOff>
    </xdr:to>
    <xdr:cxnSp macro="">
      <xdr:nvCxnSpPr>
        <xdr:cNvPr id="247" name="直線コネクタ 246"/>
        <xdr:cNvCxnSpPr/>
      </xdr:nvCxnSpPr>
      <xdr:spPr>
        <a:xfrm flipV="1">
          <a:off x="8750300" y="10640179"/>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136225</xdr:rowOff>
    </xdr:from>
    <xdr:to>
      <xdr:col>41</xdr:col>
      <xdr:colOff>101600</xdr:colOff>
      <xdr:row>62</xdr:row>
      <xdr:rowOff>66375</xdr:rowOff>
    </xdr:to>
    <xdr:sp macro="" textlink="">
      <xdr:nvSpPr>
        <xdr:cNvPr id="248" name="楕円 247"/>
        <xdr:cNvSpPr/>
      </xdr:nvSpPr>
      <xdr:spPr>
        <a:xfrm>
          <a:off x="7810500" y="105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11495</xdr:rowOff>
    </xdr:from>
    <xdr:to>
      <xdr:col>45</xdr:col>
      <xdr:colOff>177800</xdr:colOff>
      <xdr:row>62</xdr:row>
      <xdr:rowOff>15575</xdr:rowOff>
    </xdr:to>
    <xdr:cxnSp macro="">
      <xdr:nvCxnSpPr>
        <xdr:cNvPr id="249" name="直線コネクタ 248"/>
        <xdr:cNvCxnSpPr/>
      </xdr:nvCxnSpPr>
      <xdr:spPr>
        <a:xfrm flipV="1">
          <a:off x="7861300" y="10641395"/>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138214</xdr:rowOff>
    </xdr:from>
    <xdr:to>
      <xdr:col>36</xdr:col>
      <xdr:colOff>165100</xdr:colOff>
      <xdr:row>62</xdr:row>
      <xdr:rowOff>68364</xdr:rowOff>
    </xdr:to>
    <xdr:sp macro="" textlink="">
      <xdr:nvSpPr>
        <xdr:cNvPr id="250" name="楕円 249"/>
        <xdr:cNvSpPr/>
      </xdr:nvSpPr>
      <xdr:spPr>
        <a:xfrm>
          <a:off x="6921500" y="105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15575</xdr:rowOff>
    </xdr:from>
    <xdr:to>
      <xdr:col>41</xdr:col>
      <xdr:colOff>50800</xdr:colOff>
      <xdr:row>62</xdr:row>
      <xdr:rowOff>17564</xdr:rowOff>
    </xdr:to>
    <xdr:cxnSp macro="">
      <xdr:nvCxnSpPr>
        <xdr:cNvPr id="251" name="直線コネクタ 250"/>
        <xdr:cNvCxnSpPr/>
      </xdr:nvCxnSpPr>
      <xdr:spPr>
        <a:xfrm flipV="1">
          <a:off x="6972300" y="1064547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65</xdr:rowOff>
    </xdr:from>
    <xdr:ext cx="599010" cy="259045"/>
    <xdr:sp macro="" textlink="">
      <xdr:nvSpPr>
        <xdr:cNvPr id="252" name="n_1aveValue【橋りょう・トンネル】&#10;一人当たり有形固定資産（償却資産）額"/>
        <xdr:cNvSpPr txBox="1"/>
      </xdr:nvSpPr>
      <xdr:spPr>
        <a:xfrm>
          <a:off x="9327095" y="994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76410</xdr:rowOff>
    </xdr:from>
    <xdr:ext cx="599010" cy="259045"/>
    <xdr:sp macro="" textlink="">
      <xdr:nvSpPr>
        <xdr:cNvPr id="253" name="n_2aveValue【橋りょう・トンネル】&#10;一人当たり有形固定資産（償却資産）額"/>
        <xdr:cNvSpPr txBox="1"/>
      </xdr:nvSpPr>
      <xdr:spPr>
        <a:xfrm>
          <a:off x="8450795" y="101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83554</xdr:rowOff>
    </xdr:from>
    <xdr:ext cx="599010" cy="259045"/>
    <xdr:sp macro="" textlink="">
      <xdr:nvSpPr>
        <xdr:cNvPr id="254" name="n_3aveValue【橋りょう・トンネル】&#10;一人当たり有形固定資産（償却資産）額"/>
        <xdr:cNvSpPr txBox="1"/>
      </xdr:nvSpPr>
      <xdr:spPr>
        <a:xfrm>
          <a:off x="7561795" y="1019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92355</xdr:rowOff>
    </xdr:from>
    <xdr:ext cx="599010" cy="259045"/>
    <xdr:sp macro="" textlink="">
      <xdr:nvSpPr>
        <xdr:cNvPr id="255" name="n_4aveValue【橋りょう・トンネル】&#10;一人当たり有形固定資産（償却資産）額"/>
        <xdr:cNvSpPr txBox="1"/>
      </xdr:nvSpPr>
      <xdr:spPr>
        <a:xfrm>
          <a:off x="6672795" y="1020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52206</xdr:rowOff>
    </xdr:from>
    <xdr:ext cx="599010" cy="259045"/>
    <xdr:sp macro="" textlink="">
      <xdr:nvSpPr>
        <xdr:cNvPr id="256" name="n_1mainValue【橋りょう・トンネル】&#10;一人当たり有形固定資産（償却資産）額"/>
        <xdr:cNvSpPr txBox="1"/>
      </xdr:nvSpPr>
      <xdr:spPr>
        <a:xfrm>
          <a:off x="9327095" y="1068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53422</xdr:rowOff>
    </xdr:from>
    <xdr:ext cx="599010" cy="259045"/>
    <xdr:sp macro="" textlink="">
      <xdr:nvSpPr>
        <xdr:cNvPr id="257" name="n_2mainValue【橋りょう・トンネル】&#10;一人当たり有形固定資産（償却資産）額"/>
        <xdr:cNvSpPr txBox="1"/>
      </xdr:nvSpPr>
      <xdr:spPr>
        <a:xfrm>
          <a:off x="8450795" y="1068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57502</xdr:rowOff>
    </xdr:from>
    <xdr:ext cx="599010" cy="259045"/>
    <xdr:sp macro="" textlink="">
      <xdr:nvSpPr>
        <xdr:cNvPr id="258" name="n_3mainValue【橋りょう・トンネル】&#10;一人当たり有形固定資産（償却資産）額"/>
        <xdr:cNvSpPr txBox="1"/>
      </xdr:nvSpPr>
      <xdr:spPr>
        <a:xfrm>
          <a:off x="7561795" y="1068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59491</xdr:rowOff>
    </xdr:from>
    <xdr:ext cx="599010" cy="259045"/>
    <xdr:sp macro="" textlink="">
      <xdr:nvSpPr>
        <xdr:cNvPr id="259" name="n_4mainValue【橋りょう・トンネル】&#10;一人当たり有形固定資産（償却資産）額"/>
        <xdr:cNvSpPr txBox="1"/>
      </xdr:nvSpPr>
      <xdr:spPr>
        <a:xfrm>
          <a:off x="6672795" y="1068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2" name="テキスト ボックス 27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20138</xdr:rowOff>
    </xdr:from>
    <xdr:to>
      <xdr:col>24</xdr:col>
      <xdr:colOff>62865</xdr:colOff>
      <xdr:row>86</xdr:row>
      <xdr:rowOff>18506</xdr:rowOff>
    </xdr:to>
    <xdr:cxnSp macro="">
      <xdr:nvCxnSpPr>
        <xdr:cNvPr id="286" name="直線コネクタ 285"/>
        <xdr:cNvCxnSpPr/>
      </xdr:nvCxnSpPr>
      <xdr:spPr>
        <a:xfrm flipV="1">
          <a:off x="4634865" y="132217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22333</xdr:rowOff>
    </xdr:from>
    <xdr:ext cx="405111" cy="259045"/>
    <xdr:sp macro="" textlink="">
      <xdr:nvSpPr>
        <xdr:cNvPr id="287" name="【公営住宅】&#10;有形固定資産減価償却率最小値テキスト"/>
        <xdr:cNvSpPr txBox="1"/>
      </xdr:nvSpPr>
      <xdr:spPr>
        <a:xfrm>
          <a:off x="4673600" y="1476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18506</xdr:rowOff>
    </xdr:from>
    <xdr:to>
      <xdr:col>24</xdr:col>
      <xdr:colOff>152400</xdr:colOff>
      <xdr:row>86</xdr:row>
      <xdr:rowOff>18506</xdr:rowOff>
    </xdr:to>
    <xdr:cxnSp macro="">
      <xdr:nvCxnSpPr>
        <xdr:cNvPr id="288" name="直線コネクタ 287"/>
        <xdr:cNvCxnSpPr/>
      </xdr:nvCxnSpPr>
      <xdr:spPr>
        <a:xfrm>
          <a:off x="4546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138265</xdr:rowOff>
    </xdr:from>
    <xdr:ext cx="405111" cy="259045"/>
    <xdr:sp macro="" textlink="">
      <xdr:nvSpPr>
        <xdr:cNvPr id="289" name="【公営住宅】&#10;有形固定資産減価償却率最大値テキスト"/>
        <xdr:cNvSpPr txBox="1"/>
      </xdr:nvSpPr>
      <xdr:spPr>
        <a:xfrm>
          <a:off x="4673600" y="1299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20138</xdr:rowOff>
    </xdr:from>
    <xdr:to>
      <xdr:col>24</xdr:col>
      <xdr:colOff>152400</xdr:colOff>
      <xdr:row>77</xdr:row>
      <xdr:rowOff>20138</xdr:rowOff>
    </xdr:to>
    <xdr:cxnSp macro="">
      <xdr:nvCxnSpPr>
        <xdr:cNvPr id="290" name="直線コネクタ 289"/>
        <xdr:cNvCxnSpPr/>
      </xdr:nvCxnSpPr>
      <xdr:spPr>
        <a:xfrm>
          <a:off x="4546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91" name="【公営住宅】&#10;有形固定資産減価償却率平均値テキスト"/>
        <xdr:cNvSpPr txBox="1"/>
      </xdr:nvSpPr>
      <xdr:spPr>
        <a:xfrm>
          <a:off x="4673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92" name="フローチャート: 判断 291"/>
        <xdr:cNvSpPr/>
      </xdr:nvSpPr>
      <xdr:spPr>
        <a:xfrm>
          <a:off x="4584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98334</xdr:rowOff>
    </xdr:from>
    <xdr:to>
      <xdr:col>20</xdr:col>
      <xdr:colOff>38100</xdr:colOff>
      <xdr:row>83</xdr:row>
      <xdr:rowOff>28484</xdr:rowOff>
    </xdr:to>
    <xdr:sp macro="" textlink="">
      <xdr:nvSpPr>
        <xdr:cNvPr id="293" name="フローチャート: 判断 292"/>
        <xdr:cNvSpPr/>
      </xdr:nvSpPr>
      <xdr:spPr>
        <a:xfrm>
          <a:off x="3746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4" name="フローチャート: 判断 293"/>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95" name="フローチャート: 判断 29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82006</xdr:rowOff>
    </xdr:from>
    <xdr:to>
      <xdr:col>6</xdr:col>
      <xdr:colOff>38100</xdr:colOff>
      <xdr:row>81</xdr:row>
      <xdr:rowOff>12156</xdr:rowOff>
    </xdr:to>
    <xdr:sp macro="" textlink="">
      <xdr:nvSpPr>
        <xdr:cNvPr id="296" name="フローチャート: 判断 295"/>
        <xdr:cNvSpPr/>
      </xdr:nvSpPr>
      <xdr:spPr>
        <a:xfrm>
          <a:off x="1079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114663</xdr:rowOff>
    </xdr:from>
    <xdr:to>
      <xdr:col>24</xdr:col>
      <xdr:colOff>114300</xdr:colOff>
      <xdr:row>81</xdr:row>
      <xdr:rowOff>44813</xdr:rowOff>
    </xdr:to>
    <xdr:sp macro="" textlink="">
      <xdr:nvSpPr>
        <xdr:cNvPr id="302" name="楕円 301"/>
        <xdr:cNvSpPr/>
      </xdr:nvSpPr>
      <xdr:spPr>
        <a:xfrm>
          <a:off x="45847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137540</xdr:rowOff>
    </xdr:from>
    <xdr:ext cx="405111" cy="259045"/>
    <xdr:sp macro="" textlink="">
      <xdr:nvSpPr>
        <xdr:cNvPr id="303" name="【公営住宅】&#10;有形固定資産減価償却率該当値テキスト"/>
        <xdr:cNvSpPr txBox="1"/>
      </xdr:nvSpPr>
      <xdr:spPr>
        <a:xfrm>
          <a:off x="4673600" y="1368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49349</xdr:rowOff>
    </xdr:from>
    <xdr:to>
      <xdr:col>20</xdr:col>
      <xdr:colOff>38100</xdr:colOff>
      <xdr:row>80</xdr:row>
      <xdr:rowOff>150949</xdr:rowOff>
    </xdr:to>
    <xdr:sp macro="" textlink="">
      <xdr:nvSpPr>
        <xdr:cNvPr id="304" name="楕円 303"/>
        <xdr:cNvSpPr/>
      </xdr:nvSpPr>
      <xdr:spPr>
        <a:xfrm>
          <a:off x="3746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100149</xdr:rowOff>
    </xdr:from>
    <xdr:to>
      <xdr:col>24</xdr:col>
      <xdr:colOff>63500</xdr:colOff>
      <xdr:row>80</xdr:row>
      <xdr:rowOff>165463</xdr:rowOff>
    </xdr:to>
    <xdr:cxnSp macro="">
      <xdr:nvCxnSpPr>
        <xdr:cNvPr id="305" name="直線コネクタ 304"/>
        <xdr:cNvCxnSpPr/>
      </xdr:nvCxnSpPr>
      <xdr:spPr>
        <a:xfrm>
          <a:off x="3797300" y="138161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3629</xdr:rowOff>
    </xdr:from>
    <xdr:to>
      <xdr:col>15</xdr:col>
      <xdr:colOff>101600</xdr:colOff>
      <xdr:row>80</xdr:row>
      <xdr:rowOff>105229</xdr:rowOff>
    </xdr:to>
    <xdr:sp macro="" textlink="">
      <xdr:nvSpPr>
        <xdr:cNvPr id="306" name="楕円 305"/>
        <xdr:cNvSpPr/>
      </xdr:nvSpPr>
      <xdr:spPr>
        <a:xfrm>
          <a:off x="2857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54429</xdr:rowOff>
    </xdr:from>
    <xdr:to>
      <xdr:col>19</xdr:col>
      <xdr:colOff>177800</xdr:colOff>
      <xdr:row>80</xdr:row>
      <xdr:rowOff>100149</xdr:rowOff>
    </xdr:to>
    <xdr:cxnSp macro="">
      <xdr:nvCxnSpPr>
        <xdr:cNvPr id="307" name="直線コネクタ 306"/>
        <xdr:cNvCxnSpPr/>
      </xdr:nvCxnSpPr>
      <xdr:spPr>
        <a:xfrm>
          <a:off x="2908300" y="1377042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129358</xdr:rowOff>
    </xdr:from>
    <xdr:to>
      <xdr:col>10</xdr:col>
      <xdr:colOff>165100</xdr:colOff>
      <xdr:row>80</xdr:row>
      <xdr:rowOff>59508</xdr:rowOff>
    </xdr:to>
    <xdr:sp macro="" textlink="">
      <xdr:nvSpPr>
        <xdr:cNvPr id="308" name="楕円 307"/>
        <xdr:cNvSpPr/>
      </xdr:nvSpPr>
      <xdr:spPr>
        <a:xfrm>
          <a:off x="1968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8708</xdr:rowOff>
    </xdr:from>
    <xdr:to>
      <xdr:col>15</xdr:col>
      <xdr:colOff>50800</xdr:colOff>
      <xdr:row>80</xdr:row>
      <xdr:rowOff>54429</xdr:rowOff>
    </xdr:to>
    <xdr:cxnSp macro="">
      <xdr:nvCxnSpPr>
        <xdr:cNvPr id="309" name="直線コネクタ 308"/>
        <xdr:cNvCxnSpPr/>
      </xdr:nvCxnSpPr>
      <xdr:spPr>
        <a:xfrm>
          <a:off x="2019300" y="1372470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132624</xdr:rowOff>
    </xdr:from>
    <xdr:to>
      <xdr:col>6</xdr:col>
      <xdr:colOff>38100</xdr:colOff>
      <xdr:row>80</xdr:row>
      <xdr:rowOff>62774</xdr:rowOff>
    </xdr:to>
    <xdr:sp macro="" textlink="">
      <xdr:nvSpPr>
        <xdr:cNvPr id="310" name="楕円 309"/>
        <xdr:cNvSpPr/>
      </xdr:nvSpPr>
      <xdr:spPr>
        <a:xfrm>
          <a:off x="1079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8708</xdr:rowOff>
    </xdr:from>
    <xdr:to>
      <xdr:col>10</xdr:col>
      <xdr:colOff>114300</xdr:colOff>
      <xdr:row>80</xdr:row>
      <xdr:rowOff>11974</xdr:rowOff>
    </xdr:to>
    <xdr:cxnSp macro="">
      <xdr:nvCxnSpPr>
        <xdr:cNvPr id="311" name="直線コネクタ 310"/>
        <xdr:cNvCxnSpPr/>
      </xdr:nvCxnSpPr>
      <xdr:spPr>
        <a:xfrm flipV="1">
          <a:off x="1130300" y="137247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19611</xdr:rowOff>
    </xdr:from>
    <xdr:ext cx="405111" cy="259045"/>
    <xdr:sp macro="" textlink="">
      <xdr:nvSpPr>
        <xdr:cNvPr id="312" name="n_1aveValue【公営住宅】&#10;有形固定資産減価償却率"/>
        <xdr:cNvSpPr txBox="1"/>
      </xdr:nvSpPr>
      <xdr:spPr>
        <a:xfrm>
          <a:off x="3582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13" name="n_2aveValue【公営住宅】&#10;有形固定資産減価償却率"/>
        <xdr:cNvSpPr txBox="1"/>
      </xdr:nvSpPr>
      <xdr:spPr>
        <a:xfrm>
          <a:off x="2705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314" name="n_3aveValue【公営住宅】&#10;有形固定資産減価償却率"/>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3283</xdr:rowOff>
    </xdr:from>
    <xdr:ext cx="405111" cy="259045"/>
    <xdr:sp macro="" textlink="">
      <xdr:nvSpPr>
        <xdr:cNvPr id="315" name="n_4aveValue【公営住宅】&#10;有形固定資産減価償却率"/>
        <xdr:cNvSpPr txBox="1"/>
      </xdr:nvSpPr>
      <xdr:spPr>
        <a:xfrm>
          <a:off x="9277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167476</xdr:rowOff>
    </xdr:from>
    <xdr:ext cx="405111" cy="259045"/>
    <xdr:sp macro="" textlink="">
      <xdr:nvSpPr>
        <xdr:cNvPr id="316" name="n_1mainValue【公営住宅】&#10;有形固定資産減価償却率"/>
        <xdr:cNvSpPr txBox="1"/>
      </xdr:nvSpPr>
      <xdr:spPr>
        <a:xfrm>
          <a:off x="3582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121756</xdr:rowOff>
    </xdr:from>
    <xdr:ext cx="405111" cy="259045"/>
    <xdr:sp macro="" textlink="">
      <xdr:nvSpPr>
        <xdr:cNvPr id="317" name="n_2mainValue【公営住宅】&#10;有形固定資産減価償却率"/>
        <xdr:cNvSpPr txBox="1"/>
      </xdr:nvSpPr>
      <xdr:spPr>
        <a:xfrm>
          <a:off x="2705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76035</xdr:rowOff>
    </xdr:from>
    <xdr:ext cx="405111" cy="259045"/>
    <xdr:sp macro="" textlink="">
      <xdr:nvSpPr>
        <xdr:cNvPr id="318" name="n_3mainValue【公営住宅】&#10;有形固定資産減価償却率"/>
        <xdr:cNvSpPr txBox="1"/>
      </xdr:nvSpPr>
      <xdr:spPr>
        <a:xfrm>
          <a:off x="1816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79301</xdr:rowOff>
    </xdr:from>
    <xdr:ext cx="405111" cy="259045"/>
    <xdr:sp macro="" textlink="">
      <xdr:nvSpPr>
        <xdr:cNvPr id="319" name="n_4mainValue【公営住宅】&#10;有形固定資産減価償却率"/>
        <xdr:cNvSpPr txBox="1"/>
      </xdr:nvSpPr>
      <xdr:spPr>
        <a:xfrm>
          <a:off x="9277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0" name="テキスト ボックス 32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158114</xdr:rowOff>
    </xdr:to>
    <xdr:cxnSp macro="">
      <xdr:nvCxnSpPr>
        <xdr:cNvPr id="344" name="直線コネクタ 343"/>
        <xdr:cNvCxnSpPr/>
      </xdr:nvCxnSpPr>
      <xdr:spPr>
        <a:xfrm flipV="1">
          <a:off x="10476865" y="13354050"/>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161941</xdr:rowOff>
    </xdr:from>
    <xdr:ext cx="469744" cy="259045"/>
    <xdr:sp macro="" textlink="">
      <xdr:nvSpPr>
        <xdr:cNvPr id="345" name="【公営住宅】&#10;一人当たり面積最小値テキスト"/>
        <xdr:cNvSpPr txBox="1"/>
      </xdr:nvSpPr>
      <xdr:spPr>
        <a:xfrm>
          <a:off x="10515600"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158114</xdr:rowOff>
    </xdr:from>
    <xdr:to>
      <xdr:col>55</xdr:col>
      <xdr:colOff>88900</xdr:colOff>
      <xdr:row>85</xdr:row>
      <xdr:rowOff>158114</xdr:rowOff>
    </xdr:to>
    <xdr:cxnSp macro="">
      <xdr:nvCxnSpPr>
        <xdr:cNvPr id="346" name="直線コネクタ 345"/>
        <xdr:cNvCxnSpPr/>
      </xdr:nvCxnSpPr>
      <xdr:spPr>
        <a:xfrm>
          <a:off x="10388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47" name="【公営住宅】&#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8" name="直線コネクタ 347"/>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128288</xdr:rowOff>
    </xdr:from>
    <xdr:ext cx="469744" cy="259045"/>
    <xdr:sp macro="" textlink="">
      <xdr:nvSpPr>
        <xdr:cNvPr id="349" name="【公営住宅】&#10;一人当たり面積平均値テキスト"/>
        <xdr:cNvSpPr txBox="1"/>
      </xdr:nvSpPr>
      <xdr:spPr>
        <a:xfrm>
          <a:off x="10515600" y="13672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105411</xdr:rowOff>
    </xdr:from>
    <xdr:to>
      <xdr:col>55</xdr:col>
      <xdr:colOff>50800</xdr:colOff>
      <xdr:row>81</xdr:row>
      <xdr:rowOff>35561</xdr:rowOff>
    </xdr:to>
    <xdr:sp macro="" textlink="">
      <xdr:nvSpPr>
        <xdr:cNvPr id="350" name="フローチャート: 判断 349"/>
        <xdr:cNvSpPr/>
      </xdr:nvSpPr>
      <xdr:spPr>
        <a:xfrm>
          <a:off x="104267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120650</xdr:rowOff>
    </xdr:from>
    <xdr:to>
      <xdr:col>50</xdr:col>
      <xdr:colOff>165100</xdr:colOff>
      <xdr:row>81</xdr:row>
      <xdr:rowOff>50800</xdr:rowOff>
    </xdr:to>
    <xdr:sp macro="" textlink="">
      <xdr:nvSpPr>
        <xdr:cNvPr id="351" name="フローチャート: 判断 350"/>
        <xdr:cNvSpPr/>
      </xdr:nvSpPr>
      <xdr:spPr>
        <a:xfrm>
          <a:off x="958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53975</xdr:rowOff>
    </xdr:from>
    <xdr:to>
      <xdr:col>46</xdr:col>
      <xdr:colOff>38100</xdr:colOff>
      <xdr:row>82</xdr:row>
      <xdr:rowOff>155575</xdr:rowOff>
    </xdr:to>
    <xdr:sp macro="" textlink="">
      <xdr:nvSpPr>
        <xdr:cNvPr id="352" name="フローチャート: 判断 351"/>
        <xdr:cNvSpPr/>
      </xdr:nvSpPr>
      <xdr:spPr>
        <a:xfrm>
          <a:off x="8699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53" name="フローチャート: 判断 352"/>
        <xdr:cNvSpPr/>
      </xdr:nvSpPr>
      <xdr:spPr>
        <a:xfrm>
          <a:off x="781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74930</xdr:rowOff>
    </xdr:from>
    <xdr:to>
      <xdr:col>36</xdr:col>
      <xdr:colOff>165100</xdr:colOff>
      <xdr:row>83</xdr:row>
      <xdr:rowOff>5080</xdr:rowOff>
    </xdr:to>
    <xdr:sp macro="" textlink="">
      <xdr:nvSpPr>
        <xdr:cNvPr id="354" name="フローチャート: 判断 353"/>
        <xdr:cNvSpPr/>
      </xdr:nvSpPr>
      <xdr:spPr>
        <a:xfrm>
          <a:off x="6921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97789</xdr:rowOff>
    </xdr:from>
    <xdr:to>
      <xdr:col>55</xdr:col>
      <xdr:colOff>50800</xdr:colOff>
      <xdr:row>84</xdr:row>
      <xdr:rowOff>27939</xdr:rowOff>
    </xdr:to>
    <xdr:sp macro="" textlink="">
      <xdr:nvSpPr>
        <xdr:cNvPr id="360" name="楕円 359"/>
        <xdr:cNvSpPr/>
      </xdr:nvSpPr>
      <xdr:spPr>
        <a:xfrm>
          <a:off x="10426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76216</xdr:rowOff>
    </xdr:from>
    <xdr:ext cx="469744" cy="259045"/>
    <xdr:sp macro="" textlink="">
      <xdr:nvSpPr>
        <xdr:cNvPr id="361" name="【公営住宅】&#10;一人当たり面積該当値テキスト"/>
        <xdr:cNvSpPr txBox="1"/>
      </xdr:nvSpPr>
      <xdr:spPr>
        <a:xfrm>
          <a:off x="10515600"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62" name="楕円 361"/>
        <xdr:cNvSpPr/>
      </xdr:nvSpPr>
      <xdr:spPr>
        <a:xfrm>
          <a:off x="958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148589</xdr:rowOff>
    </xdr:from>
    <xdr:to>
      <xdr:col>55</xdr:col>
      <xdr:colOff>0</xdr:colOff>
      <xdr:row>83</xdr:row>
      <xdr:rowOff>152400</xdr:rowOff>
    </xdr:to>
    <xdr:cxnSp macro="">
      <xdr:nvCxnSpPr>
        <xdr:cNvPr id="363" name="直線コネクタ 362"/>
        <xdr:cNvCxnSpPr/>
      </xdr:nvCxnSpPr>
      <xdr:spPr>
        <a:xfrm flipV="1">
          <a:off x="9639300" y="143789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103505</xdr:rowOff>
    </xdr:from>
    <xdr:to>
      <xdr:col>46</xdr:col>
      <xdr:colOff>38100</xdr:colOff>
      <xdr:row>84</xdr:row>
      <xdr:rowOff>33655</xdr:rowOff>
    </xdr:to>
    <xdr:sp macro="" textlink="">
      <xdr:nvSpPr>
        <xdr:cNvPr id="364" name="楕円 363"/>
        <xdr:cNvSpPr/>
      </xdr:nvSpPr>
      <xdr:spPr>
        <a:xfrm>
          <a:off x="8699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154305</xdr:rowOff>
    </xdr:to>
    <xdr:cxnSp macro="">
      <xdr:nvCxnSpPr>
        <xdr:cNvPr id="365" name="直線コネクタ 364"/>
        <xdr:cNvCxnSpPr/>
      </xdr:nvCxnSpPr>
      <xdr:spPr>
        <a:xfrm flipV="1">
          <a:off x="8750300" y="14382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109220</xdr:rowOff>
    </xdr:from>
    <xdr:to>
      <xdr:col>41</xdr:col>
      <xdr:colOff>101600</xdr:colOff>
      <xdr:row>84</xdr:row>
      <xdr:rowOff>39370</xdr:rowOff>
    </xdr:to>
    <xdr:sp macro="" textlink="">
      <xdr:nvSpPr>
        <xdr:cNvPr id="366" name="楕円 365"/>
        <xdr:cNvSpPr/>
      </xdr:nvSpPr>
      <xdr:spPr>
        <a:xfrm>
          <a:off x="7810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154305</xdr:rowOff>
    </xdr:from>
    <xdr:to>
      <xdr:col>45</xdr:col>
      <xdr:colOff>177800</xdr:colOff>
      <xdr:row>83</xdr:row>
      <xdr:rowOff>160020</xdr:rowOff>
    </xdr:to>
    <xdr:cxnSp macro="">
      <xdr:nvCxnSpPr>
        <xdr:cNvPr id="367" name="直線コネクタ 366"/>
        <xdr:cNvCxnSpPr/>
      </xdr:nvCxnSpPr>
      <xdr:spPr>
        <a:xfrm flipV="1">
          <a:off x="7861300" y="14384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68" name="楕円 367"/>
        <xdr:cNvSpPr/>
      </xdr:nvSpPr>
      <xdr:spPr>
        <a:xfrm>
          <a:off x="692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160020</xdr:rowOff>
    </xdr:from>
    <xdr:to>
      <xdr:col>41</xdr:col>
      <xdr:colOff>50800</xdr:colOff>
      <xdr:row>83</xdr:row>
      <xdr:rowOff>163830</xdr:rowOff>
    </xdr:to>
    <xdr:cxnSp macro="">
      <xdr:nvCxnSpPr>
        <xdr:cNvPr id="369" name="直線コネクタ 368"/>
        <xdr:cNvCxnSpPr/>
      </xdr:nvCxnSpPr>
      <xdr:spPr>
        <a:xfrm flipV="1">
          <a:off x="6972300" y="1439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67327</xdr:rowOff>
    </xdr:from>
    <xdr:ext cx="469744" cy="259045"/>
    <xdr:sp macro="" textlink="">
      <xdr:nvSpPr>
        <xdr:cNvPr id="370" name="n_1aveValue【公営住宅】&#10;一人当たり面積"/>
        <xdr:cNvSpPr txBox="1"/>
      </xdr:nvSpPr>
      <xdr:spPr>
        <a:xfrm>
          <a:off x="9391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652</xdr:rowOff>
    </xdr:from>
    <xdr:ext cx="469744" cy="259045"/>
    <xdr:sp macro="" textlink="">
      <xdr:nvSpPr>
        <xdr:cNvPr id="371" name="n_2aveValue【公営住宅】&#10;一人当たり面積"/>
        <xdr:cNvSpPr txBox="1"/>
      </xdr:nvSpPr>
      <xdr:spPr>
        <a:xfrm>
          <a:off x="8515427" y="1388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72" name="n_3aveValue【公営住宅】&#10;一人当たり面積"/>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21607</xdr:rowOff>
    </xdr:from>
    <xdr:ext cx="469744" cy="259045"/>
    <xdr:sp macro="" textlink="">
      <xdr:nvSpPr>
        <xdr:cNvPr id="373" name="n_4aveValue【公営住宅】&#10;一人当たり面積"/>
        <xdr:cNvSpPr txBox="1"/>
      </xdr:nvSpPr>
      <xdr:spPr>
        <a:xfrm>
          <a:off x="6737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22877</xdr:rowOff>
    </xdr:from>
    <xdr:ext cx="469744" cy="259045"/>
    <xdr:sp macro="" textlink="">
      <xdr:nvSpPr>
        <xdr:cNvPr id="374" name="n_1mainValue【公営住宅】&#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24782</xdr:rowOff>
    </xdr:from>
    <xdr:ext cx="469744" cy="259045"/>
    <xdr:sp macro="" textlink="">
      <xdr:nvSpPr>
        <xdr:cNvPr id="375" name="n_2mainValue【公営住宅】&#10;一人当たり面積"/>
        <xdr:cNvSpPr txBox="1"/>
      </xdr:nvSpPr>
      <xdr:spPr>
        <a:xfrm>
          <a:off x="8515427" y="1442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30497</xdr:rowOff>
    </xdr:from>
    <xdr:ext cx="469744" cy="259045"/>
    <xdr:sp macro="" textlink="">
      <xdr:nvSpPr>
        <xdr:cNvPr id="376" name="n_3mainValue【公営住宅】&#10;一人当たり面積"/>
        <xdr:cNvSpPr txBox="1"/>
      </xdr:nvSpPr>
      <xdr:spPr>
        <a:xfrm>
          <a:off x="76264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34307</xdr:rowOff>
    </xdr:from>
    <xdr:ext cx="469744" cy="259045"/>
    <xdr:sp macro="" textlink="">
      <xdr:nvSpPr>
        <xdr:cNvPr id="377" name="n_4mainValue【公営住宅】&#10;一人当たり面積"/>
        <xdr:cNvSpPr txBox="1"/>
      </xdr:nvSpPr>
      <xdr:spPr>
        <a:xfrm>
          <a:off x="6737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4" name="テキスト ボックス 40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6" name="テキスト ボックス 40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6" name="テキスト ボックス 41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8" name="テキスト ボックス 41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95794</xdr:rowOff>
    </xdr:to>
    <xdr:cxnSp macro="">
      <xdr:nvCxnSpPr>
        <xdr:cNvPr id="420" name="直線コネクタ 419"/>
        <xdr:cNvCxnSpPr/>
      </xdr:nvCxnSpPr>
      <xdr:spPr>
        <a:xfrm flipV="1">
          <a:off x="16318864" y="587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21" name="【認定こども園・幼稚園・保育所】&#10;有形固定資産減価償却率最小値テキスト"/>
        <xdr:cNvSpPr txBox="1"/>
      </xdr:nvSpPr>
      <xdr:spPr>
        <a:xfrm>
          <a:off x="16357600"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2" name="直線コネクタ 421"/>
        <xdr:cNvCxnSpPr/>
      </xdr:nvCxnSpPr>
      <xdr:spPr>
        <a:xfrm>
          <a:off x="16230600" y="729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認定こども園・幼稚園・保育所】&#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425" name="【認定こども園・幼稚園・保育所】&#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26" name="フローチャート: 判断 425"/>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141333</xdr:rowOff>
    </xdr:from>
    <xdr:to>
      <xdr:col>81</xdr:col>
      <xdr:colOff>101600</xdr:colOff>
      <xdr:row>38</xdr:row>
      <xdr:rowOff>71482</xdr:rowOff>
    </xdr:to>
    <xdr:sp macro="" textlink="">
      <xdr:nvSpPr>
        <xdr:cNvPr id="427" name="フローチャート: 判断 426"/>
        <xdr:cNvSpPr/>
      </xdr:nvSpPr>
      <xdr:spPr>
        <a:xfrm>
          <a:off x="15430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28" name="フローチャート: 判断 427"/>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123372</xdr:rowOff>
    </xdr:from>
    <xdr:to>
      <xdr:col>72</xdr:col>
      <xdr:colOff>38100</xdr:colOff>
      <xdr:row>37</xdr:row>
      <xdr:rowOff>53522</xdr:rowOff>
    </xdr:to>
    <xdr:sp macro="" textlink="">
      <xdr:nvSpPr>
        <xdr:cNvPr id="429" name="フローチャート: 判断 428"/>
        <xdr:cNvSpPr/>
      </xdr:nvSpPr>
      <xdr:spPr>
        <a:xfrm>
          <a:off x="13652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152763</xdr:rowOff>
    </xdr:from>
    <xdr:to>
      <xdr:col>67</xdr:col>
      <xdr:colOff>101600</xdr:colOff>
      <xdr:row>37</xdr:row>
      <xdr:rowOff>82913</xdr:rowOff>
    </xdr:to>
    <xdr:sp macro="" textlink="">
      <xdr:nvSpPr>
        <xdr:cNvPr id="430" name="フローチャート: 判断 429"/>
        <xdr:cNvSpPr/>
      </xdr:nvSpPr>
      <xdr:spPr>
        <a:xfrm>
          <a:off x="12763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44994</xdr:rowOff>
    </xdr:from>
    <xdr:to>
      <xdr:col>85</xdr:col>
      <xdr:colOff>177800</xdr:colOff>
      <xdr:row>42</xdr:row>
      <xdr:rowOff>146594</xdr:rowOff>
    </xdr:to>
    <xdr:sp macro="" textlink="">
      <xdr:nvSpPr>
        <xdr:cNvPr id="436" name="楕円 435"/>
        <xdr:cNvSpPr/>
      </xdr:nvSpPr>
      <xdr:spPr>
        <a:xfrm>
          <a:off x="16268700" y="72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131371</xdr:rowOff>
    </xdr:from>
    <xdr:ext cx="405111" cy="259045"/>
    <xdr:sp macro="" textlink="">
      <xdr:nvSpPr>
        <xdr:cNvPr id="437" name="【認定こども園・幼稚園・保育所】&#10;有形固定資産減価償却率該当値テキスト"/>
        <xdr:cNvSpPr txBox="1"/>
      </xdr:nvSpPr>
      <xdr:spPr>
        <a:xfrm>
          <a:off x="16357600" y="716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5806</xdr:rowOff>
    </xdr:from>
    <xdr:to>
      <xdr:col>81</xdr:col>
      <xdr:colOff>101600</xdr:colOff>
      <xdr:row>42</xdr:row>
      <xdr:rowOff>107406</xdr:rowOff>
    </xdr:to>
    <xdr:sp macro="" textlink="">
      <xdr:nvSpPr>
        <xdr:cNvPr id="438" name="楕円 437"/>
        <xdr:cNvSpPr/>
      </xdr:nvSpPr>
      <xdr:spPr>
        <a:xfrm>
          <a:off x="15430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56606</xdr:rowOff>
    </xdr:from>
    <xdr:to>
      <xdr:col>85</xdr:col>
      <xdr:colOff>127000</xdr:colOff>
      <xdr:row>42</xdr:row>
      <xdr:rowOff>95794</xdr:rowOff>
    </xdr:to>
    <xdr:cxnSp macro="">
      <xdr:nvCxnSpPr>
        <xdr:cNvPr id="439" name="直線コネクタ 438"/>
        <xdr:cNvCxnSpPr/>
      </xdr:nvCxnSpPr>
      <xdr:spPr>
        <a:xfrm>
          <a:off x="15481300" y="72575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79284</xdr:rowOff>
    </xdr:from>
    <xdr:to>
      <xdr:col>76</xdr:col>
      <xdr:colOff>165100</xdr:colOff>
      <xdr:row>42</xdr:row>
      <xdr:rowOff>9434</xdr:rowOff>
    </xdr:to>
    <xdr:sp macro="" textlink="">
      <xdr:nvSpPr>
        <xdr:cNvPr id="440" name="楕円 439"/>
        <xdr:cNvSpPr/>
      </xdr:nvSpPr>
      <xdr:spPr>
        <a:xfrm>
          <a:off x="14541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130084</xdr:rowOff>
    </xdr:from>
    <xdr:to>
      <xdr:col>81</xdr:col>
      <xdr:colOff>50800</xdr:colOff>
      <xdr:row>42</xdr:row>
      <xdr:rowOff>56606</xdr:rowOff>
    </xdr:to>
    <xdr:cxnSp macro="">
      <xdr:nvCxnSpPr>
        <xdr:cNvPr id="441" name="直線コネクタ 440"/>
        <xdr:cNvCxnSpPr/>
      </xdr:nvCxnSpPr>
      <xdr:spPr>
        <a:xfrm>
          <a:off x="14592300" y="71595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165826</xdr:rowOff>
    </xdr:from>
    <xdr:to>
      <xdr:col>72</xdr:col>
      <xdr:colOff>38100</xdr:colOff>
      <xdr:row>41</xdr:row>
      <xdr:rowOff>95976</xdr:rowOff>
    </xdr:to>
    <xdr:sp macro="" textlink="">
      <xdr:nvSpPr>
        <xdr:cNvPr id="442" name="楕円 441"/>
        <xdr:cNvSpPr/>
      </xdr:nvSpPr>
      <xdr:spPr>
        <a:xfrm>
          <a:off x="13652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45176</xdr:rowOff>
    </xdr:from>
    <xdr:to>
      <xdr:col>76</xdr:col>
      <xdr:colOff>114300</xdr:colOff>
      <xdr:row>41</xdr:row>
      <xdr:rowOff>130084</xdr:rowOff>
    </xdr:to>
    <xdr:cxnSp macro="">
      <xdr:nvCxnSpPr>
        <xdr:cNvPr id="443" name="直線コネクタ 442"/>
        <xdr:cNvCxnSpPr/>
      </xdr:nvCxnSpPr>
      <xdr:spPr>
        <a:xfrm>
          <a:off x="13703300" y="70746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72753</xdr:rowOff>
    </xdr:from>
    <xdr:to>
      <xdr:col>67</xdr:col>
      <xdr:colOff>101600</xdr:colOff>
      <xdr:row>42</xdr:row>
      <xdr:rowOff>2903</xdr:rowOff>
    </xdr:to>
    <xdr:sp macro="" textlink="">
      <xdr:nvSpPr>
        <xdr:cNvPr id="444" name="楕円 443"/>
        <xdr:cNvSpPr/>
      </xdr:nvSpPr>
      <xdr:spPr>
        <a:xfrm>
          <a:off x="12763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45176</xdr:rowOff>
    </xdr:from>
    <xdr:to>
      <xdr:col>71</xdr:col>
      <xdr:colOff>177800</xdr:colOff>
      <xdr:row>41</xdr:row>
      <xdr:rowOff>123553</xdr:rowOff>
    </xdr:to>
    <xdr:cxnSp macro="">
      <xdr:nvCxnSpPr>
        <xdr:cNvPr id="445" name="直線コネクタ 444"/>
        <xdr:cNvCxnSpPr/>
      </xdr:nvCxnSpPr>
      <xdr:spPr>
        <a:xfrm flipV="1">
          <a:off x="12814300" y="70746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88010</xdr:rowOff>
    </xdr:from>
    <xdr:ext cx="405111" cy="259045"/>
    <xdr:sp macro="" textlink="">
      <xdr:nvSpPr>
        <xdr:cNvPr id="446" name="n_1aveValue【認定こども園・幼稚園・保育所】&#10;有形固定資産減価償却率"/>
        <xdr:cNvSpPr txBox="1"/>
      </xdr:nvSpPr>
      <xdr:spPr>
        <a:xfrm>
          <a:off x="152660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47"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70049</xdr:rowOff>
    </xdr:from>
    <xdr:ext cx="405111" cy="259045"/>
    <xdr:sp macro="" textlink="">
      <xdr:nvSpPr>
        <xdr:cNvPr id="448" name="n_3aveValue【認定こども園・幼稚園・保育所】&#10;有形固定資産減価償却率"/>
        <xdr:cNvSpPr txBox="1"/>
      </xdr:nvSpPr>
      <xdr:spPr>
        <a:xfrm>
          <a:off x="13500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99440</xdr:rowOff>
    </xdr:from>
    <xdr:ext cx="405111" cy="259045"/>
    <xdr:sp macro="" textlink="">
      <xdr:nvSpPr>
        <xdr:cNvPr id="449" name="n_4aveValue【認定こども園・幼稚園・保育所】&#10;有形固定資産減価償却率"/>
        <xdr:cNvSpPr txBox="1"/>
      </xdr:nvSpPr>
      <xdr:spPr>
        <a:xfrm>
          <a:off x="12611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98533</xdr:rowOff>
    </xdr:from>
    <xdr:ext cx="405111" cy="259045"/>
    <xdr:sp macro="" textlink="">
      <xdr:nvSpPr>
        <xdr:cNvPr id="450" name="n_1mainValue【認定こども園・幼稚園・保育所】&#10;有形固定資産減価償却率"/>
        <xdr:cNvSpPr txBox="1"/>
      </xdr:nvSpPr>
      <xdr:spPr>
        <a:xfrm>
          <a:off x="15266044" y="72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561</xdr:rowOff>
    </xdr:from>
    <xdr:ext cx="405111" cy="259045"/>
    <xdr:sp macro="" textlink="">
      <xdr:nvSpPr>
        <xdr:cNvPr id="451" name="n_2mainValue【認定こども園・幼稚園・保育所】&#10;有形固定資産減価償却率"/>
        <xdr:cNvSpPr txBox="1"/>
      </xdr:nvSpPr>
      <xdr:spPr>
        <a:xfrm>
          <a:off x="14389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87103</xdr:rowOff>
    </xdr:from>
    <xdr:ext cx="405111" cy="259045"/>
    <xdr:sp macro="" textlink="">
      <xdr:nvSpPr>
        <xdr:cNvPr id="452" name="n_3mainValue【認定こども園・幼稚園・保育所】&#10;有形固定資産減価償却率"/>
        <xdr:cNvSpPr txBox="1"/>
      </xdr:nvSpPr>
      <xdr:spPr>
        <a:xfrm>
          <a:off x="13500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165480</xdr:rowOff>
    </xdr:from>
    <xdr:ext cx="405111" cy="259045"/>
    <xdr:sp macro="" textlink="">
      <xdr:nvSpPr>
        <xdr:cNvPr id="453" name="n_4mainValue【認定こども園・幼稚園・保育所】&#10;有形固定資産減価償却率"/>
        <xdr:cNvSpPr txBox="1"/>
      </xdr:nvSpPr>
      <xdr:spPr>
        <a:xfrm>
          <a:off x="12611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95250</xdr:rowOff>
    </xdr:to>
    <xdr:cxnSp macro="">
      <xdr:nvCxnSpPr>
        <xdr:cNvPr id="477" name="直線コネクタ 476"/>
        <xdr:cNvCxnSpPr/>
      </xdr:nvCxnSpPr>
      <xdr:spPr>
        <a:xfrm flipV="1">
          <a:off x="22160864" y="58978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78"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79" name="直線コネクタ 478"/>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1" name="直線コネクタ 4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482" name="【認定こども園・幼稚園・保育所】&#10;一人当たり面積平均値テキスト"/>
        <xdr:cNvSpPr txBox="1"/>
      </xdr:nvSpPr>
      <xdr:spPr>
        <a:xfrm>
          <a:off x="22199600" y="641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83" name="フローチャート: 判断 482"/>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84" name="フローチャート: 判断 483"/>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5" name="フローチャート: 判断 484"/>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486" name="フローチャート: 判断 485"/>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87" name="フローチャート: 判断 486"/>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93" name="楕円 492"/>
        <xdr:cNvSpPr/>
      </xdr:nvSpPr>
      <xdr:spPr>
        <a:xfrm>
          <a:off x="22110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94" name="【認定こども園・幼稚園・保育所】&#10;一人当たり面積該当値テキスト"/>
        <xdr:cNvSpPr txBox="1"/>
      </xdr:nvSpPr>
      <xdr:spPr>
        <a:xfrm>
          <a:off x="22199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33020</xdr:rowOff>
    </xdr:from>
    <xdr:to>
      <xdr:col>112</xdr:col>
      <xdr:colOff>38100</xdr:colOff>
      <xdr:row>41</xdr:row>
      <xdr:rowOff>134620</xdr:rowOff>
    </xdr:to>
    <xdr:sp macro="" textlink="">
      <xdr:nvSpPr>
        <xdr:cNvPr id="495" name="楕円 494"/>
        <xdr:cNvSpPr/>
      </xdr:nvSpPr>
      <xdr:spPr>
        <a:xfrm>
          <a:off x="21272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83820</xdr:rowOff>
    </xdr:to>
    <xdr:cxnSp macro="">
      <xdr:nvCxnSpPr>
        <xdr:cNvPr id="496" name="直線コネクタ 495"/>
        <xdr:cNvCxnSpPr/>
      </xdr:nvCxnSpPr>
      <xdr:spPr>
        <a:xfrm>
          <a:off x="21323300" y="711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7" name="楕円 496"/>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83820</xdr:rowOff>
    </xdr:from>
    <xdr:to>
      <xdr:col>111</xdr:col>
      <xdr:colOff>177800</xdr:colOff>
      <xdr:row>41</xdr:row>
      <xdr:rowOff>87630</xdr:rowOff>
    </xdr:to>
    <xdr:cxnSp macro="">
      <xdr:nvCxnSpPr>
        <xdr:cNvPr id="498" name="直線コネクタ 497"/>
        <xdr:cNvCxnSpPr/>
      </xdr:nvCxnSpPr>
      <xdr:spPr>
        <a:xfrm flipV="1">
          <a:off x="20434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99" name="楕円 498"/>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87630</xdr:rowOff>
    </xdr:to>
    <xdr:cxnSp macro="">
      <xdr:nvCxnSpPr>
        <xdr:cNvPr id="500" name="直線コネクタ 499"/>
        <xdr:cNvCxnSpPr/>
      </xdr:nvCxnSpPr>
      <xdr:spPr>
        <a:xfrm>
          <a:off x="19545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170180</xdr:rowOff>
    </xdr:from>
    <xdr:to>
      <xdr:col>98</xdr:col>
      <xdr:colOff>38100</xdr:colOff>
      <xdr:row>41</xdr:row>
      <xdr:rowOff>100330</xdr:rowOff>
    </xdr:to>
    <xdr:sp macro="" textlink="">
      <xdr:nvSpPr>
        <xdr:cNvPr id="501" name="楕円 500"/>
        <xdr:cNvSpPr/>
      </xdr:nvSpPr>
      <xdr:spPr>
        <a:xfrm>
          <a:off x="18605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49530</xdr:rowOff>
    </xdr:from>
    <xdr:to>
      <xdr:col>102</xdr:col>
      <xdr:colOff>114300</xdr:colOff>
      <xdr:row>41</xdr:row>
      <xdr:rowOff>87630</xdr:rowOff>
    </xdr:to>
    <xdr:cxnSp macro="">
      <xdr:nvCxnSpPr>
        <xdr:cNvPr id="502" name="直線コネクタ 501"/>
        <xdr:cNvCxnSpPr/>
      </xdr:nvCxnSpPr>
      <xdr:spPr>
        <a:xfrm>
          <a:off x="18656300" y="7078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503"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4" name="n_2ave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124477</xdr:rowOff>
    </xdr:from>
    <xdr:ext cx="469744" cy="259045"/>
    <xdr:sp macro="" textlink="">
      <xdr:nvSpPr>
        <xdr:cNvPr id="505" name="n_3aveValue【認定こども園・幼稚園・保育所】&#10;一人当たり面積"/>
        <xdr:cNvSpPr txBox="1"/>
      </xdr:nvSpPr>
      <xdr:spPr>
        <a:xfrm>
          <a:off x="19310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06" name="n_4aveValue【認定こども園・幼稚園・保育所】&#10;一人当たり面積"/>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125747</xdr:rowOff>
    </xdr:from>
    <xdr:ext cx="469744" cy="259045"/>
    <xdr:sp macro="" textlink="">
      <xdr:nvSpPr>
        <xdr:cNvPr id="507" name="n_1mainValue【認定こども園・幼稚園・保育所】&#10;一人当たり面積"/>
        <xdr:cNvSpPr txBox="1"/>
      </xdr:nvSpPr>
      <xdr:spPr>
        <a:xfrm>
          <a:off x="21075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08" name="n_2mainValue【認定こども園・幼稚園・保育所】&#10;一人当たり面積"/>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509" name="n_3mainValue【認定こども園・幼稚園・保育所】&#10;一人当たり面積"/>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91457</xdr:rowOff>
    </xdr:from>
    <xdr:ext cx="469744" cy="259045"/>
    <xdr:sp macro="" textlink="">
      <xdr:nvSpPr>
        <xdr:cNvPr id="510" name="n_4mainValue【認定こども園・幼稚園・保育所】&#10;一人当たり面積"/>
        <xdr:cNvSpPr txBox="1"/>
      </xdr:nvSpPr>
      <xdr:spPr>
        <a:xfrm>
          <a:off x="18421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2" name="直線コネクタ 52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3" name="テキスト ボックス 52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62</xdr:row>
      <xdr:rowOff>114300</xdr:rowOff>
    </xdr:to>
    <xdr:cxnSp macro="">
      <xdr:nvCxnSpPr>
        <xdr:cNvPr id="531" name="直線コネクタ 530"/>
        <xdr:cNvCxnSpPr/>
      </xdr:nvCxnSpPr>
      <xdr:spPr>
        <a:xfrm flipV="1">
          <a:off x="16318864" y="95497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118127</xdr:rowOff>
    </xdr:from>
    <xdr:ext cx="405111" cy="259045"/>
    <xdr:sp macro="" textlink="">
      <xdr:nvSpPr>
        <xdr:cNvPr id="532" name="【学校施設】&#10;有形固定資産減価償却率最小値テキスト"/>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114300</xdr:rowOff>
    </xdr:from>
    <xdr:to>
      <xdr:col>86</xdr:col>
      <xdr:colOff>25400</xdr:colOff>
      <xdr:row>62</xdr:row>
      <xdr:rowOff>114300</xdr:rowOff>
    </xdr:to>
    <xdr:cxnSp macro="">
      <xdr:nvCxnSpPr>
        <xdr:cNvPr id="533" name="直線コネクタ 532"/>
        <xdr:cNvCxnSpPr/>
      </xdr:nvCxnSpPr>
      <xdr:spPr>
        <a:xfrm>
          <a:off x="16230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4"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5" name="直線コネクタ 534"/>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6"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7" name="フローチャート: 判断 536"/>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538" name="フローチャート: 判断 537"/>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149225</xdr:rowOff>
    </xdr:from>
    <xdr:to>
      <xdr:col>76</xdr:col>
      <xdr:colOff>165100</xdr:colOff>
      <xdr:row>58</xdr:row>
      <xdr:rowOff>79375</xdr:rowOff>
    </xdr:to>
    <xdr:sp macro="" textlink="">
      <xdr:nvSpPr>
        <xdr:cNvPr id="539" name="フローチャート: 判断 538"/>
        <xdr:cNvSpPr/>
      </xdr:nvSpPr>
      <xdr:spPr>
        <a:xfrm>
          <a:off x="14541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40640</xdr:rowOff>
    </xdr:from>
    <xdr:to>
      <xdr:col>72</xdr:col>
      <xdr:colOff>38100</xdr:colOff>
      <xdr:row>57</xdr:row>
      <xdr:rowOff>142240</xdr:rowOff>
    </xdr:to>
    <xdr:sp macro="" textlink="">
      <xdr:nvSpPr>
        <xdr:cNvPr id="540" name="フローチャート: 判断 539"/>
        <xdr:cNvSpPr/>
      </xdr:nvSpPr>
      <xdr:spPr>
        <a:xfrm>
          <a:off x="13652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23495</xdr:rowOff>
    </xdr:from>
    <xdr:to>
      <xdr:col>67</xdr:col>
      <xdr:colOff>101600</xdr:colOff>
      <xdr:row>57</xdr:row>
      <xdr:rowOff>125095</xdr:rowOff>
    </xdr:to>
    <xdr:sp macro="" textlink="">
      <xdr:nvSpPr>
        <xdr:cNvPr id="541" name="フローチャート: 判断 540"/>
        <xdr:cNvSpPr/>
      </xdr:nvSpPr>
      <xdr:spPr>
        <a:xfrm>
          <a:off x="127635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126365</xdr:rowOff>
    </xdr:from>
    <xdr:to>
      <xdr:col>85</xdr:col>
      <xdr:colOff>177800</xdr:colOff>
      <xdr:row>59</xdr:row>
      <xdr:rowOff>56515</xdr:rowOff>
    </xdr:to>
    <xdr:sp macro="" textlink="">
      <xdr:nvSpPr>
        <xdr:cNvPr id="547" name="楕円 546"/>
        <xdr:cNvSpPr/>
      </xdr:nvSpPr>
      <xdr:spPr>
        <a:xfrm>
          <a:off x="16268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149242</xdr:rowOff>
    </xdr:from>
    <xdr:ext cx="405111" cy="259045"/>
    <xdr:sp macro="" textlink="">
      <xdr:nvSpPr>
        <xdr:cNvPr id="548" name="【学校施設】&#10;有形固定資産減価償却率該当値テキスト"/>
        <xdr:cNvSpPr txBox="1"/>
      </xdr:nvSpPr>
      <xdr:spPr>
        <a:xfrm>
          <a:off x="16357600"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160655</xdr:rowOff>
    </xdr:from>
    <xdr:to>
      <xdr:col>81</xdr:col>
      <xdr:colOff>101600</xdr:colOff>
      <xdr:row>58</xdr:row>
      <xdr:rowOff>90805</xdr:rowOff>
    </xdr:to>
    <xdr:sp macro="" textlink="">
      <xdr:nvSpPr>
        <xdr:cNvPr id="549" name="楕円 548"/>
        <xdr:cNvSpPr/>
      </xdr:nvSpPr>
      <xdr:spPr>
        <a:xfrm>
          <a:off x="15430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40005</xdr:rowOff>
    </xdr:from>
    <xdr:to>
      <xdr:col>85</xdr:col>
      <xdr:colOff>127000</xdr:colOff>
      <xdr:row>59</xdr:row>
      <xdr:rowOff>5715</xdr:rowOff>
    </xdr:to>
    <xdr:cxnSp macro="">
      <xdr:nvCxnSpPr>
        <xdr:cNvPr id="550" name="直線コネクタ 549"/>
        <xdr:cNvCxnSpPr/>
      </xdr:nvCxnSpPr>
      <xdr:spPr>
        <a:xfrm>
          <a:off x="15481300" y="998410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551" name="楕円 550"/>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58</xdr:row>
      <xdr:rowOff>40005</xdr:rowOff>
    </xdr:to>
    <xdr:cxnSp macro="">
      <xdr:nvCxnSpPr>
        <xdr:cNvPr id="552" name="直線コネクタ 551"/>
        <xdr:cNvCxnSpPr/>
      </xdr:nvCxnSpPr>
      <xdr:spPr>
        <a:xfrm>
          <a:off x="14592300" y="98983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553" name="楕円 552"/>
        <xdr:cNvSpPr/>
      </xdr:nvSpPr>
      <xdr:spPr>
        <a:xfrm>
          <a:off x="13652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125730</xdr:rowOff>
    </xdr:to>
    <xdr:cxnSp macro="">
      <xdr:nvCxnSpPr>
        <xdr:cNvPr id="554" name="直線コネクタ 553"/>
        <xdr:cNvCxnSpPr/>
      </xdr:nvCxnSpPr>
      <xdr:spPr>
        <a:xfrm>
          <a:off x="13703300" y="98183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109220</xdr:rowOff>
    </xdr:from>
    <xdr:to>
      <xdr:col>67</xdr:col>
      <xdr:colOff>101600</xdr:colOff>
      <xdr:row>58</xdr:row>
      <xdr:rowOff>39370</xdr:rowOff>
    </xdr:to>
    <xdr:sp macro="" textlink="">
      <xdr:nvSpPr>
        <xdr:cNvPr id="555" name="楕円 554"/>
        <xdr:cNvSpPr/>
      </xdr:nvSpPr>
      <xdr:spPr>
        <a:xfrm>
          <a:off x="12763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45720</xdr:rowOff>
    </xdr:from>
    <xdr:to>
      <xdr:col>71</xdr:col>
      <xdr:colOff>177800</xdr:colOff>
      <xdr:row>57</xdr:row>
      <xdr:rowOff>160020</xdr:rowOff>
    </xdr:to>
    <xdr:cxnSp macro="">
      <xdr:nvCxnSpPr>
        <xdr:cNvPr id="556" name="直線コネクタ 555"/>
        <xdr:cNvCxnSpPr/>
      </xdr:nvCxnSpPr>
      <xdr:spPr>
        <a:xfrm flipV="1">
          <a:off x="12814300" y="98183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150512</xdr:rowOff>
    </xdr:from>
    <xdr:ext cx="405111" cy="259045"/>
    <xdr:sp macro="" textlink="">
      <xdr:nvSpPr>
        <xdr:cNvPr id="557" name="n_1aveValue【学校施設】&#10;有形固定資産減価償却率"/>
        <xdr:cNvSpPr txBox="1"/>
      </xdr:nvSpPr>
      <xdr:spPr>
        <a:xfrm>
          <a:off x="15266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70502</xdr:rowOff>
    </xdr:from>
    <xdr:ext cx="405111" cy="259045"/>
    <xdr:sp macro="" textlink="">
      <xdr:nvSpPr>
        <xdr:cNvPr id="558" name="n_2aveValue【学校施設】&#10;有形固定資産減価償却率"/>
        <xdr:cNvSpPr txBox="1"/>
      </xdr:nvSpPr>
      <xdr:spPr>
        <a:xfrm>
          <a:off x="143897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133367</xdr:rowOff>
    </xdr:from>
    <xdr:ext cx="405111" cy="259045"/>
    <xdr:sp macro="" textlink="">
      <xdr:nvSpPr>
        <xdr:cNvPr id="559" name="n_3aveValue【学校施設】&#10;有形固定資産減価償却率"/>
        <xdr:cNvSpPr txBox="1"/>
      </xdr:nvSpPr>
      <xdr:spPr>
        <a:xfrm>
          <a:off x="135007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141622</xdr:rowOff>
    </xdr:from>
    <xdr:ext cx="405111" cy="259045"/>
    <xdr:sp macro="" textlink="">
      <xdr:nvSpPr>
        <xdr:cNvPr id="560" name="n_4aveValue【学校施設】&#10;有形固定資産減価償却率"/>
        <xdr:cNvSpPr txBox="1"/>
      </xdr:nvSpPr>
      <xdr:spPr>
        <a:xfrm>
          <a:off x="12611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107332</xdr:rowOff>
    </xdr:from>
    <xdr:ext cx="405111" cy="259045"/>
    <xdr:sp macro="" textlink="">
      <xdr:nvSpPr>
        <xdr:cNvPr id="561" name="n_1mainValue【学校施設】&#10;有形固定資産減価償却率"/>
        <xdr:cNvSpPr txBox="1"/>
      </xdr:nvSpPr>
      <xdr:spPr>
        <a:xfrm>
          <a:off x="15266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562" name="n_2mainValue【学校施設】&#10;有形固定資産減価償却率"/>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113047</xdr:rowOff>
    </xdr:from>
    <xdr:ext cx="405111" cy="259045"/>
    <xdr:sp macro="" textlink="">
      <xdr:nvSpPr>
        <xdr:cNvPr id="563" name="n_3mainValue【学校施設】&#10;有形固定資産減価償却率"/>
        <xdr:cNvSpPr txBox="1"/>
      </xdr:nvSpPr>
      <xdr:spPr>
        <a:xfrm>
          <a:off x="13500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30497</xdr:rowOff>
    </xdr:from>
    <xdr:ext cx="405111" cy="259045"/>
    <xdr:sp macro="" textlink="">
      <xdr:nvSpPr>
        <xdr:cNvPr id="564" name="n_4mainValue【学校施設】&#10;有形固定資産減価償却率"/>
        <xdr:cNvSpPr txBox="1"/>
      </xdr:nvSpPr>
      <xdr:spPr>
        <a:xfrm>
          <a:off x="126117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4899</xdr:rowOff>
    </xdr:from>
    <xdr:to>
      <xdr:col>116</xdr:col>
      <xdr:colOff>62864</xdr:colOff>
      <xdr:row>63</xdr:row>
      <xdr:rowOff>63681</xdr:rowOff>
    </xdr:to>
    <xdr:cxnSp macro="">
      <xdr:nvCxnSpPr>
        <xdr:cNvPr id="591" name="直線コネクタ 590"/>
        <xdr:cNvCxnSpPr/>
      </xdr:nvCxnSpPr>
      <xdr:spPr>
        <a:xfrm flipV="1">
          <a:off x="22160864" y="9434649"/>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67508</xdr:rowOff>
    </xdr:from>
    <xdr:ext cx="469744" cy="259045"/>
    <xdr:sp macro="" textlink="">
      <xdr:nvSpPr>
        <xdr:cNvPr id="592" name="【学校施設】&#10;一人当たり面積最小値テキスト"/>
        <xdr:cNvSpPr txBox="1"/>
      </xdr:nvSpPr>
      <xdr:spPr>
        <a:xfrm>
          <a:off x="22199600" y="1086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63681</xdr:rowOff>
    </xdr:from>
    <xdr:to>
      <xdr:col>116</xdr:col>
      <xdr:colOff>152400</xdr:colOff>
      <xdr:row>63</xdr:row>
      <xdr:rowOff>63681</xdr:rowOff>
    </xdr:to>
    <xdr:cxnSp macro="">
      <xdr:nvCxnSpPr>
        <xdr:cNvPr id="593" name="直線コネクタ 592"/>
        <xdr:cNvCxnSpPr/>
      </xdr:nvCxnSpPr>
      <xdr:spPr>
        <a:xfrm>
          <a:off x="22072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123026</xdr:rowOff>
    </xdr:from>
    <xdr:ext cx="469744" cy="259045"/>
    <xdr:sp macro="" textlink="">
      <xdr:nvSpPr>
        <xdr:cNvPr id="594" name="【学校施設】&#10;一人当たり面積最大値テキスト"/>
        <xdr:cNvSpPr txBox="1"/>
      </xdr:nvSpPr>
      <xdr:spPr>
        <a:xfrm>
          <a:off x="22199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4899</xdr:rowOff>
    </xdr:from>
    <xdr:to>
      <xdr:col>116</xdr:col>
      <xdr:colOff>152400</xdr:colOff>
      <xdr:row>55</xdr:row>
      <xdr:rowOff>4899</xdr:rowOff>
    </xdr:to>
    <xdr:cxnSp macro="">
      <xdr:nvCxnSpPr>
        <xdr:cNvPr id="595" name="直線コネクタ 594"/>
        <xdr:cNvCxnSpPr/>
      </xdr:nvCxnSpPr>
      <xdr:spPr>
        <a:xfrm>
          <a:off x="22072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169653</xdr:rowOff>
    </xdr:from>
    <xdr:ext cx="469744" cy="259045"/>
    <xdr:sp macro="" textlink="">
      <xdr:nvSpPr>
        <xdr:cNvPr id="596" name="【学校施設】&#10;一人当たり面積平均値テキスト"/>
        <xdr:cNvSpPr txBox="1"/>
      </xdr:nvSpPr>
      <xdr:spPr>
        <a:xfrm>
          <a:off x="22199600" y="1011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146776</xdr:rowOff>
    </xdr:from>
    <xdr:to>
      <xdr:col>116</xdr:col>
      <xdr:colOff>114300</xdr:colOff>
      <xdr:row>60</xdr:row>
      <xdr:rowOff>76926</xdr:rowOff>
    </xdr:to>
    <xdr:sp macro="" textlink="">
      <xdr:nvSpPr>
        <xdr:cNvPr id="597" name="フローチャート: 判断 596"/>
        <xdr:cNvSpPr/>
      </xdr:nvSpPr>
      <xdr:spPr>
        <a:xfrm>
          <a:off x="22110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159838</xdr:rowOff>
    </xdr:from>
    <xdr:to>
      <xdr:col>112</xdr:col>
      <xdr:colOff>38100</xdr:colOff>
      <xdr:row>60</xdr:row>
      <xdr:rowOff>89988</xdr:rowOff>
    </xdr:to>
    <xdr:sp macro="" textlink="">
      <xdr:nvSpPr>
        <xdr:cNvPr id="598" name="フローチャート: 判断 597"/>
        <xdr:cNvSpPr/>
      </xdr:nvSpPr>
      <xdr:spPr>
        <a:xfrm>
          <a:off x="21272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43906</xdr:rowOff>
    </xdr:from>
    <xdr:to>
      <xdr:col>107</xdr:col>
      <xdr:colOff>101600</xdr:colOff>
      <xdr:row>60</xdr:row>
      <xdr:rowOff>145506</xdr:rowOff>
    </xdr:to>
    <xdr:sp macro="" textlink="">
      <xdr:nvSpPr>
        <xdr:cNvPr id="599" name="フローチャート: 判断 598"/>
        <xdr:cNvSpPr/>
      </xdr:nvSpPr>
      <xdr:spPr>
        <a:xfrm>
          <a:off x="20383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148409</xdr:rowOff>
    </xdr:from>
    <xdr:to>
      <xdr:col>102</xdr:col>
      <xdr:colOff>165100</xdr:colOff>
      <xdr:row>61</xdr:row>
      <xdr:rowOff>78559</xdr:rowOff>
    </xdr:to>
    <xdr:sp macro="" textlink="">
      <xdr:nvSpPr>
        <xdr:cNvPr id="600" name="フローチャート: 判断 599"/>
        <xdr:cNvSpPr/>
      </xdr:nvSpPr>
      <xdr:spPr>
        <a:xfrm>
          <a:off x="19494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61867</xdr:rowOff>
    </xdr:from>
    <xdr:to>
      <xdr:col>98</xdr:col>
      <xdr:colOff>38100</xdr:colOff>
      <xdr:row>61</xdr:row>
      <xdr:rowOff>163467</xdr:rowOff>
    </xdr:to>
    <xdr:sp macro="" textlink="">
      <xdr:nvSpPr>
        <xdr:cNvPr id="601" name="フローチャート: 判断 600"/>
        <xdr:cNvSpPr/>
      </xdr:nvSpPr>
      <xdr:spPr>
        <a:xfrm>
          <a:off x="186055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35741</xdr:rowOff>
    </xdr:from>
    <xdr:to>
      <xdr:col>116</xdr:col>
      <xdr:colOff>114300</xdr:colOff>
      <xdr:row>61</xdr:row>
      <xdr:rowOff>137341</xdr:rowOff>
    </xdr:to>
    <xdr:sp macro="" textlink="">
      <xdr:nvSpPr>
        <xdr:cNvPr id="607" name="楕円 606"/>
        <xdr:cNvSpPr/>
      </xdr:nvSpPr>
      <xdr:spPr>
        <a:xfrm>
          <a:off x="22110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14168</xdr:rowOff>
    </xdr:from>
    <xdr:ext cx="469744" cy="259045"/>
    <xdr:sp macro="" textlink="">
      <xdr:nvSpPr>
        <xdr:cNvPr id="608" name="【学校施設】&#10;一人当たり面積該当値テキスト"/>
        <xdr:cNvSpPr txBox="1"/>
      </xdr:nvSpPr>
      <xdr:spPr>
        <a:xfrm>
          <a:off x="22199600" y="104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55335</xdr:rowOff>
    </xdr:from>
    <xdr:to>
      <xdr:col>112</xdr:col>
      <xdr:colOff>38100</xdr:colOff>
      <xdr:row>61</xdr:row>
      <xdr:rowOff>156935</xdr:rowOff>
    </xdr:to>
    <xdr:sp macro="" textlink="">
      <xdr:nvSpPr>
        <xdr:cNvPr id="609" name="楕円 608"/>
        <xdr:cNvSpPr/>
      </xdr:nvSpPr>
      <xdr:spPr>
        <a:xfrm>
          <a:off x="2127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86541</xdr:rowOff>
    </xdr:from>
    <xdr:to>
      <xdr:col>116</xdr:col>
      <xdr:colOff>63500</xdr:colOff>
      <xdr:row>61</xdr:row>
      <xdr:rowOff>106135</xdr:rowOff>
    </xdr:to>
    <xdr:cxnSp macro="">
      <xdr:nvCxnSpPr>
        <xdr:cNvPr id="610" name="直線コネクタ 609"/>
        <xdr:cNvCxnSpPr/>
      </xdr:nvCxnSpPr>
      <xdr:spPr>
        <a:xfrm flipV="1">
          <a:off x="21323300" y="1054499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171269</xdr:rowOff>
    </xdr:from>
    <xdr:to>
      <xdr:col>107</xdr:col>
      <xdr:colOff>101600</xdr:colOff>
      <xdr:row>61</xdr:row>
      <xdr:rowOff>101419</xdr:rowOff>
    </xdr:to>
    <xdr:sp macro="" textlink="">
      <xdr:nvSpPr>
        <xdr:cNvPr id="611" name="楕円 610"/>
        <xdr:cNvSpPr/>
      </xdr:nvSpPr>
      <xdr:spPr>
        <a:xfrm>
          <a:off x="20383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50619</xdr:rowOff>
    </xdr:from>
    <xdr:to>
      <xdr:col>111</xdr:col>
      <xdr:colOff>177800</xdr:colOff>
      <xdr:row>61</xdr:row>
      <xdr:rowOff>106135</xdr:rowOff>
    </xdr:to>
    <xdr:cxnSp macro="">
      <xdr:nvCxnSpPr>
        <xdr:cNvPr id="612" name="直線コネクタ 611"/>
        <xdr:cNvCxnSpPr/>
      </xdr:nvCxnSpPr>
      <xdr:spPr>
        <a:xfrm>
          <a:off x="20434300" y="1050906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78196</xdr:rowOff>
    </xdr:from>
    <xdr:to>
      <xdr:col>102</xdr:col>
      <xdr:colOff>165100</xdr:colOff>
      <xdr:row>62</xdr:row>
      <xdr:rowOff>8346</xdr:rowOff>
    </xdr:to>
    <xdr:sp macro="" textlink="">
      <xdr:nvSpPr>
        <xdr:cNvPr id="613" name="楕円 612"/>
        <xdr:cNvSpPr/>
      </xdr:nvSpPr>
      <xdr:spPr>
        <a:xfrm>
          <a:off x="19494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50619</xdr:rowOff>
    </xdr:from>
    <xdr:to>
      <xdr:col>107</xdr:col>
      <xdr:colOff>50800</xdr:colOff>
      <xdr:row>61</xdr:row>
      <xdr:rowOff>128996</xdr:rowOff>
    </xdr:to>
    <xdr:cxnSp macro="">
      <xdr:nvCxnSpPr>
        <xdr:cNvPr id="614" name="直線コネクタ 613"/>
        <xdr:cNvCxnSpPr/>
      </xdr:nvCxnSpPr>
      <xdr:spPr>
        <a:xfrm flipV="1">
          <a:off x="19545300" y="1050906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107587</xdr:rowOff>
    </xdr:from>
    <xdr:to>
      <xdr:col>98</xdr:col>
      <xdr:colOff>38100</xdr:colOff>
      <xdr:row>62</xdr:row>
      <xdr:rowOff>37737</xdr:rowOff>
    </xdr:to>
    <xdr:sp macro="" textlink="">
      <xdr:nvSpPr>
        <xdr:cNvPr id="615" name="楕円 614"/>
        <xdr:cNvSpPr/>
      </xdr:nvSpPr>
      <xdr:spPr>
        <a:xfrm>
          <a:off x="18605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128996</xdr:rowOff>
    </xdr:from>
    <xdr:to>
      <xdr:col>102</xdr:col>
      <xdr:colOff>114300</xdr:colOff>
      <xdr:row>61</xdr:row>
      <xdr:rowOff>158387</xdr:rowOff>
    </xdr:to>
    <xdr:cxnSp macro="">
      <xdr:nvCxnSpPr>
        <xdr:cNvPr id="616" name="直線コネクタ 615"/>
        <xdr:cNvCxnSpPr/>
      </xdr:nvCxnSpPr>
      <xdr:spPr>
        <a:xfrm flipV="1">
          <a:off x="18656300" y="105874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106515</xdr:rowOff>
    </xdr:from>
    <xdr:ext cx="469744" cy="259045"/>
    <xdr:sp macro="" textlink="">
      <xdr:nvSpPr>
        <xdr:cNvPr id="617" name="n_1aveValue【学校施設】&#10;一人当たり面積"/>
        <xdr:cNvSpPr txBox="1"/>
      </xdr:nvSpPr>
      <xdr:spPr>
        <a:xfrm>
          <a:off x="21075727" y="1005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162033</xdr:rowOff>
    </xdr:from>
    <xdr:ext cx="469744" cy="259045"/>
    <xdr:sp macro="" textlink="">
      <xdr:nvSpPr>
        <xdr:cNvPr id="618" name="n_2aveValue【学校施設】&#10;一人当たり面積"/>
        <xdr:cNvSpPr txBox="1"/>
      </xdr:nvSpPr>
      <xdr:spPr>
        <a:xfrm>
          <a:off x="20199427" y="101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95086</xdr:rowOff>
    </xdr:from>
    <xdr:ext cx="469744" cy="259045"/>
    <xdr:sp macro="" textlink="">
      <xdr:nvSpPr>
        <xdr:cNvPr id="619" name="n_3aveValue【学校施設】&#10;一人当たり面積"/>
        <xdr:cNvSpPr txBox="1"/>
      </xdr:nvSpPr>
      <xdr:spPr>
        <a:xfrm>
          <a:off x="19310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8544</xdr:rowOff>
    </xdr:from>
    <xdr:ext cx="469744" cy="259045"/>
    <xdr:sp macro="" textlink="">
      <xdr:nvSpPr>
        <xdr:cNvPr id="620" name="n_4aveValue【学校施設】&#10;一人当たり面積"/>
        <xdr:cNvSpPr txBox="1"/>
      </xdr:nvSpPr>
      <xdr:spPr>
        <a:xfrm>
          <a:off x="18421427" y="102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148062</xdr:rowOff>
    </xdr:from>
    <xdr:ext cx="469744" cy="259045"/>
    <xdr:sp macro="" textlink="">
      <xdr:nvSpPr>
        <xdr:cNvPr id="621" name="n_1mainValue【学校施設】&#10;一人当たり面積"/>
        <xdr:cNvSpPr txBox="1"/>
      </xdr:nvSpPr>
      <xdr:spPr>
        <a:xfrm>
          <a:off x="21075727" y="1060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92546</xdr:rowOff>
    </xdr:from>
    <xdr:ext cx="469744" cy="259045"/>
    <xdr:sp macro="" textlink="">
      <xdr:nvSpPr>
        <xdr:cNvPr id="622" name="n_2mainValue【学校施設】&#10;一人当たり面積"/>
        <xdr:cNvSpPr txBox="1"/>
      </xdr:nvSpPr>
      <xdr:spPr>
        <a:xfrm>
          <a:off x="20199427"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170923</xdr:rowOff>
    </xdr:from>
    <xdr:ext cx="469744" cy="259045"/>
    <xdr:sp macro="" textlink="">
      <xdr:nvSpPr>
        <xdr:cNvPr id="623" name="n_3mainValue【学校施設】&#10;一人当たり面積"/>
        <xdr:cNvSpPr txBox="1"/>
      </xdr:nvSpPr>
      <xdr:spPr>
        <a:xfrm>
          <a:off x="19310427" y="1062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28864</xdr:rowOff>
    </xdr:from>
    <xdr:ext cx="469744" cy="259045"/>
    <xdr:sp macro="" textlink="">
      <xdr:nvSpPr>
        <xdr:cNvPr id="624" name="n_4mainValue【学校施設】&#10;一人当たり面積"/>
        <xdr:cNvSpPr txBox="1"/>
      </xdr:nvSpPr>
      <xdr:spPr>
        <a:xfrm>
          <a:off x="18421427" y="106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6" name="直線コネクタ 6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7" name="テキスト ボックス 636"/>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8" name="直線コネクタ 6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9" name="テキスト ボックス 6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0" name="直線コネクタ 6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1" name="テキスト ボックス 6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2" name="直線コネクタ 6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3" name="テキスト ボックス 6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5" name="テキスト ボックス 64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170687</xdr:rowOff>
    </xdr:from>
    <xdr:to>
      <xdr:col>85</xdr:col>
      <xdr:colOff>126364</xdr:colOff>
      <xdr:row>85</xdr:row>
      <xdr:rowOff>120396</xdr:rowOff>
    </xdr:to>
    <xdr:cxnSp macro="">
      <xdr:nvCxnSpPr>
        <xdr:cNvPr id="647" name="直線コネクタ 646"/>
        <xdr:cNvCxnSpPr/>
      </xdr:nvCxnSpPr>
      <xdr:spPr>
        <a:xfrm flipV="1">
          <a:off x="16318864" y="1337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124223</xdr:rowOff>
    </xdr:from>
    <xdr:ext cx="405111" cy="259045"/>
    <xdr:sp macro="" textlink="">
      <xdr:nvSpPr>
        <xdr:cNvPr id="648" name="【児童館】&#10;有形固定資産減価償却率最小値テキスト"/>
        <xdr:cNvSpPr txBox="1"/>
      </xdr:nvSpPr>
      <xdr:spPr>
        <a:xfrm>
          <a:off x="16357600" y="146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120396</xdr:rowOff>
    </xdr:from>
    <xdr:to>
      <xdr:col>86</xdr:col>
      <xdr:colOff>25400</xdr:colOff>
      <xdr:row>85</xdr:row>
      <xdr:rowOff>120396</xdr:rowOff>
    </xdr:to>
    <xdr:cxnSp macro="">
      <xdr:nvCxnSpPr>
        <xdr:cNvPr id="649" name="直線コネクタ 648"/>
        <xdr:cNvCxnSpPr/>
      </xdr:nvCxnSpPr>
      <xdr:spPr>
        <a:xfrm>
          <a:off x="16230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117364</xdr:rowOff>
    </xdr:from>
    <xdr:ext cx="405111" cy="259045"/>
    <xdr:sp macro="" textlink="">
      <xdr:nvSpPr>
        <xdr:cNvPr id="650" name="【児童館】&#10;有形固定資産減価償却率最大値テキスト"/>
        <xdr:cNvSpPr txBox="1"/>
      </xdr:nvSpPr>
      <xdr:spPr>
        <a:xfrm>
          <a:off x="16357600" y="1314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170687</xdr:rowOff>
    </xdr:from>
    <xdr:to>
      <xdr:col>86</xdr:col>
      <xdr:colOff>25400</xdr:colOff>
      <xdr:row>77</xdr:row>
      <xdr:rowOff>170687</xdr:rowOff>
    </xdr:to>
    <xdr:cxnSp macro="">
      <xdr:nvCxnSpPr>
        <xdr:cNvPr id="651" name="直線コネクタ 650"/>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126764</xdr:rowOff>
    </xdr:from>
    <xdr:ext cx="405111" cy="259045"/>
    <xdr:sp macro="" textlink="">
      <xdr:nvSpPr>
        <xdr:cNvPr id="652" name="【児童館】&#10;有形固定資産減価償却率平均値テキスト"/>
        <xdr:cNvSpPr txBox="1"/>
      </xdr:nvSpPr>
      <xdr:spPr>
        <a:xfrm>
          <a:off x="16357600" y="13499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103887</xdr:rowOff>
    </xdr:from>
    <xdr:to>
      <xdr:col>85</xdr:col>
      <xdr:colOff>177800</xdr:colOff>
      <xdr:row>80</xdr:row>
      <xdr:rowOff>34037</xdr:rowOff>
    </xdr:to>
    <xdr:sp macro="" textlink="">
      <xdr:nvSpPr>
        <xdr:cNvPr id="653" name="フローチャート: 判断 652"/>
        <xdr:cNvSpPr/>
      </xdr:nvSpPr>
      <xdr:spPr>
        <a:xfrm>
          <a:off x="16268700" y="136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37592</xdr:rowOff>
    </xdr:from>
    <xdr:to>
      <xdr:col>81</xdr:col>
      <xdr:colOff>101600</xdr:colOff>
      <xdr:row>79</xdr:row>
      <xdr:rowOff>139192</xdr:rowOff>
    </xdr:to>
    <xdr:sp macro="" textlink="">
      <xdr:nvSpPr>
        <xdr:cNvPr id="654" name="フローチャート: 判断 653"/>
        <xdr:cNvSpPr/>
      </xdr:nvSpPr>
      <xdr:spPr>
        <a:xfrm>
          <a:off x="15430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30735</xdr:rowOff>
    </xdr:from>
    <xdr:to>
      <xdr:col>76</xdr:col>
      <xdr:colOff>165100</xdr:colOff>
      <xdr:row>79</xdr:row>
      <xdr:rowOff>132335</xdr:rowOff>
    </xdr:to>
    <xdr:sp macro="" textlink="">
      <xdr:nvSpPr>
        <xdr:cNvPr id="655" name="フローチャート: 判断 654"/>
        <xdr:cNvSpPr/>
      </xdr:nvSpPr>
      <xdr:spPr>
        <a:xfrm>
          <a:off x="14541500" y="135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138176</xdr:rowOff>
    </xdr:from>
    <xdr:to>
      <xdr:col>72</xdr:col>
      <xdr:colOff>38100</xdr:colOff>
      <xdr:row>79</xdr:row>
      <xdr:rowOff>68326</xdr:rowOff>
    </xdr:to>
    <xdr:sp macro="" textlink="">
      <xdr:nvSpPr>
        <xdr:cNvPr id="656" name="フローチャート: 判断 655"/>
        <xdr:cNvSpPr/>
      </xdr:nvSpPr>
      <xdr:spPr>
        <a:xfrm>
          <a:off x="13652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117602</xdr:rowOff>
    </xdr:from>
    <xdr:to>
      <xdr:col>67</xdr:col>
      <xdr:colOff>101600</xdr:colOff>
      <xdr:row>79</xdr:row>
      <xdr:rowOff>47752</xdr:rowOff>
    </xdr:to>
    <xdr:sp macro="" textlink="">
      <xdr:nvSpPr>
        <xdr:cNvPr id="657" name="フローチャート: 判断 656"/>
        <xdr:cNvSpPr/>
      </xdr:nvSpPr>
      <xdr:spPr>
        <a:xfrm>
          <a:off x="12763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69596</xdr:rowOff>
    </xdr:from>
    <xdr:to>
      <xdr:col>85</xdr:col>
      <xdr:colOff>177800</xdr:colOff>
      <xdr:row>85</xdr:row>
      <xdr:rowOff>171196</xdr:rowOff>
    </xdr:to>
    <xdr:sp macro="" textlink="">
      <xdr:nvSpPr>
        <xdr:cNvPr id="663" name="楕円 662"/>
        <xdr:cNvSpPr/>
      </xdr:nvSpPr>
      <xdr:spPr>
        <a:xfrm>
          <a:off x="162687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155973</xdr:rowOff>
    </xdr:from>
    <xdr:ext cx="405111" cy="259045"/>
    <xdr:sp macro="" textlink="">
      <xdr:nvSpPr>
        <xdr:cNvPr id="664" name="【児童館】&#10;有形固定資産減価償却率該当値テキスト"/>
        <xdr:cNvSpPr txBox="1"/>
      </xdr:nvSpPr>
      <xdr:spPr>
        <a:xfrm>
          <a:off x="16357600" y="145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65024</xdr:rowOff>
    </xdr:from>
    <xdr:to>
      <xdr:col>81</xdr:col>
      <xdr:colOff>101600</xdr:colOff>
      <xdr:row>85</xdr:row>
      <xdr:rowOff>166624</xdr:rowOff>
    </xdr:to>
    <xdr:sp macro="" textlink="">
      <xdr:nvSpPr>
        <xdr:cNvPr id="665" name="楕円 664"/>
        <xdr:cNvSpPr/>
      </xdr:nvSpPr>
      <xdr:spPr>
        <a:xfrm>
          <a:off x="15430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115824</xdr:rowOff>
    </xdr:from>
    <xdr:to>
      <xdr:col>85</xdr:col>
      <xdr:colOff>127000</xdr:colOff>
      <xdr:row>85</xdr:row>
      <xdr:rowOff>120396</xdr:rowOff>
    </xdr:to>
    <xdr:cxnSp macro="">
      <xdr:nvCxnSpPr>
        <xdr:cNvPr id="666" name="直線コネクタ 665"/>
        <xdr:cNvCxnSpPr/>
      </xdr:nvCxnSpPr>
      <xdr:spPr>
        <a:xfrm>
          <a:off x="15481300" y="146890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58165</xdr:rowOff>
    </xdr:from>
    <xdr:to>
      <xdr:col>76</xdr:col>
      <xdr:colOff>165100</xdr:colOff>
      <xdr:row>85</xdr:row>
      <xdr:rowOff>159765</xdr:rowOff>
    </xdr:to>
    <xdr:sp macro="" textlink="">
      <xdr:nvSpPr>
        <xdr:cNvPr id="667" name="楕円 666"/>
        <xdr:cNvSpPr/>
      </xdr:nvSpPr>
      <xdr:spPr>
        <a:xfrm>
          <a:off x="14541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108965</xdr:rowOff>
    </xdr:from>
    <xdr:to>
      <xdr:col>81</xdr:col>
      <xdr:colOff>50800</xdr:colOff>
      <xdr:row>85</xdr:row>
      <xdr:rowOff>115824</xdr:rowOff>
    </xdr:to>
    <xdr:cxnSp macro="">
      <xdr:nvCxnSpPr>
        <xdr:cNvPr id="668" name="直線コネクタ 667"/>
        <xdr:cNvCxnSpPr/>
      </xdr:nvCxnSpPr>
      <xdr:spPr>
        <a:xfrm>
          <a:off x="14592300" y="146822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53594</xdr:rowOff>
    </xdr:from>
    <xdr:to>
      <xdr:col>72</xdr:col>
      <xdr:colOff>38100</xdr:colOff>
      <xdr:row>85</xdr:row>
      <xdr:rowOff>155194</xdr:rowOff>
    </xdr:to>
    <xdr:sp macro="" textlink="">
      <xdr:nvSpPr>
        <xdr:cNvPr id="669" name="楕円 668"/>
        <xdr:cNvSpPr/>
      </xdr:nvSpPr>
      <xdr:spPr>
        <a:xfrm>
          <a:off x="1365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104394</xdr:rowOff>
    </xdr:from>
    <xdr:to>
      <xdr:col>76</xdr:col>
      <xdr:colOff>114300</xdr:colOff>
      <xdr:row>85</xdr:row>
      <xdr:rowOff>108965</xdr:rowOff>
    </xdr:to>
    <xdr:cxnSp macro="">
      <xdr:nvCxnSpPr>
        <xdr:cNvPr id="670" name="直線コネクタ 669"/>
        <xdr:cNvCxnSpPr/>
      </xdr:nvCxnSpPr>
      <xdr:spPr>
        <a:xfrm>
          <a:off x="13703300" y="1467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53594</xdr:rowOff>
    </xdr:from>
    <xdr:to>
      <xdr:col>67</xdr:col>
      <xdr:colOff>101600</xdr:colOff>
      <xdr:row>85</xdr:row>
      <xdr:rowOff>155194</xdr:rowOff>
    </xdr:to>
    <xdr:sp macro="" textlink="">
      <xdr:nvSpPr>
        <xdr:cNvPr id="671" name="楕円 670"/>
        <xdr:cNvSpPr/>
      </xdr:nvSpPr>
      <xdr:spPr>
        <a:xfrm>
          <a:off x="1276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104394</xdr:rowOff>
    </xdr:from>
    <xdr:to>
      <xdr:col>71</xdr:col>
      <xdr:colOff>177800</xdr:colOff>
      <xdr:row>85</xdr:row>
      <xdr:rowOff>104394</xdr:rowOff>
    </xdr:to>
    <xdr:cxnSp macro="">
      <xdr:nvCxnSpPr>
        <xdr:cNvPr id="672" name="直線コネクタ 671"/>
        <xdr:cNvCxnSpPr/>
      </xdr:nvCxnSpPr>
      <xdr:spPr>
        <a:xfrm>
          <a:off x="12814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155719</xdr:rowOff>
    </xdr:from>
    <xdr:ext cx="405111" cy="259045"/>
    <xdr:sp macro="" textlink="">
      <xdr:nvSpPr>
        <xdr:cNvPr id="673" name="n_1aveValue【児童館】&#10;有形固定資産減価償却率"/>
        <xdr:cNvSpPr txBox="1"/>
      </xdr:nvSpPr>
      <xdr:spPr>
        <a:xfrm>
          <a:off x="152660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148862</xdr:rowOff>
    </xdr:from>
    <xdr:ext cx="405111" cy="259045"/>
    <xdr:sp macro="" textlink="">
      <xdr:nvSpPr>
        <xdr:cNvPr id="674" name="n_2aveValue【児童館】&#10;有形固定資産減価償却率"/>
        <xdr:cNvSpPr txBox="1"/>
      </xdr:nvSpPr>
      <xdr:spPr>
        <a:xfrm>
          <a:off x="14389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84853</xdr:rowOff>
    </xdr:from>
    <xdr:ext cx="405111" cy="259045"/>
    <xdr:sp macro="" textlink="">
      <xdr:nvSpPr>
        <xdr:cNvPr id="675" name="n_3aveValue【児童館】&#10;有形固定資産減価償却率"/>
        <xdr:cNvSpPr txBox="1"/>
      </xdr:nvSpPr>
      <xdr:spPr>
        <a:xfrm>
          <a:off x="13500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64279</xdr:rowOff>
    </xdr:from>
    <xdr:ext cx="405111" cy="259045"/>
    <xdr:sp macro="" textlink="">
      <xdr:nvSpPr>
        <xdr:cNvPr id="676" name="n_4aveValue【児童館】&#10;有形固定資産減価償却率"/>
        <xdr:cNvSpPr txBox="1"/>
      </xdr:nvSpPr>
      <xdr:spPr>
        <a:xfrm>
          <a:off x="12611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157751</xdr:rowOff>
    </xdr:from>
    <xdr:ext cx="405111" cy="259045"/>
    <xdr:sp macro="" textlink="">
      <xdr:nvSpPr>
        <xdr:cNvPr id="677" name="n_1mainValue【児童館】&#10;有形固定資産減価償却率"/>
        <xdr:cNvSpPr txBox="1"/>
      </xdr:nvSpPr>
      <xdr:spPr>
        <a:xfrm>
          <a:off x="15266044" y="1473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150892</xdr:rowOff>
    </xdr:from>
    <xdr:ext cx="405111" cy="259045"/>
    <xdr:sp macro="" textlink="">
      <xdr:nvSpPr>
        <xdr:cNvPr id="678" name="n_2mainValue【児童館】&#10;有形固定資産減価償却率"/>
        <xdr:cNvSpPr txBox="1"/>
      </xdr:nvSpPr>
      <xdr:spPr>
        <a:xfrm>
          <a:off x="14389744" y="1472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146321</xdr:rowOff>
    </xdr:from>
    <xdr:ext cx="405111" cy="259045"/>
    <xdr:sp macro="" textlink="">
      <xdr:nvSpPr>
        <xdr:cNvPr id="679" name="n_3mainValue【児童館】&#10;有形固定資産減価償却率"/>
        <xdr:cNvSpPr txBox="1"/>
      </xdr:nvSpPr>
      <xdr:spPr>
        <a:xfrm>
          <a:off x="13500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146321</xdr:rowOff>
    </xdr:from>
    <xdr:ext cx="405111" cy="259045"/>
    <xdr:sp macro="" textlink="">
      <xdr:nvSpPr>
        <xdr:cNvPr id="680" name="n_4mainValue【児童館】&#10;有形固定資産減価償却率"/>
        <xdr:cNvSpPr txBox="1"/>
      </xdr:nvSpPr>
      <xdr:spPr>
        <a:xfrm>
          <a:off x="12611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1" name="テキスト ボックス 6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87</xdr:row>
      <xdr:rowOff>19050</xdr:rowOff>
    </xdr:to>
    <xdr:cxnSp macro="">
      <xdr:nvCxnSpPr>
        <xdr:cNvPr id="705" name="直線コネクタ 704"/>
        <xdr:cNvCxnSpPr/>
      </xdr:nvCxnSpPr>
      <xdr:spPr>
        <a:xfrm flipV="1">
          <a:off x="22160864" y="134874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706" name="【児童館】&#10;一人当たり面積最小値テキスト"/>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07" name="直線コネクタ 706"/>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8"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09" name="直線コネクタ 708"/>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0"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1" name="フローチャート: 判断 710"/>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712" name="フローチャート: 判断 711"/>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713" name="フローチャート: 判断 712"/>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14" name="フローチャート: 判断 713"/>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15" name="フローチャート: 判断 714"/>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139700</xdr:rowOff>
    </xdr:from>
    <xdr:to>
      <xdr:col>116</xdr:col>
      <xdr:colOff>114300</xdr:colOff>
      <xdr:row>87</xdr:row>
      <xdr:rowOff>69850</xdr:rowOff>
    </xdr:to>
    <xdr:sp macro="" textlink="">
      <xdr:nvSpPr>
        <xdr:cNvPr id="721" name="楕円 720"/>
        <xdr:cNvSpPr/>
      </xdr:nvSpPr>
      <xdr:spPr>
        <a:xfrm>
          <a:off x="221107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54627</xdr:rowOff>
    </xdr:from>
    <xdr:ext cx="469744" cy="259045"/>
    <xdr:sp macro="" textlink="">
      <xdr:nvSpPr>
        <xdr:cNvPr id="722" name="【児童館】&#10;一人当たり面積該当値テキスト"/>
        <xdr:cNvSpPr txBox="1"/>
      </xdr:nvSpPr>
      <xdr:spPr>
        <a:xfrm>
          <a:off x="221996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139700</xdr:rowOff>
    </xdr:from>
    <xdr:to>
      <xdr:col>112</xdr:col>
      <xdr:colOff>38100</xdr:colOff>
      <xdr:row>87</xdr:row>
      <xdr:rowOff>69850</xdr:rowOff>
    </xdr:to>
    <xdr:sp macro="" textlink="">
      <xdr:nvSpPr>
        <xdr:cNvPr id="723" name="楕円 722"/>
        <xdr:cNvSpPr/>
      </xdr:nvSpPr>
      <xdr:spPr>
        <a:xfrm>
          <a:off x="21272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19050</xdr:rowOff>
    </xdr:from>
    <xdr:to>
      <xdr:col>116</xdr:col>
      <xdr:colOff>63500</xdr:colOff>
      <xdr:row>87</xdr:row>
      <xdr:rowOff>19050</xdr:rowOff>
    </xdr:to>
    <xdr:cxnSp macro="">
      <xdr:nvCxnSpPr>
        <xdr:cNvPr id="724" name="直線コネクタ 723"/>
        <xdr:cNvCxnSpPr/>
      </xdr:nvCxnSpPr>
      <xdr:spPr>
        <a:xfrm>
          <a:off x="21323300" y="1493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139700</xdr:rowOff>
    </xdr:from>
    <xdr:to>
      <xdr:col>107</xdr:col>
      <xdr:colOff>101600</xdr:colOff>
      <xdr:row>87</xdr:row>
      <xdr:rowOff>69850</xdr:rowOff>
    </xdr:to>
    <xdr:sp macro="" textlink="">
      <xdr:nvSpPr>
        <xdr:cNvPr id="725" name="楕円 724"/>
        <xdr:cNvSpPr/>
      </xdr:nvSpPr>
      <xdr:spPr>
        <a:xfrm>
          <a:off x="20383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19050</xdr:rowOff>
    </xdr:from>
    <xdr:to>
      <xdr:col>111</xdr:col>
      <xdr:colOff>177800</xdr:colOff>
      <xdr:row>87</xdr:row>
      <xdr:rowOff>19050</xdr:rowOff>
    </xdr:to>
    <xdr:cxnSp macro="">
      <xdr:nvCxnSpPr>
        <xdr:cNvPr id="726" name="直線コネクタ 725"/>
        <xdr:cNvCxnSpPr/>
      </xdr:nvCxnSpPr>
      <xdr:spPr>
        <a:xfrm>
          <a:off x="20434300" y="1493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139700</xdr:rowOff>
    </xdr:from>
    <xdr:to>
      <xdr:col>102</xdr:col>
      <xdr:colOff>165100</xdr:colOff>
      <xdr:row>87</xdr:row>
      <xdr:rowOff>69850</xdr:rowOff>
    </xdr:to>
    <xdr:sp macro="" textlink="">
      <xdr:nvSpPr>
        <xdr:cNvPr id="727" name="楕円 726"/>
        <xdr:cNvSpPr/>
      </xdr:nvSpPr>
      <xdr:spPr>
        <a:xfrm>
          <a:off x="19494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19050</xdr:rowOff>
    </xdr:from>
    <xdr:to>
      <xdr:col>107</xdr:col>
      <xdr:colOff>50800</xdr:colOff>
      <xdr:row>87</xdr:row>
      <xdr:rowOff>19050</xdr:rowOff>
    </xdr:to>
    <xdr:cxnSp macro="">
      <xdr:nvCxnSpPr>
        <xdr:cNvPr id="728" name="直線コネクタ 727"/>
        <xdr:cNvCxnSpPr/>
      </xdr:nvCxnSpPr>
      <xdr:spPr>
        <a:xfrm>
          <a:off x="19545300" y="1493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139700</xdr:rowOff>
    </xdr:from>
    <xdr:to>
      <xdr:col>98</xdr:col>
      <xdr:colOff>38100</xdr:colOff>
      <xdr:row>87</xdr:row>
      <xdr:rowOff>69850</xdr:rowOff>
    </xdr:to>
    <xdr:sp macro="" textlink="">
      <xdr:nvSpPr>
        <xdr:cNvPr id="729" name="楕円 728"/>
        <xdr:cNvSpPr/>
      </xdr:nvSpPr>
      <xdr:spPr>
        <a:xfrm>
          <a:off x="18605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87</xdr:row>
      <xdr:rowOff>19050</xdr:rowOff>
    </xdr:from>
    <xdr:to>
      <xdr:col>102</xdr:col>
      <xdr:colOff>114300</xdr:colOff>
      <xdr:row>87</xdr:row>
      <xdr:rowOff>19050</xdr:rowOff>
    </xdr:to>
    <xdr:cxnSp macro="">
      <xdr:nvCxnSpPr>
        <xdr:cNvPr id="730" name="直線コネクタ 729"/>
        <xdr:cNvCxnSpPr/>
      </xdr:nvCxnSpPr>
      <xdr:spPr>
        <a:xfrm>
          <a:off x="18656300" y="1493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731"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732" name="n_2aveValue【児童館】&#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733" name="n_3ave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734" name="n_4aveValue【児童館】&#10;一人当たり面積"/>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60977</xdr:rowOff>
    </xdr:from>
    <xdr:ext cx="469744" cy="259045"/>
    <xdr:sp macro="" textlink="">
      <xdr:nvSpPr>
        <xdr:cNvPr id="735" name="n_1mainValue【児童館】&#10;一人当たり面積"/>
        <xdr:cNvSpPr txBox="1"/>
      </xdr:nvSpPr>
      <xdr:spPr>
        <a:xfrm>
          <a:off x="210757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60977</xdr:rowOff>
    </xdr:from>
    <xdr:ext cx="469744" cy="259045"/>
    <xdr:sp macro="" textlink="">
      <xdr:nvSpPr>
        <xdr:cNvPr id="736" name="n_2mainValue【児童館】&#10;一人当たり面積"/>
        <xdr:cNvSpPr txBox="1"/>
      </xdr:nvSpPr>
      <xdr:spPr>
        <a:xfrm>
          <a:off x="201994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60977</xdr:rowOff>
    </xdr:from>
    <xdr:ext cx="469744" cy="259045"/>
    <xdr:sp macro="" textlink="">
      <xdr:nvSpPr>
        <xdr:cNvPr id="737" name="n_3mainValue【児童館】&#10;一人当たり面積"/>
        <xdr:cNvSpPr txBox="1"/>
      </xdr:nvSpPr>
      <xdr:spPr>
        <a:xfrm>
          <a:off x="193104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60977</xdr:rowOff>
    </xdr:from>
    <xdr:ext cx="469744" cy="259045"/>
    <xdr:sp macro="" textlink="">
      <xdr:nvSpPr>
        <xdr:cNvPr id="738" name="n_4mainValue【児童館】&#10;一人当たり面積"/>
        <xdr:cNvSpPr txBox="1"/>
      </xdr:nvSpPr>
      <xdr:spPr>
        <a:xfrm>
          <a:off x="184214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9" name="テキスト ボックス 7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1" name="テキスト ボックス 7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160020</xdr:rowOff>
    </xdr:from>
    <xdr:to>
      <xdr:col>85</xdr:col>
      <xdr:colOff>126364</xdr:colOff>
      <xdr:row>107</xdr:row>
      <xdr:rowOff>118111</xdr:rowOff>
    </xdr:to>
    <xdr:cxnSp macro="">
      <xdr:nvCxnSpPr>
        <xdr:cNvPr id="763" name="直線コネクタ 762"/>
        <xdr:cNvCxnSpPr/>
      </xdr:nvCxnSpPr>
      <xdr:spPr>
        <a:xfrm flipV="1">
          <a:off x="16318864" y="17305020"/>
          <a:ext cx="0" cy="1158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764"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765" name="直線コネクタ 764"/>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106697</xdr:rowOff>
    </xdr:from>
    <xdr:ext cx="405111" cy="259045"/>
    <xdr:sp macro="" textlink="">
      <xdr:nvSpPr>
        <xdr:cNvPr id="766" name="【公民館】&#10;有形固定資産減価償却率最大値テキスト"/>
        <xdr:cNvSpPr txBox="1"/>
      </xdr:nvSpPr>
      <xdr:spPr>
        <a:xfrm>
          <a:off x="16357600" y="1708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160020</xdr:rowOff>
    </xdr:from>
    <xdr:to>
      <xdr:col>86</xdr:col>
      <xdr:colOff>25400</xdr:colOff>
      <xdr:row>100</xdr:row>
      <xdr:rowOff>160020</xdr:rowOff>
    </xdr:to>
    <xdr:cxnSp macro="">
      <xdr:nvCxnSpPr>
        <xdr:cNvPr id="767" name="直線コネクタ 766"/>
        <xdr:cNvCxnSpPr/>
      </xdr:nvCxnSpPr>
      <xdr:spPr>
        <a:xfrm>
          <a:off x="16230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128288</xdr:rowOff>
    </xdr:from>
    <xdr:ext cx="405111" cy="259045"/>
    <xdr:sp macro="" textlink="">
      <xdr:nvSpPr>
        <xdr:cNvPr id="768" name="【公民館】&#10;有形固定資産減価償却率平均値テキスト"/>
        <xdr:cNvSpPr txBox="1"/>
      </xdr:nvSpPr>
      <xdr:spPr>
        <a:xfrm>
          <a:off x="16357600" y="1761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769" name="フローチャート: 判断 768"/>
        <xdr:cNvSpPr/>
      </xdr:nvSpPr>
      <xdr:spPr>
        <a:xfrm>
          <a:off x="16268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139700</xdr:rowOff>
    </xdr:from>
    <xdr:to>
      <xdr:col>81</xdr:col>
      <xdr:colOff>101600</xdr:colOff>
      <xdr:row>103</xdr:row>
      <xdr:rowOff>69850</xdr:rowOff>
    </xdr:to>
    <xdr:sp macro="" textlink="">
      <xdr:nvSpPr>
        <xdr:cNvPr id="770" name="フローチャート: 判断 769"/>
        <xdr:cNvSpPr/>
      </xdr:nvSpPr>
      <xdr:spPr>
        <a:xfrm>
          <a:off x="15430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771" name="フローチャート: 判断 770"/>
        <xdr:cNvSpPr/>
      </xdr:nvSpPr>
      <xdr:spPr>
        <a:xfrm>
          <a:off x="14541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55880</xdr:rowOff>
    </xdr:from>
    <xdr:to>
      <xdr:col>72</xdr:col>
      <xdr:colOff>38100</xdr:colOff>
      <xdr:row>102</xdr:row>
      <xdr:rowOff>157480</xdr:rowOff>
    </xdr:to>
    <xdr:sp macro="" textlink="">
      <xdr:nvSpPr>
        <xdr:cNvPr id="772" name="フローチャート: 判断 771"/>
        <xdr:cNvSpPr/>
      </xdr:nvSpPr>
      <xdr:spPr>
        <a:xfrm>
          <a:off x="1365250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48261</xdr:rowOff>
    </xdr:from>
    <xdr:to>
      <xdr:col>67</xdr:col>
      <xdr:colOff>101600</xdr:colOff>
      <xdr:row>102</xdr:row>
      <xdr:rowOff>149861</xdr:rowOff>
    </xdr:to>
    <xdr:sp macro="" textlink="">
      <xdr:nvSpPr>
        <xdr:cNvPr id="773" name="フローチャート: 判断 772"/>
        <xdr:cNvSpPr/>
      </xdr:nvSpPr>
      <xdr:spPr>
        <a:xfrm>
          <a:off x="1276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67311</xdr:rowOff>
    </xdr:from>
    <xdr:to>
      <xdr:col>85</xdr:col>
      <xdr:colOff>177800</xdr:colOff>
      <xdr:row>107</xdr:row>
      <xdr:rowOff>168911</xdr:rowOff>
    </xdr:to>
    <xdr:sp macro="" textlink="">
      <xdr:nvSpPr>
        <xdr:cNvPr id="779" name="楕円 778"/>
        <xdr:cNvSpPr/>
      </xdr:nvSpPr>
      <xdr:spPr>
        <a:xfrm>
          <a:off x="16268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153688</xdr:rowOff>
    </xdr:from>
    <xdr:ext cx="405111" cy="259045"/>
    <xdr:sp macro="" textlink="">
      <xdr:nvSpPr>
        <xdr:cNvPr id="780" name="【公民館】&#10;有形固定資産減価償却率該当値テキスト"/>
        <xdr:cNvSpPr txBox="1"/>
      </xdr:nvSpPr>
      <xdr:spPr>
        <a:xfrm>
          <a:off x="16357600" y="1832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101600</xdr:rowOff>
    </xdr:from>
    <xdr:to>
      <xdr:col>81</xdr:col>
      <xdr:colOff>101600</xdr:colOff>
      <xdr:row>107</xdr:row>
      <xdr:rowOff>31750</xdr:rowOff>
    </xdr:to>
    <xdr:sp macro="" textlink="">
      <xdr:nvSpPr>
        <xdr:cNvPr id="781" name="楕円 780"/>
        <xdr:cNvSpPr/>
      </xdr:nvSpPr>
      <xdr:spPr>
        <a:xfrm>
          <a:off x="1543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152400</xdr:rowOff>
    </xdr:from>
    <xdr:to>
      <xdr:col>85</xdr:col>
      <xdr:colOff>127000</xdr:colOff>
      <xdr:row>107</xdr:row>
      <xdr:rowOff>118111</xdr:rowOff>
    </xdr:to>
    <xdr:cxnSp macro="">
      <xdr:nvCxnSpPr>
        <xdr:cNvPr id="782" name="直線コネクタ 781"/>
        <xdr:cNvCxnSpPr/>
      </xdr:nvCxnSpPr>
      <xdr:spPr>
        <a:xfrm>
          <a:off x="15481300" y="183261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135889</xdr:rowOff>
    </xdr:from>
    <xdr:to>
      <xdr:col>76</xdr:col>
      <xdr:colOff>165100</xdr:colOff>
      <xdr:row>106</xdr:row>
      <xdr:rowOff>66039</xdr:rowOff>
    </xdr:to>
    <xdr:sp macro="" textlink="">
      <xdr:nvSpPr>
        <xdr:cNvPr id="783" name="楕円 782"/>
        <xdr:cNvSpPr/>
      </xdr:nvSpPr>
      <xdr:spPr>
        <a:xfrm>
          <a:off x="1454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15239</xdr:rowOff>
    </xdr:from>
    <xdr:to>
      <xdr:col>81</xdr:col>
      <xdr:colOff>50800</xdr:colOff>
      <xdr:row>106</xdr:row>
      <xdr:rowOff>152400</xdr:rowOff>
    </xdr:to>
    <xdr:cxnSp macro="">
      <xdr:nvCxnSpPr>
        <xdr:cNvPr id="784" name="直線コネクタ 783"/>
        <xdr:cNvCxnSpPr/>
      </xdr:nvCxnSpPr>
      <xdr:spPr>
        <a:xfrm>
          <a:off x="14592300" y="181889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74930</xdr:rowOff>
    </xdr:from>
    <xdr:to>
      <xdr:col>72</xdr:col>
      <xdr:colOff>38100</xdr:colOff>
      <xdr:row>106</xdr:row>
      <xdr:rowOff>5080</xdr:rowOff>
    </xdr:to>
    <xdr:sp macro="" textlink="">
      <xdr:nvSpPr>
        <xdr:cNvPr id="785" name="楕円 784"/>
        <xdr:cNvSpPr/>
      </xdr:nvSpPr>
      <xdr:spPr>
        <a:xfrm>
          <a:off x="1365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125730</xdr:rowOff>
    </xdr:from>
    <xdr:to>
      <xdr:col>76</xdr:col>
      <xdr:colOff>114300</xdr:colOff>
      <xdr:row>106</xdr:row>
      <xdr:rowOff>15239</xdr:rowOff>
    </xdr:to>
    <xdr:cxnSp macro="">
      <xdr:nvCxnSpPr>
        <xdr:cNvPr id="786" name="直線コネクタ 785"/>
        <xdr:cNvCxnSpPr/>
      </xdr:nvCxnSpPr>
      <xdr:spPr>
        <a:xfrm>
          <a:off x="13703300" y="18127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74930</xdr:rowOff>
    </xdr:from>
    <xdr:to>
      <xdr:col>67</xdr:col>
      <xdr:colOff>101600</xdr:colOff>
      <xdr:row>106</xdr:row>
      <xdr:rowOff>5080</xdr:rowOff>
    </xdr:to>
    <xdr:sp macro="" textlink="">
      <xdr:nvSpPr>
        <xdr:cNvPr id="787" name="楕円 786"/>
        <xdr:cNvSpPr/>
      </xdr:nvSpPr>
      <xdr:spPr>
        <a:xfrm>
          <a:off x="1276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125730</xdr:rowOff>
    </xdr:from>
    <xdr:to>
      <xdr:col>71</xdr:col>
      <xdr:colOff>177800</xdr:colOff>
      <xdr:row>105</xdr:row>
      <xdr:rowOff>125730</xdr:rowOff>
    </xdr:to>
    <xdr:cxnSp macro="">
      <xdr:nvCxnSpPr>
        <xdr:cNvPr id="788" name="直線コネクタ 787"/>
        <xdr:cNvCxnSpPr/>
      </xdr:nvCxnSpPr>
      <xdr:spPr>
        <a:xfrm>
          <a:off x="12814300" y="18127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86377</xdr:rowOff>
    </xdr:from>
    <xdr:ext cx="405111" cy="259045"/>
    <xdr:sp macro="" textlink="">
      <xdr:nvSpPr>
        <xdr:cNvPr id="789" name="n_1aveValue【公民館】&#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790" name="n_2aveValue【公民館】&#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2557</xdr:rowOff>
    </xdr:from>
    <xdr:ext cx="405111" cy="259045"/>
    <xdr:sp macro="" textlink="">
      <xdr:nvSpPr>
        <xdr:cNvPr id="791" name="n_3aveValue【公民館】&#10;有形固定資産減価償却率"/>
        <xdr:cNvSpPr txBox="1"/>
      </xdr:nvSpPr>
      <xdr:spPr>
        <a:xfrm>
          <a:off x="13500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166388</xdr:rowOff>
    </xdr:from>
    <xdr:ext cx="405111" cy="259045"/>
    <xdr:sp macro="" textlink="">
      <xdr:nvSpPr>
        <xdr:cNvPr id="792" name="n_4aveValue【公民館】&#10;有形固定資産減価償却率"/>
        <xdr:cNvSpPr txBox="1"/>
      </xdr:nvSpPr>
      <xdr:spPr>
        <a:xfrm>
          <a:off x="12611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22877</xdr:rowOff>
    </xdr:from>
    <xdr:ext cx="405111" cy="259045"/>
    <xdr:sp macro="" textlink="">
      <xdr:nvSpPr>
        <xdr:cNvPr id="793" name="n_1mainValue【公民館】&#10;有形固定資産減価償却率"/>
        <xdr:cNvSpPr txBox="1"/>
      </xdr:nvSpPr>
      <xdr:spPr>
        <a:xfrm>
          <a:off x="15266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57166</xdr:rowOff>
    </xdr:from>
    <xdr:ext cx="405111" cy="259045"/>
    <xdr:sp macro="" textlink="">
      <xdr:nvSpPr>
        <xdr:cNvPr id="794" name="n_2mainValue【公民館】&#10;有形固定資産減価償却率"/>
        <xdr:cNvSpPr txBox="1"/>
      </xdr:nvSpPr>
      <xdr:spPr>
        <a:xfrm>
          <a:off x="14389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167657</xdr:rowOff>
    </xdr:from>
    <xdr:ext cx="405111" cy="259045"/>
    <xdr:sp macro="" textlink="">
      <xdr:nvSpPr>
        <xdr:cNvPr id="795" name="n_3mainValue【公民館】&#10;有形固定資産減価償却率"/>
        <xdr:cNvSpPr txBox="1"/>
      </xdr:nvSpPr>
      <xdr:spPr>
        <a:xfrm>
          <a:off x="13500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167657</xdr:rowOff>
    </xdr:from>
    <xdr:ext cx="405111" cy="259045"/>
    <xdr:sp macro="" textlink="">
      <xdr:nvSpPr>
        <xdr:cNvPr id="796" name="n_4mainValue【公民館】&#10;有形固定資産減価償却率"/>
        <xdr:cNvSpPr txBox="1"/>
      </xdr:nvSpPr>
      <xdr:spPr>
        <a:xfrm>
          <a:off x="12611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2" name="直線コネクタ 81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3" name="テキスト ボックス 81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53339</xdr:rowOff>
    </xdr:to>
    <xdr:cxnSp macro="">
      <xdr:nvCxnSpPr>
        <xdr:cNvPr id="817" name="直線コネクタ 816"/>
        <xdr:cNvCxnSpPr/>
      </xdr:nvCxnSpPr>
      <xdr:spPr>
        <a:xfrm flipV="1">
          <a:off x="22160864" y="1736978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8" name="【公民館】&#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9" name="直線コネクタ 818"/>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820"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821" name="直線コネクタ 820"/>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822" name="【公民館】&#10;一人当たり面積平均値テキスト"/>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823" name="フローチャート: 判断 822"/>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145414</xdr:rowOff>
    </xdr:from>
    <xdr:to>
      <xdr:col>112</xdr:col>
      <xdr:colOff>38100</xdr:colOff>
      <xdr:row>105</xdr:row>
      <xdr:rowOff>75564</xdr:rowOff>
    </xdr:to>
    <xdr:sp macro="" textlink="">
      <xdr:nvSpPr>
        <xdr:cNvPr id="824" name="フローチャート: 判断 823"/>
        <xdr:cNvSpPr/>
      </xdr:nvSpPr>
      <xdr:spPr>
        <a:xfrm>
          <a:off x="2127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88264</xdr:rowOff>
    </xdr:from>
    <xdr:to>
      <xdr:col>107</xdr:col>
      <xdr:colOff>101600</xdr:colOff>
      <xdr:row>106</xdr:row>
      <xdr:rowOff>18414</xdr:rowOff>
    </xdr:to>
    <xdr:sp macro="" textlink="">
      <xdr:nvSpPr>
        <xdr:cNvPr id="825" name="フローチャート: 判断 824"/>
        <xdr:cNvSpPr/>
      </xdr:nvSpPr>
      <xdr:spPr>
        <a:xfrm>
          <a:off x="20383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6" name="フローチャート: 判断 825"/>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827" name="フローチャート: 判断 82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833" name="楕円 832"/>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834" name="【公民館】&#10;一人当たり面積該当値テキスト"/>
        <xdr:cNvSpPr txBox="1"/>
      </xdr:nvSpPr>
      <xdr:spPr>
        <a:xfrm>
          <a:off x="22199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xdr:rowOff>
    </xdr:from>
    <xdr:to>
      <xdr:col>112</xdr:col>
      <xdr:colOff>38100</xdr:colOff>
      <xdr:row>108</xdr:row>
      <xdr:rowOff>109855</xdr:rowOff>
    </xdr:to>
    <xdr:sp macro="" textlink="">
      <xdr:nvSpPr>
        <xdr:cNvPr id="835" name="楕円 834"/>
        <xdr:cNvSpPr/>
      </xdr:nvSpPr>
      <xdr:spPr>
        <a:xfrm>
          <a:off x="21272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59055</xdr:rowOff>
    </xdr:to>
    <xdr:cxnSp macro="">
      <xdr:nvCxnSpPr>
        <xdr:cNvPr id="836" name="直線コネクタ 835"/>
        <xdr:cNvCxnSpPr/>
      </xdr:nvCxnSpPr>
      <xdr:spPr>
        <a:xfrm flipV="1">
          <a:off x="21323300" y="185699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8255</xdr:rowOff>
    </xdr:from>
    <xdr:to>
      <xdr:col>107</xdr:col>
      <xdr:colOff>101600</xdr:colOff>
      <xdr:row>108</xdr:row>
      <xdr:rowOff>109855</xdr:rowOff>
    </xdr:to>
    <xdr:sp macro="" textlink="">
      <xdr:nvSpPr>
        <xdr:cNvPr id="837" name="楕円 836"/>
        <xdr:cNvSpPr/>
      </xdr:nvSpPr>
      <xdr:spPr>
        <a:xfrm>
          <a:off x="20383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59055</xdr:rowOff>
    </xdr:from>
    <xdr:to>
      <xdr:col>111</xdr:col>
      <xdr:colOff>177800</xdr:colOff>
      <xdr:row>108</xdr:row>
      <xdr:rowOff>59055</xdr:rowOff>
    </xdr:to>
    <xdr:cxnSp macro="">
      <xdr:nvCxnSpPr>
        <xdr:cNvPr id="838" name="直線コネクタ 837"/>
        <xdr:cNvCxnSpPr/>
      </xdr:nvCxnSpPr>
      <xdr:spPr>
        <a:xfrm>
          <a:off x="20434300" y="18575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8255</xdr:rowOff>
    </xdr:from>
    <xdr:to>
      <xdr:col>102</xdr:col>
      <xdr:colOff>165100</xdr:colOff>
      <xdr:row>108</xdr:row>
      <xdr:rowOff>109855</xdr:rowOff>
    </xdr:to>
    <xdr:sp macro="" textlink="">
      <xdr:nvSpPr>
        <xdr:cNvPr id="839" name="楕円 838"/>
        <xdr:cNvSpPr/>
      </xdr:nvSpPr>
      <xdr:spPr>
        <a:xfrm>
          <a:off x="19494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59055</xdr:rowOff>
    </xdr:from>
    <xdr:to>
      <xdr:col>107</xdr:col>
      <xdr:colOff>50800</xdr:colOff>
      <xdr:row>108</xdr:row>
      <xdr:rowOff>59055</xdr:rowOff>
    </xdr:to>
    <xdr:cxnSp macro="">
      <xdr:nvCxnSpPr>
        <xdr:cNvPr id="840" name="直線コネクタ 839"/>
        <xdr:cNvCxnSpPr/>
      </xdr:nvCxnSpPr>
      <xdr:spPr>
        <a:xfrm>
          <a:off x="19545300" y="18575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13970</xdr:rowOff>
    </xdr:from>
    <xdr:to>
      <xdr:col>98</xdr:col>
      <xdr:colOff>38100</xdr:colOff>
      <xdr:row>108</xdr:row>
      <xdr:rowOff>115570</xdr:rowOff>
    </xdr:to>
    <xdr:sp macro="" textlink="">
      <xdr:nvSpPr>
        <xdr:cNvPr id="841" name="楕円 840"/>
        <xdr:cNvSpPr/>
      </xdr:nvSpPr>
      <xdr:spPr>
        <a:xfrm>
          <a:off x="18605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59055</xdr:rowOff>
    </xdr:from>
    <xdr:to>
      <xdr:col>102</xdr:col>
      <xdr:colOff>114300</xdr:colOff>
      <xdr:row>108</xdr:row>
      <xdr:rowOff>64770</xdr:rowOff>
    </xdr:to>
    <xdr:cxnSp macro="">
      <xdr:nvCxnSpPr>
        <xdr:cNvPr id="842" name="直線コネクタ 841"/>
        <xdr:cNvCxnSpPr/>
      </xdr:nvCxnSpPr>
      <xdr:spPr>
        <a:xfrm flipV="1">
          <a:off x="18656300" y="18575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92091</xdr:rowOff>
    </xdr:from>
    <xdr:ext cx="469744" cy="259045"/>
    <xdr:sp macro="" textlink="">
      <xdr:nvSpPr>
        <xdr:cNvPr id="843" name="n_1aveValue【公民館】&#10;一人当たり面積"/>
        <xdr:cNvSpPr txBox="1"/>
      </xdr:nvSpPr>
      <xdr:spPr>
        <a:xfrm>
          <a:off x="21075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34941</xdr:rowOff>
    </xdr:from>
    <xdr:ext cx="469744" cy="259045"/>
    <xdr:sp macro="" textlink="">
      <xdr:nvSpPr>
        <xdr:cNvPr id="844" name="n_2aveValue【公民館】&#10;一人当たり面積"/>
        <xdr:cNvSpPr txBox="1"/>
      </xdr:nvSpPr>
      <xdr:spPr>
        <a:xfrm>
          <a:off x="20199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5"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846" name="n_4aveValue【公民館】&#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100982</xdr:rowOff>
    </xdr:from>
    <xdr:ext cx="469744" cy="259045"/>
    <xdr:sp macro="" textlink="">
      <xdr:nvSpPr>
        <xdr:cNvPr id="847" name="n_1mainValue【公民館】&#10;一人当たり面積"/>
        <xdr:cNvSpPr txBox="1"/>
      </xdr:nvSpPr>
      <xdr:spPr>
        <a:xfrm>
          <a:off x="21075727" y="186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100982</xdr:rowOff>
    </xdr:from>
    <xdr:ext cx="469744" cy="259045"/>
    <xdr:sp macro="" textlink="">
      <xdr:nvSpPr>
        <xdr:cNvPr id="848" name="n_2mainValue【公民館】&#10;一人当たり面積"/>
        <xdr:cNvSpPr txBox="1"/>
      </xdr:nvSpPr>
      <xdr:spPr>
        <a:xfrm>
          <a:off x="20199427" y="186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100982</xdr:rowOff>
    </xdr:from>
    <xdr:ext cx="469744" cy="259045"/>
    <xdr:sp macro="" textlink="">
      <xdr:nvSpPr>
        <xdr:cNvPr id="849" name="n_3mainValue【公民館】&#10;一人当たり面積"/>
        <xdr:cNvSpPr txBox="1"/>
      </xdr:nvSpPr>
      <xdr:spPr>
        <a:xfrm>
          <a:off x="19310427" y="186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106697</xdr:rowOff>
    </xdr:from>
    <xdr:ext cx="469744" cy="259045"/>
    <xdr:sp macro="" textlink="">
      <xdr:nvSpPr>
        <xdr:cNvPr id="850" name="n_4mainValue【公民館】&#10;一人当たり面積"/>
        <xdr:cNvSpPr txBox="1"/>
      </xdr:nvSpPr>
      <xdr:spPr>
        <a:xfrm>
          <a:off x="18421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BIZ UD明朝 Medium" panose="02020500000000000000" pitchFamily="17" charset="-128"/>
              <a:ea typeface="BIZ UD明朝 Medium" panose="02020500000000000000" pitchFamily="17" charset="-128"/>
              <a:cs typeface="+mn-cs"/>
            </a:rPr>
            <a:t>道路・橋りょうについては、有形固定資産減価償却率が全国平均・県平均よりも高い水準となっているため、長寿命化計画に基づき、計画的に改良工事を進めていく。</a:t>
          </a:r>
          <a:r>
            <a:rPr kumimoji="1" lang="ja-JP" altLang="en-US" sz="1100" b="0" i="0" baseline="0">
              <a:solidFill>
                <a:schemeClr val="dk1"/>
              </a:solidFill>
              <a:effectLst/>
              <a:latin typeface="BIZ UD明朝 Medium" panose="02020500000000000000" pitchFamily="17" charset="-128"/>
              <a:ea typeface="BIZ UD明朝 Medium" panose="02020500000000000000" pitchFamily="17" charset="-128"/>
              <a:cs typeface="+mn-cs"/>
            </a:rPr>
            <a:t>橋りょうについては、計画的に改修を進めているため、類似団体内では若干の改善がみられている。</a:t>
          </a:r>
          <a:endParaRPr lang="ja-JP" altLang="ja-JP" sz="1400">
            <a:effectLst/>
            <a:latin typeface="BIZ UD明朝 Medium" panose="02020500000000000000" pitchFamily="17" charset="-128"/>
            <a:ea typeface="BIZ UD明朝 Medium" panose="020205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公営住宅の有形固定資産減価償却率は、東郷市営住宅における改修工事など、計画的に更新工事を進めていることから県平均及び類似団体平均のいずれの数値よりも低い水準に改善している。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認定こども園・幼稚園・保育所、児童館、公民館の有形固定資産減価償却率は、全国平均、県平均よりも高い水準にあり、施設の老朽化が進んでいる状況である。また、一人当たりの面積も全国平均、県平均を下回っているが、今後の人口減少、少子化の傾向などを鑑みながら、更新・整備を進め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学校施設については、一人当たり面積が全国平均、県平均よりも高いが、計画的に更新・整備を行っていることから、有形固定資産減価償却率は県平均、類似団体の平均値より低い水準にある。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なお、施設の修繕、更新にあたっては、緊急性・優先性を考慮し、公共施設等総合管理計画に基づき、効率的・効果的な施設の長寿命化、更新等を計画的に実施していく。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79,391
75,666
167.34
38,874,635
34,952,778
3,579,243
18,724,446
29,766,636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124206</xdr:rowOff>
    </xdr:from>
    <xdr:to>
      <xdr:col>24</xdr:col>
      <xdr:colOff>62865</xdr:colOff>
      <xdr:row>41</xdr:row>
      <xdr:rowOff>108204</xdr:rowOff>
    </xdr:to>
    <xdr:cxnSp macro="">
      <xdr:nvCxnSpPr>
        <xdr:cNvPr id="55" name="直線コネクタ 54"/>
        <xdr:cNvCxnSpPr/>
      </xdr:nvCxnSpPr>
      <xdr:spPr>
        <a:xfrm flipV="1">
          <a:off x="4634865" y="595350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112031</xdr:rowOff>
    </xdr:from>
    <xdr:ext cx="405111" cy="259045"/>
    <xdr:sp macro="" textlink="">
      <xdr:nvSpPr>
        <xdr:cNvPr id="56" name="【図書館】&#10;有形固定資産減価償却率最小値テキスト"/>
        <xdr:cNvSpPr txBox="1"/>
      </xdr:nvSpPr>
      <xdr:spPr>
        <a:xfrm>
          <a:off x="4673600" y="714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108204</xdr:rowOff>
    </xdr:from>
    <xdr:to>
      <xdr:col>24</xdr:col>
      <xdr:colOff>152400</xdr:colOff>
      <xdr:row>41</xdr:row>
      <xdr:rowOff>108204</xdr:rowOff>
    </xdr:to>
    <xdr:cxnSp macro="">
      <xdr:nvCxnSpPr>
        <xdr:cNvPr id="57" name="直線コネクタ 56"/>
        <xdr:cNvCxnSpPr/>
      </xdr:nvCxnSpPr>
      <xdr:spPr>
        <a:xfrm>
          <a:off x="4546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70883</xdr:rowOff>
    </xdr:from>
    <xdr:ext cx="405111" cy="259045"/>
    <xdr:sp macro="" textlink="">
      <xdr:nvSpPr>
        <xdr:cNvPr id="58" name="【図書館】&#10;有形固定資産減価償却率最大値テキスト"/>
        <xdr:cNvSpPr txBox="1"/>
      </xdr:nvSpPr>
      <xdr:spPr>
        <a:xfrm>
          <a:off x="4673600" y="572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124206</xdr:rowOff>
    </xdr:from>
    <xdr:to>
      <xdr:col>24</xdr:col>
      <xdr:colOff>152400</xdr:colOff>
      <xdr:row>34</xdr:row>
      <xdr:rowOff>124206</xdr:rowOff>
    </xdr:to>
    <xdr:cxnSp macro="">
      <xdr:nvCxnSpPr>
        <xdr:cNvPr id="59" name="直線コネクタ 58"/>
        <xdr:cNvCxnSpPr/>
      </xdr:nvCxnSpPr>
      <xdr:spPr>
        <a:xfrm>
          <a:off x="4546600" y="595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0"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1" name="フローチャート: 判断 60"/>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75692</xdr:rowOff>
    </xdr:from>
    <xdr:to>
      <xdr:col>15</xdr:col>
      <xdr:colOff>101600</xdr:colOff>
      <xdr:row>38</xdr:row>
      <xdr:rowOff>5842</xdr:rowOff>
    </xdr:to>
    <xdr:sp macro="" textlink="">
      <xdr:nvSpPr>
        <xdr:cNvPr id="63" name="フローチャート: 判断 62"/>
        <xdr:cNvSpPr/>
      </xdr:nvSpPr>
      <xdr:spPr>
        <a:xfrm>
          <a:off x="28575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4" name="フローチャート: 判断 63"/>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164846</xdr:rowOff>
    </xdr:from>
    <xdr:to>
      <xdr:col>6</xdr:col>
      <xdr:colOff>38100</xdr:colOff>
      <xdr:row>37</xdr:row>
      <xdr:rowOff>94996</xdr:rowOff>
    </xdr:to>
    <xdr:sp macro="" textlink="">
      <xdr:nvSpPr>
        <xdr:cNvPr id="65" name="フローチャート: 判断 64"/>
        <xdr:cNvSpPr/>
      </xdr:nvSpPr>
      <xdr:spPr>
        <a:xfrm>
          <a:off x="1079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57404</xdr:rowOff>
    </xdr:from>
    <xdr:to>
      <xdr:col>24</xdr:col>
      <xdr:colOff>114300</xdr:colOff>
      <xdr:row>41</xdr:row>
      <xdr:rowOff>159004</xdr:rowOff>
    </xdr:to>
    <xdr:sp macro="" textlink="">
      <xdr:nvSpPr>
        <xdr:cNvPr id="71" name="楕円 70"/>
        <xdr:cNvSpPr/>
      </xdr:nvSpPr>
      <xdr:spPr>
        <a:xfrm>
          <a:off x="45847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143781</xdr:rowOff>
    </xdr:from>
    <xdr:ext cx="405111" cy="259045"/>
    <xdr:sp macro="" textlink="">
      <xdr:nvSpPr>
        <xdr:cNvPr id="72" name="【図書館】&#10;有形固定資産減価償却率該当値テキスト"/>
        <xdr:cNvSpPr txBox="1"/>
      </xdr:nvSpPr>
      <xdr:spPr>
        <a:xfrm>
          <a:off x="4673600" y="700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7112</xdr:rowOff>
    </xdr:from>
    <xdr:to>
      <xdr:col>20</xdr:col>
      <xdr:colOff>38100</xdr:colOff>
      <xdr:row>41</xdr:row>
      <xdr:rowOff>108712</xdr:rowOff>
    </xdr:to>
    <xdr:sp macro="" textlink="">
      <xdr:nvSpPr>
        <xdr:cNvPr id="73" name="楕円 72"/>
        <xdr:cNvSpPr/>
      </xdr:nvSpPr>
      <xdr:spPr>
        <a:xfrm>
          <a:off x="3746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57912</xdr:rowOff>
    </xdr:from>
    <xdr:to>
      <xdr:col>24</xdr:col>
      <xdr:colOff>63500</xdr:colOff>
      <xdr:row>41</xdr:row>
      <xdr:rowOff>108204</xdr:rowOff>
    </xdr:to>
    <xdr:cxnSp macro="">
      <xdr:nvCxnSpPr>
        <xdr:cNvPr id="74" name="直線コネクタ 73"/>
        <xdr:cNvCxnSpPr/>
      </xdr:nvCxnSpPr>
      <xdr:spPr>
        <a:xfrm>
          <a:off x="3797300" y="708736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125984</xdr:rowOff>
    </xdr:from>
    <xdr:to>
      <xdr:col>15</xdr:col>
      <xdr:colOff>101600</xdr:colOff>
      <xdr:row>41</xdr:row>
      <xdr:rowOff>56134</xdr:rowOff>
    </xdr:to>
    <xdr:sp macro="" textlink="">
      <xdr:nvSpPr>
        <xdr:cNvPr id="75" name="楕円 74"/>
        <xdr:cNvSpPr/>
      </xdr:nvSpPr>
      <xdr:spPr>
        <a:xfrm>
          <a:off x="2857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5334</xdr:rowOff>
    </xdr:from>
    <xdr:to>
      <xdr:col>19</xdr:col>
      <xdr:colOff>177800</xdr:colOff>
      <xdr:row>41</xdr:row>
      <xdr:rowOff>57912</xdr:rowOff>
    </xdr:to>
    <xdr:cxnSp macro="">
      <xdr:nvCxnSpPr>
        <xdr:cNvPr id="76" name="直線コネクタ 75"/>
        <xdr:cNvCxnSpPr/>
      </xdr:nvCxnSpPr>
      <xdr:spPr>
        <a:xfrm>
          <a:off x="2908300" y="703478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75692</xdr:rowOff>
    </xdr:from>
    <xdr:to>
      <xdr:col>10</xdr:col>
      <xdr:colOff>165100</xdr:colOff>
      <xdr:row>41</xdr:row>
      <xdr:rowOff>5842</xdr:rowOff>
    </xdr:to>
    <xdr:sp macro="" textlink="">
      <xdr:nvSpPr>
        <xdr:cNvPr id="77" name="楕円 76"/>
        <xdr:cNvSpPr/>
      </xdr:nvSpPr>
      <xdr:spPr>
        <a:xfrm>
          <a:off x="1968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126492</xdr:rowOff>
    </xdr:from>
    <xdr:to>
      <xdr:col>15</xdr:col>
      <xdr:colOff>50800</xdr:colOff>
      <xdr:row>41</xdr:row>
      <xdr:rowOff>5334</xdr:rowOff>
    </xdr:to>
    <xdr:cxnSp macro="">
      <xdr:nvCxnSpPr>
        <xdr:cNvPr id="78" name="直線コネクタ 77"/>
        <xdr:cNvCxnSpPr/>
      </xdr:nvCxnSpPr>
      <xdr:spPr>
        <a:xfrm>
          <a:off x="2019300" y="6984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77978</xdr:rowOff>
    </xdr:from>
    <xdr:to>
      <xdr:col>6</xdr:col>
      <xdr:colOff>38100</xdr:colOff>
      <xdr:row>41</xdr:row>
      <xdr:rowOff>8128</xdr:rowOff>
    </xdr:to>
    <xdr:sp macro="" textlink="">
      <xdr:nvSpPr>
        <xdr:cNvPr id="79" name="楕円 78"/>
        <xdr:cNvSpPr/>
      </xdr:nvSpPr>
      <xdr:spPr>
        <a:xfrm>
          <a:off x="1079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126492</xdr:rowOff>
    </xdr:from>
    <xdr:to>
      <xdr:col>10</xdr:col>
      <xdr:colOff>114300</xdr:colOff>
      <xdr:row>40</xdr:row>
      <xdr:rowOff>128778</xdr:rowOff>
    </xdr:to>
    <xdr:cxnSp macro="">
      <xdr:nvCxnSpPr>
        <xdr:cNvPr id="80" name="直線コネクタ 79"/>
        <xdr:cNvCxnSpPr/>
      </xdr:nvCxnSpPr>
      <xdr:spPr>
        <a:xfrm flipV="1">
          <a:off x="1130300" y="698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129811</xdr:rowOff>
    </xdr:from>
    <xdr:ext cx="405111" cy="259045"/>
    <xdr:sp macro="" textlink="">
      <xdr:nvSpPr>
        <xdr:cNvPr id="81" name="n_1aveValue【図書館】&#10;有形固定資産減価償却率"/>
        <xdr:cNvSpPr txBox="1"/>
      </xdr:nvSpPr>
      <xdr:spPr>
        <a:xfrm>
          <a:off x="358204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22369</xdr:rowOff>
    </xdr:from>
    <xdr:ext cx="405111" cy="259045"/>
    <xdr:sp macro="" textlink="">
      <xdr:nvSpPr>
        <xdr:cNvPr id="82" name="n_2aveValue【図書館】&#10;有形固定資産減価償却率"/>
        <xdr:cNvSpPr txBox="1"/>
      </xdr:nvSpPr>
      <xdr:spPr>
        <a:xfrm>
          <a:off x="2705744" y="619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3" name="n_3aveValue【図書館】&#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111523</xdr:rowOff>
    </xdr:from>
    <xdr:ext cx="405111" cy="259045"/>
    <xdr:sp macro="" textlink="">
      <xdr:nvSpPr>
        <xdr:cNvPr id="84" name="n_4aveValue【図書館】&#10;有形固定資産減価償却率"/>
        <xdr:cNvSpPr txBox="1"/>
      </xdr:nvSpPr>
      <xdr:spPr>
        <a:xfrm>
          <a:off x="927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99839</xdr:rowOff>
    </xdr:from>
    <xdr:ext cx="405111" cy="259045"/>
    <xdr:sp macro="" textlink="">
      <xdr:nvSpPr>
        <xdr:cNvPr id="85" name="n_1mainValue【図書館】&#10;有形固定資産減価償却率"/>
        <xdr:cNvSpPr txBox="1"/>
      </xdr:nvSpPr>
      <xdr:spPr>
        <a:xfrm>
          <a:off x="3582044" y="712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47261</xdr:rowOff>
    </xdr:from>
    <xdr:ext cx="405111" cy="259045"/>
    <xdr:sp macro="" textlink="">
      <xdr:nvSpPr>
        <xdr:cNvPr id="86" name="n_2mainValue【図書館】&#10;有形固定資産減価償却率"/>
        <xdr:cNvSpPr txBox="1"/>
      </xdr:nvSpPr>
      <xdr:spPr>
        <a:xfrm>
          <a:off x="2705744" y="707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168419</xdr:rowOff>
    </xdr:from>
    <xdr:ext cx="405111" cy="259045"/>
    <xdr:sp macro="" textlink="">
      <xdr:nvSpPr>
        <xdr:cNvPr id="87" name="n_3mainValue【図書館】&#10;有形固定資産減価償却率"/>
        <xdr:cNvSpPr txBox="1"/>
      </xdr:nvSpPr>
      <xdr:spPr>
        <a:xfrm>
          <a:off x="1816744"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170705</xdr:rowOff>
    </xdr:from>
    <xdr:ext cx="405111" cy="259045"/>
    <xdr:sp macro="" textlink="">
      <xdr:nvSpPr>
        <xdr:cNvPr id="88" name="n_4mainValue【図書館】&#10;有形固定資産減価償却率"/>
        <xdr:cNvSpPr txBox="1"/>
      </xdr:nvSpPr>
      <xdr:spPr>
        <a:xfrm>
          <a:off x="9277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157843</xdr:rowOff>
    </xdr:from>
    <xdr:to>
      <xdr:col>54</xdr:col>
      <xdr:colOff>189865</xdr:colOff>
      <xdr:row>41</xdr:row>
      <xdr:rowOff>100693</xdr:rowOff>
    </xdr:to>
    <xdr:cxnSp macro="">
      <xdr:nvCxnSpPr>
        <xdr:cNvPr id="114" name="直線コネクタ 113"/>
        <xdr:cNvCxnSpPr/>
      </xdr:nvCxnSpPr>
      <xdr:spPr>
        <a:xfrm flipV="1">
          <a:off x="10476865" y="56442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104520</xdr:rowOff>
    </xdr:from>
    <xdr:ext cx="469744" cy="259045"/>
    <xdr:sp macro="" textlink="">
      <xdr:nvSpPr>
        <xdr:cNvPr id="115" name="【図書館】&#10;一人当たり面積最小値テキスト"/>
        <xdr:cNvSpPr txBox="1"/>
      </xdr:nvSpPr>
      <xdr:spPr>
        <a:xfrm>
          <a:off x="105156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100693</xdr:rowOff>
    </xdr:from>
    <xdr:to>
      <xdr:col>55</xdr:col>
      <xdr:colOff>88900</xdr:colOff>
      <xdr:row>41</xdr:row>
      <xdr:rowOff>100693</xdr:rowOff>
    </xdr:to>
    <xdr:cxnSp macro="">
      <xdr:nvCxnSpPr>
        <xdr:cNvPr id="116" name="直線コネクタ 115"/>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104520</xdr:rowOff>
    </xdr:from>
    <xdr:ext cx="469744" cy="259045"/>
    <xdr:sp macro="" textlink="">
      <xdr:nvSpPr>
        <xdr:cNvPr id="117" name="【図書館】&#10;一人当たり面積最大値テキスト"/>
        <xdr:cNvSpPr txBox="1"/>
      </xdr:nvSpPr>
      <xdr:spPr>
        <a:xfrm>
          <a:off x="10515600" y="541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157843</xdr:rowOff>
    </xdr:from>
    <xdr:to>
      <xdr:col>55</xdr:col>
      <xdr:colOff>88900</xdr:colOff>
      <xdr:row>32</xdr:row>
      <xdr:rowOff>157843</xdr:rowOff>
    </xdr:to>
    <xdr:cxnSp macro="">
      <xdr:nvCxnSpPr>
        <xdr:cNvPr id="118" name="直線コネクタ 117"/>
        <xdr:cNvCxnSpPr/>
      </xdr:nvCxnSpPr>
      <xdr:spPr>
        <a:xfrm>
          <a:off x="10388600" y="564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64605</xdr:rowOff>
    </xdr:from>
    <xdr:ext cx="469744" cy="259045"/>
    <xdr:sp macro="" textlink="">
      <xdr:nvSpPr>
        <xdr:cNvPr id="119" name="【図書館】&#10;一人当たり面積平均値テキスト"/>
        <xdr:cNvSpPr txBox="1"/>
      </xdr:nvSpPr>
      <xdr:spPr>
        <a:xfrm>
          <a:off x="10515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20" name="フローチャート: 判断 11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21" name="フローチャート: 判断 120"/>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2" name="フローチャート: 判断 12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98878</xdr:rowOff>
    </xdr:from>
    <xdr:to>
      <xdr:col>41</xdr:col>
      <xdr:colOff>101600</xdr:colOff>
      <xdr:row>38</xdr:row>
      <xdr:rowOff>29028</xdr:rowOff>
    </xdr:to>
    <xdr:sp macro="" textlink="">
      <xdr:nvSpPr>
        <xdr:cNvPr id="123" name="フローチャート: 判断 122"/>
        <xdr:cNvSpPr/>
      </xdr:nvSpPr>
      <xdr:spPr>
        <a:xfrm>
          <a:off x="781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98878</xdr:rowOff>
    </xdr:from>
    <xdr:to>
      <xdr:col>36</xdr:col>
      <xdr:colOff>165100</xdr:colOff>
      <xdr:row>38</xdr:row>
      <xdr:rowOff>29028</xdr:rowOff>
    </xdr:to>
    <xdr:sp macro="" textlink="">
      <xdr:nvSpPr>
        <xdr:cNvPr id="124" name="フローチャート: 判断 123"/>
        <xdr:cNvSpPr/>
      </xdr:nvSpPr>
      <xdr:spPr>
        <a:xfrm>
          <a:off x="6921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58057</xdr:rowOff>
    </xdr:from>
    <xdr:to>
      <xdr:col>55</xdr:col>
      <xdr:colOff>50800</xdr:colOff>
      <xdr:row>38</xdr:row>
      <xdr:rowOff>159657</xdr:rowOff>
    </xdr:to>
    <xdr:sp macro="" textlink="">
      <xdr:nvSpPr>
        <xdr:cNvPr id="130" name="楕円 129"/>
        <xdr:cNvSpPr/>
      </xdr:nvSpPr>
      <xdr:spPr>
        <a:xfrm>
          <a:off x="10426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36484</xdr:rowOff>
    </xdr:from>
    <xdr:ext cx="469744" cy="259045"/>
    <xdr:sp macro="" textlink="">
      <xdr:nvSpPr>
        <xdr:cNvPr id="131" name="【図書館】&#10;一人当たり面積該当値テキスト"/>
        <xdr:cNvSpPr txBox="1"/>
      </xdr:nvSpPr>
      <xdr:spPr>
        <a:xfrm>
          <a:off x="10515600"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58057</xdr:rowOff>
    </xdr:from>
    <xdr:to>
      <xdr:col>50</xdr:col>
      <xdr:colOff>165100</xdr:colOff>
      <xdr:row>38</xdr:row>
      <xdr:rowOff>159657</xdr:rowOff>
    </xdr:to>
    <xdr:sp macro="" textlink="">
      <xdr:nvSpPr>
        <xdr:cNvPr id="132" name="楕円 131"/>
        <xdr:cNvSpPr/>
      </xdr:nvSpPr>
      <xdr:spPr>
        <a:xfrm>
          <a:off x="958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108857</xdr:rowOff>
    </xdr:from>
    <xdr:to>
      <xdr:col>55</xdr:col>
      <xdr:colOff>0</xdr:colOff>
      <xdr:row>38</xdr:row>
      <xdr:rowOff>108857</xdr:rowOff>
    </xdr:to>
    <xdr:cxnSp macro="">
      <xdr:nvCxnSpPr>
        <xdr:cNvPr id="133" name="直線コネクタ 132"/>
        <xdr:cNvCxnSpPr/>
      </xdr:nvCxnSpPr>
      <xdr:spPr>
        <a:xfrm>
          <a:off x="9639300" y="662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58057</xdr:rowOff>
    </xdr:from>
    <xdr:to>
      <xdr:col>46</xdr:col>
      <xdr:colOff>38100</xdr:colOff>
      <xdr:row>38</xdr:row>
      <xdr:rowOff>159657</xdr:rowOff>
    </xdr:to>
    <xdr:sp macro="" textlink="">
      <xdr:nvSpPr>
        <xdr:cNvPr id="134" name="楕円 133"/>
        <xdr:cNvSpPr/>
      </xdr:nvSpPr>
      <xdr:spPr>
        <a:xfrm>
          <a:off x="8699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108857</xdr:rowOff>
    </xdr:from>
    <xdr:to>
      <xdr:col>50</xdr:col>
      <xdr:colOff>114300</xdr:colOff>
      <xdr:row>38</xdr:row>
      <xdr:rowOff>108857</xdr:rowOff>
    </xdr:to>
    <xdr:cxnSp macro="">
      <xdr:nvCxnSpPr>
        <xdr:cNvPr id="135" name="直線コネクタ 134"/>
        <xdr:cNvCxnSpPr/>
      </xdr:nvCxnSpPr>
      <xdr:spPr>
        <a:xfrm>
          <a:off x="8750300" y="662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58057</xdr:rowOff>
    </xdr:from>
    <xdr:to>
      <xdr:col>41</xdr:col>
      <xdr:colOff>101600</xdr:colOff>
      <xdr:row>38</xdr:row>
      <xdr:rowOff>159657</xdr:rowOff>
    </xdr:to>
    <xdr:sp macro="" textlink="">
      <xdr:nvSpPr>
        <xdr:cNvPr id="136" name="楕円 135"/>
        <xdr:cNvSpPr/>
      </xdr:nvSpPr>
      <xdr:spPr>
        <a:xfrm>
          <a:off x="7810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108857</xdr:rowOff>
    </xdr:from>
    <xdr:to>
      <xdr:col>45</xdr:col>
      <xdr:colOff>177800</xdr:colOff>
      <xdr:row>38</xdr:row>
      <xdr:rowOff>108857</xdr:rowOff>
    </xdr:to>
    <xdr:cxnSp macro="">
      <xdr:nvCxnSpPr>
        <xdr:cNvPr id="137" name="直線コネクタ 136"/>
        <xdr:cNvCxnSpPr/>
      </xdr:nvCxnSpPr>
      <xdr:spPr>
        <a:xfrm>
          <a:off x="7861300" y="662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74385</xdr:rowOff>
    </xdr:from>
    <xdr:to>
      <xdr:col>36</xdr:col>
      <xdr:colOff>165100</xdr:colOff>
      <xdr:row>39</xdr:row>
      <xdr:rowOff>4535</xdr:rowOff>
    </xdr:to>
    <xdr:sp macro="" textlink="">
      <xdr:nvSpPr>
        <xdr:cNvPr id="138" name="楕円 137"/>
        <xdr:cNvSpPr/>
      </xdr:nvSpPr>
      <xdr:spPr>
        <a:xfrm>
          <a:off x="6921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108857</xdr:rowOff>
    </xdr:from>
    <xdr:to>
      <xdr:col>41</xdr:col>
      <xdr:colOff>50800</xdr:colOff>
      <xdr:row>38</xdr:row>
      <xdr:rowOff>125185</xdr:rowOff>
    </xdr:to>
    <xdr:cxnSp macro="">
      <xdr:nvCxnSpPr>
        <xdr:cNvPr id="139" name="直線コネクタ 138"/>
        <xdr:cNvCxnSpPr/>
      </xdr:nvCxnSpPr>
      <xdr:spPr>
        <a:xfrm flipV="1">
          <a:off x="6972300" y="6623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159855</xdr:rowOff>
    </xdr:from>
    <xdr:ext cx="469744" cy="259045"/>
    <xdr:sp macro="" textlink="">
      <xdr:nvSpPr>
        <xdr:cNvPr id="140"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1"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45555</xdr:rowOff>
    </xdr:from>
    <xdr:ext cx="469744" cy="259045"/>
    <xdr:sp macro="" textlink="">
      <xdr:nvSpPr>
        <xdr:cNvPr id="142" name="n_3aveValue【図書館】&#10;一人当たり面積"/>
        <xdr:cNvSpPr txBox="1"/>
      </xdr:nvSpPr>
      <xdr:spPr>
        <a:xfrm>
          <a:off x="7626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45555</xdr:rowOff>
    </xdr:from>
    <xdr:ext cx="469744" cy="259045"/>
    <xdr:sp macro="" textlink="">
      <xdr:nvSpPr>
        <xdr:cNvPr id="143" name="n_4aveValue【図書館】&#10;一人当たり面積"/>
        <xdr:cNvSpPr txBox="1"/>
      </xdr:nvSpPr>
      <xdr:spPr>
        <a:xfrm>
          <a:off x="6737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150784</xdr:rowOff>
    </xdr:from>
    <xdr:ext cx="469744" cy="259045"/>
    <xdr:sp macro="" textlink="">
      <xdr:nvSpPr>
        <xdr:cNvPr id="144" name="n_1mainValue【図書館】&#10;一人当たり面積"/>
        <xdr:cNvSpPr txBox="1"/>
      </xdr:nvSpPr>
      <xdr:spPr>
        <a:xfrm>
          <a:off x="93917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150784</xdr:rowOff>
    </xdr:from>
    <xdr:ext cx="469744" cy="259045"/>
    <xdr:sp macro="" textlink="">
      <xdr:nvSpPr>
        <xdr:cNvPr id="145" name="n_2mainValue【図書館】&#10;一人当たり面積"/>
        <xdr:cNvSpPr txBox="1"/>
      </xdr:nvSpPr>
      <xdr:spPr>
        <a:xfrm>
          <a:off x="85154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150784</xdr:rowOff>
    </xdr:from>
    <xdr:ext cx="469744" cy="259045"/>
    <xdr:sp macro="" textlink="">
      <xdr:nvSpPr>
        <xdr:cNvPr id="146" name="n_3mainValue【図書館】&#10;一人当たり面積"/>
        <xdr:cNvSpPr txBox="1"/>
      </xdr:nvSpPr>
      <xdr:spPr>
        <a:xfrm>
          <a:off x="76264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167112</xdr:rowOff>
    </xdr:from>
    <xdr:ext cx="469744" cy="259045"/>
    <xdr:sp macro="" textlink="">
      <xdr:nvSpPr>
        <xdr:cNvPr id="147" name="n_4mainValue【図書館】&#10;一人当たり面積"/>
        <xdr:cNvSpPr txBox="1"/>
      </xdr:nvSpPr>
      <xdr:spPr>
        <a:xfrm>
          <a:off x="6737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0" name="テキスト ボックス 1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0" name="テキスト ボックス 1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153488</xdr:rowOff>
    </xdr:to>
    <xdr:cxnSp macro="">
      <xdr:nvCxnSpPr>
        <xdr:cNvPr id="174" name="直線コネクタ 173"/>
        <xdr:cNvCxnSpPr/>
      </xdr:nvCxnSpPr>
      <xdr:spPr>
        <a:xfrm flipV="1">
          <a:off x="4634865" y="965998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157315</xdr:rowOff>
    </xdr:from>
    <xdr:ext cx="405111" cy="259045"/>
    <xdr:sp macro="" textlink="">
      <xdr:nvSpPr>
        <xdr:cNvPr id="175" name="【体育館・プール】&#10;有形固定資産減価償却率最小値テキスト"/>
        <xdr:cNvSpPr txBox="1"/>
      </xdr:nvSpPr>
      <xdr:spPr>
        <a:xfrm>
          <a:off x="46736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153488</xdr:rowOff>
    </xdr:from>
    <xdr:to>
      <xdr:col>24</xdr:col>
      <xdr:colOff>152400</xdr:colOff>
      <xdr:row>64</xdr:row>
      <xdr:rowOff>153488</xdr:rowOff>
    </xdr:to>
    <xdr:cxnSp macro="">
      <xdr:nvCxnSpPr>
        <xdr:cNvPr id="176" name="直線コネクタ 175"/>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77" name="【体育館・プー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78" name="直線コネクタ 177"/>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9" name="【体育館・プー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0" name="フローチャート: 判断 179"/>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181" name="フローチャート: 判断 180"/>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135346</xdr:rowOff>
    </xdr:from>
    <xdr:to>
      <xdr:col>15</xdr:col>
      <xdr:colOff>101600</xdr:colOff>
      <xdr:row>59</xdr:row>
      <xdr:rowOff>65496</xdr:rowOff>
    </xdr:to>
    <xdr:sp macro="" textlink="">
      <xdr:nvSpPr>
        <xdr:cNvPr id="182" name="フローチャート: 判断 181"/>
        <xdr:cNvSpPr/>
      </xdr:nvSpPr>
      <xdr:spPr>
        <a:xfrm>
          <a:off x="2857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86360</xdr:rowOff>
    </xdr:from>
    <xdr:to>
      <xdr:col>10</xdr:col>
      <xdr:colOff>165100</xdr:colOff>
      <xdr:row>59</xdr:row>
      <xdr:rowOff>16510</xdr:rowOff>
    </xdr:to>
    <xdr:sp macro="" textlink="">
      <xdr:nvSpPr>
        <xdr:cNvPr id="183" name="フローチャート: 判断 182"/>
        <xdr:cNvSpPr/>
      </xdr:nvSpPr>
      <xdr:spPr>
        <a:xfrm>
          <a:off x="1968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37374</xdr:rowOff>
    </xdr:from>
    <xdr:to>
      <xdr:col>6</xdr:col>
      <xdr:colOff>38100</xdr:colOff>
      <xdr:row>58</xdr:row>
      <xdr:rowOff>138974</xdr:rowOff>
    </xdr:to>
    <xdr:sp macro="" textlink="">
      <xdr:nvSpPr>
        <xdr:cNvPr id="184" name="フローチャート: 判断 183"/>
        <xdr:cNvSpPr/>
      </xdr:nvSpPr>
      <xdr:spPr>
        <a:xfrm>
          <a:off x="1079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102688</xdr:rowOff>
    </xdr:from>
    <xdr:to>
      <xdr:col>24</xdr:col>
      <xdr:colOff>114300</xdr:colOff>
      <xdr:row>65</xdr:row>
      <xdr:rowOff>32838</xdr:rowOff>
    </xdr:to>
    <xdr:sp macro="" textlink="">
      <xdr:nvSpPr>
        <xdr:cNvPr id="190" name="楕円 189"/>
        <xdr:cNvSpPr/>
      </xdr:nvSpPr>
      <xdr:spPr>
        <a:xfrm>
          <a:off x="4584700" y="110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64</xdr:row>
      <xdr:rowOff>17615</xdr:rowOff>
    </xdr:from>
    <xdr:ext cx="405111" cy="259045"/>
    <xdr:sp macro="" textlink="">
      <xdr:nvSpPr>
        <xdr:cNvPr id="191" name="【体育館・プール】&#10;有形固定資産減価償却率該当値テキスト"/>
        <xdr:cNvSpPr txBox="1"/>
      </xdr:nvSpPr>
      <xdr:spPr>
        <a:xfrm>
          <a:off x="4673600" y="1099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53703</xdr:rowOff>
    </xdr:from>
    <xdr:to>
      <xdr:col>20</xdr:col>
      <xdr:colOff>38100</xdr:colOff>
      <xdr:row>64</xdr:row>
      <xdr:rowOff>155303</xdr:rowOff>
    </xdr:to>
    <xdr:sp macro="" textlink="">
      <xdr:nvSpPr>
        <xdr:cNvPr id="192" name="楕円 191"/>
        <xdr:cNvSpPr/>
      </xdr:nvSpPr>
      <xdr:spPr>
        <a:xfrm>
          <a:off x="3746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104503</xdr:rowOff>
    </xdr:from>
    <xdr:to>
      <xdr:col>24</xdr:col>
      <xdr:colOff>63500</xdr:colOff>
      <xdr:row>64</xdr:row>
      <xdr:rowOff>153488</xdr:rowOff>
    </xdr:to>
    <xdr:cxnSp macro="">
      <xdr:nvCxnSpPr>
        <xdr:cNvPr id="193" name="直線コネクタ 192"/>
        <xdr:cNvCxnSpPr/>
      </xdr:nvCxnSpPr>
      <xdr:spPr>
        <a:xfrm>
          <a:off x="3797300" y="1107730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76563</xdr:rowOff>
    </xdr:from>
    <xdr:to>
      <xdr:col>15</xdr:col>
      <xdr:colOff>101600</xdr:colOff>
      <xdr:row>65</xdr:row>
      <xdr:rowOff>6713</xdr:rowOff>
    </xdr:to>
    <xdr:sp macro="" textlink="">
      <xdr:nvSpPr>
        <xdr:cNvPr id="194" name="楕円 193"/>
        <xdr:cNvSpPr/>
      </xdr:nvSpPr>
      <xdr:spPr>
        <a:xfrm>
          <a:off x="2857500" y="110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104503</xdr:rowOff>
    </xdr:from>
    <xdr:to>
      <xdr:col>19</xdr:col>
      <xdr:colOff>177800</xdr:colOff>
      <xdr:row>64</xdr:row>
      <xdr:rowOff>127363</xdr:rowOff>
    </xdr:to>
    <xdr:cxnSp macro="">
      <xdr:nvCxnSpPr>
        <xdr:cNvPr id="195" name="直線コネクタ 194"/>
        <xdr:cNvCxnSpPr/>
      </xdr:nvCxnSpPr>
      <xdr:spPr>
        <a:xfrm flipV="1">
          <a:off x="2908300" y="110773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11249</xdr:rowOff>
    </xdr:from>
    <xdr:to>
      <xdr:col>10</xdr:col>
      <xdr:colOff>165100</xdr:colOff>
      <xdr:row>64</xdr:row>
      <xdr:rowOff>112849</xdr:rowOff>
    </xdr:to>
    <xdr:sp macro="" textlink="">
      <xdr:nvSpPr>
        <xdr:cNvPr id="196" name="楕円 195"/>
        <xdr:cNvSpPr/>
      </xdr:nvSpPr>
      <xdr:spPr>
        <a:xfrm>
          <a:off x="1968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62049</xdr:rowOff>
    </xdr:from>
    <xdr:to>
      <xdr:col>15</xdr:col>
      <xdr:colOff>50800</xdr:colOff>
      <xdr:row>64</xdr:row>
      <xdr:rowOff>127363</xdr:rowOff>
    </xdr:to>
    <xdr:cxnSp macro="">
      <xdr:nvCxnSpPr>
        <xdr:cNvPr id="197" name="直線コネクタ 196"/>
        <xdr:cNvCxnSpPr/>
      </xdr:nvCxnSpPr>
      <xdr:spPr>
        <a:xfrm>
          <a:off x="2019300" y="110348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11249</xdr:rowOff>
    </xdr:from>
    <xdr:to>
      <xdr:col>6</xdr:col>
      <xdr:colOff>38100</xdr:colOff>
      <xdr:row>64</xdr:row>
      <xdr:rowOff>112849</xdr:rowOff>
    </xdr:to>
    <xdr:sp macro="" textlink="">
      <xdr:nvSpPr>
        <xdr:cNvPr id="198" name="楕円 197"/>
        <xdr:cNvSpPr/>
      </xdr:nvSpPr>
      <xdr:spPr>
        <a:xfrm>
          <a:off x="1079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62049</xdr:rowOff>
    </xdr:from>
    <xdr:to>
      <xdr:col>10</xdr:col>
      <xdr:colOff>114300</xdr:colOff>
      <xdr:row>64</xdr:row>
      <xdr:rowOff>62049</xdr:rowOff>
    </xdr:to>
    <xdr:cxnSp macro="">
      <xdr:nvCxnSpPr>
        <xdr:cNvPr id="199" name="直線コネクタ 198"/>
        <xdr:cNvCxnSpPr/>
      </xdr:nvCxnSpPr>
      <xdr:spPr>
        <a:xfrm>
          <a:off x="1130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36303</xdr:rowOff>
    </xdr:from>
    <xdr:ext cx="405111" cy="259045"/>
    <xdr:sp macro="" textlink="">
      <xdr:nvSpPr>
        <xdr:cNvPr id="200" name="n_1aveValue【体育館・プール】&#10;有形固定資産減価償却率"/>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201" name="n_2aveValue【体育館・プール】&#10;有形固定資産減価償却率"/>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202" name="n_3aveValue【体育館・プール】&#10;有形固定資産減価償却率"/>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155501</xdr:rowOff>
    </xdr:from>
    <xdr:ext cx="405111" cy="259045"/>
    <xdr:sp macro="" textlink="">
      <xdr:nvSpPr>
        <xdr:cNvPr id="203" name="n_4aveValue【体育館・プール】&#10;有形固定資産減価償却率"/>
        <xdr:cNvSpPr txBox="1"/>
      </xdr:nvSpPr>
      <xdr:spPr>
        <a:xfrm>
          <a:off x="927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146430</xdr:rowOff>
    </xdr:from>
    <xdr:ext cx="405111" cy="259045"/>
    <xdr:sp macro="" textlink="">
      <xdr:nvSpPr>
        <xdr:cNvPr id="204" name="n_1mainValue【体育館・プール】&#10;有形固定資産減価償却率"/>
        <xdr:cNvSpPr txBox="1"/>
      </xdr:nvSpPr>
      <xdr:spPr>
        <a:xfrm>
          <a:off x="3582044" y="1111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169290</xdr:rowOff>
    </xdr:from>
    <xdr:ext cx="405111" cy="259045"/>
    <xdr:sp macro="" textlink="">
      <xdr:nvSpPr>
        <xdr:cNvPr id="205" name="n_2mainValue【体育館・プール】&#10;有形固定資産減価償却率"/>
        <xdr:cNvSpPr txBox="1"/>
      </xdr:nvSpPr>
      <xdr:spPr>
        <a:xfrm>
          <a:off x="2705744" y="1114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103976</xdr:rowOff>
    </xdr:from>
    <xdr:ext cx="405111" cy="259045"/>
    <xdr:sp macro="" textlink="">
      <xdr:nvSpPr>
        <xdr:cNvPr id="206" name="n_3mainValue【体育館・プール】&#10;有形固定資産減価償却率"/>
        <xdr:cNvSpPr txBox="1"/>
      </xdr:nvSpPr>
      <xdr:spPr>
        <a:xfrm>
          <a:off x="18167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103976</xdr:rowOff>
    </xdr:from>
    <xdr:ext cx="405111" cy="259045"/>
    <xdr:sp macro="" textlink="">
      <xdr:nvSpPr>
        <xdr:cNvPr id="207" name="n_4mainValue【体育館・プール】&#10;有形固定資産減価償却率"/>
        <xdr:cNvSpPr txBox="1"/>
      </xdr:nvSpPr>
      <xdr:spPr>
        <a:xfrm>
          <a:off x="9277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134874</xdr:rowOff>
    </xdr:from>
    <xdr:to>
      <xdr:col>54</xdr:col>
      <xdr:colOff>189865</xdr:colOff>
      <xdr:row>64</xdr:row>
      <xdr:rowOff>22860</xdr:rowOff>
    </xdr:to>
    <xdr:cxnSp macro="">
      <xdr:nvCxnSpPr>
        <xdr:cNvPr id="230" name="直線コネクタ 229"/>
        <xdr:cNvCxnSpPr/>
      </xdr:nvCxnSpPr>
      <xdr:spPr>
        <a:xfrm flipV="1">
          <a:off x="10476865" y="956462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26687</xdr:rowOff>
    </xdr:from>
    <xdr:ext cx="469744" cy="259045"/>
    <xdr:sp macro="" textlink="">
      <xdr:nvSpPr>
        <xdr:cNvPr id="231" name="【体育館・プール】&#10;一人当たり面積最小値テキスト"/>
        <xdr:cNvSpPr txBox="1"/>
      </xdr:nvSpPr>
      <xdr:spPr>
        <a:xfrm>
          <a:off x="10515600"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22860</xdr:rowOff>
    </xdr:from>
    <xdr:to>
      <xdr:col>55</xdr:col>
      <xdr:colOff>88900</xdr:colOff>
      <xdr:row>64</xdr:row>
      <xdr:rowOff>22860</xdr:rowOff>
    </xdr:to>
    <xdr:cxnSp macro="">
      <xdr:nvCxnSpPr>
        <xdr:cNvPr id="232" name="直線コネクタ 231"/>
        <xdr:cNvCxnSpPr/>
      </xdr:nvCxnSpPr>
      <xdr:spPr>
        <a:xfrm>
          <a:off x="10388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81551</xdr:rowOff>
    </xdr:from>
    <xdr:ext cx="469744" cy="259045"/>
    <xdr:sp macro="" textlink="">
      <xdr:nvSpPr>
        <xdr:cNvPr id="233" name="【体育館・プール】&#10;一人当たり面積最大値テキスト"/>
        <xdr:cNvSpPr txBox="1"/>
      </xdr:nvSpPr>
      <xdr:spPr>
        <a:xfrm>
          <a:off x="10515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134874</xdr:rowOff>
    </xdr:from>
    <xdr:to>
      <xdr:col>55</xdr:col>
      <xdr:colOff>88900</xdr:colOff>
      <xdr:row>55</xdr:row>
      <xdr:rowOff>134874</xdr:rowOff>
    </xdr:to>
    <xdr:cxnSp macro="">
      <xdr:nvCxnSpPr>
        <xdr:cNvPr id="234" name="直線コネクタ 233"/>
        <xdr:cNvCxnSpPr/>
      </xdr:nvCxnSpPr>
      <xdr:spPr>
        <a:xfrm>
          <a:off x="10388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42943</xdr:rowOff>
    </xdr:from>
    <xdr:ext cx="469744" cy="259045"/>
    <xdr:sp macro="" textlink="">
      <xdr:nvSpPr>
        <xdr:cNvPr id="235" name="【体育館・プール】&#10;一人当たり面積平均値テキスト"/>
        <xdr:cNvSpPr txBox="1"/>
      </xdr:nvSpPr>
      <xdr:spPr>
        <a:xfrm>
          <a:off x="10515600" y="1032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20066</xdr:rowOff>
    </xdr:from>
    <xdr:to>
      <xdr:col>55</xdr:col>
      <xdr:colOff>50800</xdr:colOff>
      <xdr:row>61</xdr:row>
      <xdr:rowOff>121666</xdr:rowOff>
    </xdr:to>
    <xdr:sp macro="" textlink="">
      <xdr:nvSpPr>
        <xdr:cNvPr id="236" name="フローチャート: 判断 235"/>
        <xdr:cNvSpPr/>
      </xdr:nvSpPr>
      <xdr:spPr>
        <a:xfrm>
          <a:off x="104267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7" name="フローチャート: 判断 236"/>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38" name="フローチャート: 判断 237"/>
        <xdr:cNvSpPr/>
      </xdr:nvSpPr>
      <xdr:spPr>
        <a:xfrm>
          <a:off x="8699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136652</xdr:rowOff>
    </xdr:from>
    <xdr:to>
      <xdr:col>41</xdr:col>
      <xdr:colOff>101600</xdr:colOff>
      <xdr:row>61</xdr:row>
      <xdr:rowOff>66802</xdr:rowOff>
    </xdr:to>
    <xdr:sp macro="" textlink="">
      <xdr:nvSpPr>
        <xdr:cNvPr id="239" name="フローチャート: 判断 238"/>
        <xdr:cNvSpPr/>
      </xdr:nvSpPr>
      <xdr:spPr>
        <a:xfrm>
          <a:off x="7810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136652</xdr:rowOff>
    </xdr:from>
    <xdr:to>
      <xdr:col>36</xdr:col>
      <xdr:colOff>165100</xdr:colOff>
      <xdr:row>61</xdr:row>
      <xdr:rowOff>66802</xdr:rowOff>
    </xdr:to>
    <xdr:sp macro="" textlink="">
      <xdr:nvSpPr>
        <xdr:cNvPr id="240" name="フローチャート: 判断 239"/>
        <xdr:cNvSpPr/>
      </xdr:nvSpPr>
      <xdr:spPr>
        <a:xfrm>
          <a:off x="6921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20066</xdr:rowOff>
    </xdr:from>
    <xdr:to>
      <xdr:col>55</xdr:col>
      <xdr:colOff>50800</xdr:colOff>
      <xdr:row>63</xdr:row>
      <xdr:rowOff>121666</xdr:rowOff>
    </xdr:to>
    <xdr:sp macro="" textlink="">
      <xdr:nvSpPr>
        <xdr:cNvPr id="246" name="楕円 245"/>
        <xdr:cNvSpPr/>
      </xdr:nvSpPr>
      <xdr:spPr>
        <a:xfrm>
          <a:off x="10426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106443</xdr:rowOff>
    </xdr:from>
    <xdr:ext cx="469744" cy="259045"/>
    <xdr:sp macro="" textlink="">
      <xdr:nvSpPr>
        <xdr:cNvPr id="247" name="【体育館・プール】&#10;一人当たり面積該当値テキスト"/>
        <xdr:cNvSpPr txBox="1"/>
      </xdr:nvSpPr>
      <xdr:spPr>
        <a:xfrm>
          <a:off x="10515600" y="1073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24638</xdr:rowOff>
    </xdr:from>
    <xdr:to>
      <xdr:col>50</xdr:col>
      <xdr:colOff>165100</xdr:colOff>
      <xdr:row>63</xdr:row>
      <xdr:rowOff>126238</xdr:rowOff>
    </xdr:to>
    <xdr:sp macro="" textlink="">
      <xdr:nvSpPr>
        <xdr:cNvPr id="248" name="楕円 247"/>
        <xdr:cNvSpPr/>
      </xdr:nvSpPr>
      <xdr:spPr>
        <a:xfrm>
          <a:off x="9588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70866</xdr:rowOff>
    </xdr:from>
    <xdr:to>
      <xdr:col>55</xdr:col>
      <xdr:colOff>0</xdr:colOff>
      <xdr:row>63</xdr:row>
      <xdr:rowOff>75438</xdr:rowOff>
    </xdr:to>
    <xdr:cxnSp macro="">
      <xdr:nvCxnSpPr>
        <xdr:cNvPr id="249" name="直線コネクタ 248"/>
        <xdr:cNvCxnSpPr/>
      </xdr:nvCxnSpPr>
      <xdr:spPr>
        <a:xfrm flipV="1">
          <a:off x="9639300" y="10872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24638</xdr:rowOff>
    </xdr:from>
    <xdr:to>
      <xdr:col>46</xdr:col>
      <xdr:colOff>38100</xdr:colOff>
      <xdr:row>63</xdr:row>
      <xdr:rowOff>126238</xdr:rowOff>
    </xdr:to>
    <xdr:sp macro="" textlink="">
      <xdr:nvSpPr>
        <xdr:cNvPr id="250" name="楕円 249"/>
        <xdr:cNvSpPr/>
      </xdr:nvSpPr>
      <xdr:spPr>
        <a:xfrm>
          <a:off x="8699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75438</xdr:rowOff>
    </xdr:from>
    <xdr:to>
      <xdr:col>50</xdr:col>
      <xdr:colOff>114300</xdr:colOff>
      <xdr:row>63</xdr:row>
      <xdr:rowOff>75438</xdr:rowOff>
    </xdr:to>
    <xdr:cxnSp macro="">
      <xdr:nvCxnSpPr>
        <xdr:cNvPr id="251" name="直線コネクタ 250"/>
        <xdr:cNvCxnSpPr/>
      </xdr:nvCxnSpPr>
      <xdr:spPr>
        <a:xfrm>
          <a:off x="8750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141224</xdr:rowOff>
    </xdr:from>
    <xdr:to>
      <xdr:col>41</xdr:col>
      <xdr:colOff>101600</xdr:colOff>
      <xdr:row>63</xdr:row>
      <xdr:rowOff>71374</xdr:rowOff>
    </xdr:to>
    <xdr:sp macro="" textlink="">
      <xdr:nvSpPr>
        <xdr:cNvPr id="252" name="楕円 251"/>
        <xdr:cNvSpPr/>
      </xdr:nvSpPr>
      <xdr:spPr>
        <a:xfrm>
          <a:off x="7810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20574</xdr:rowOff>
    </xdr:from>
    <xdr:to>
      <xdr:col>45</xdr:col>
      <xdr:colOff>177800</xdr:colOff>
      <xdr:row>63</xdr:row>
      <xdr:rowOff>75438</xdr:rowOff>
    </xdr:to>
    <xdr:cxnSp macro="">
      <xdr:nvCxnSpPr>
        <xdr:cNvPr id="253" name="直線コネクタ 252"/>
        <xdr:cNvCxnSpPr/>
      </xdr:nvCxnSpPr>
      <xdr:spPr>
        <a:xfrm>
          <a:off x="7861300" y="10821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145796</xdr:rowOff>
    </xdr:from>
    <xdr:to>
      <xdr:col>36</xdr:col>
      <xdr:colOff>165100</xdr:colOff>
      <xdr:row>63</xdr:row>
      <xdr:rowOff>75946</xdr:rowOff>
    </xdr:to>
    <xdr:sp macro="" textlink="">
      <xdr:nvSpPr>
        <xdr:cNvPr id="254" name="楕円 253"/>
        <xdr:cNvSpPr/>
      </xdr:nvSpPr>
      <xdr:spPr>
        <a:xfrm>
          <a:off x="6921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20574</xdr:rowOff>
    </xdr:from>
    <xdr:to>
      <xdr:col>41</xdr:col>
      <xdr:colOff>50800</xdr:colOff>
      <xdr:row>63</xdr:row>
      <xdr:rowOff>25146</xdr:rowOff>
    </xdr:to>
    <xdr:cxnSp macro="">
      <xdr:nvCxnSpPr>
        <xdr:cNvPr id="255" name="直線コネクタ 254"/>
        <xdr:cNvCxnSpPr/>
      </xdr:nvCxnSpPr>
      <xdr:spPr>
        <a:xfrm flipV="1">
          <a:off x="6972300" y="1082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6" name="n_1ave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57" name="n_2aveValue【体育館・プール】&#10;一人当たり面積"/>
        <xdr:cNvSpPr txBox="1"/>
      </xdr:nvSpPr>
      <xdr:spPr>
        <a:xfrm>
          <a:off x="8515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83329</xdr:rowOff>
    </xdr:from>
    <xdr:ext cx="469744" cy="259045"/>
    <xdr:sp macro="" textlink="">
      <xdr:nvSpPr>
        <xdr:cNvPr id="258" name="n_3aveValue【体育館・プール】&#10;一人当たり面積"/>
        <xdr:cNvSpPr txBox="1"/>
      </xdr:nvSpPr>
      <xdr:spPr>
        <a:xfrm>
          <a:off x="7626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83329</xdr:rowOff>
    </xdr:from>
    <xdr:ext cx="469744" cy="259045"/>
    <xdr:sp macro="" textlink="">
      <xdr:nvSpPr>
        <xdr:cNvPr id="259" name="n_4aveValue【体育館・プール】&#10;一人当たり面積"/>
        <xdr:cNvSpPr txBox="1"/>
      </xdr:nvSpPr>
      <xdr:spPr>
        <a:xfrm>
          <a:off x="6737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117365</xdr:rowOff>
    </xdr:from>
    <xdr:ext cx="469744" cy="259045"/>
    <xdr:sp macro="" textlink="">
      <xdr:nvSpPr>
        <xdr:cNvPr id="260" name="n_1mainValue【体育館・プール】&#10;一人当たり面積"/>
        <xdr:cNvSpPr txBox="1"/>
      </xdr:nvSpPr>
      <xdr:spPr>
        <a:xfrm>
          <a:off x="9391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117365</xdr:rowOff>
    </xdr:from>
    <xdr:ext cx="469744" cy="259045"/>
    <xdr:sp macro="" textlink="">
      <xdr:nvSpPr>
        <xdr:cNvPr id="261" name="n_2mainValue【体育館・プール】&#10;一人当たり面積"/>
        <xdr:cNvSpPr txBox="1"/>
      </xdr:nvSpPr>
      <xdr:spPr>
        <a:xfrm>
          <a:off x="8515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62501</xdr:rowOff>
    </xdr:from>
    <xdr:ext cx="469744" cy="259045"/>
    <xdr:sp macro="" textlink="">
      <xdr:nvSpPr>
        <xdr:cNvPr id="262" name="n_3mainValue【体育館・プール】&#10;一人当たり面積"/>
        <xdr:cNvSpPr txBox="1"/>
      </xdr:nvSpPr>
      <xdr:spPr>
        <a:xfrm>
          <a:off x="7626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67073</xdr:rowOff>
    </xdr:from>
    <xdr:ext cx="469744" cy="259045"/>
    <xdr:sp macro="" textlink="">
      <xdr:nvSpPr>
        <xdr:cNvPr id="263" name="n_4mainValue【体育館・プール】&#10;一人当たり面積"/>
        <xdr:cNvSpPr txBox="1"/>
      </xdr:nvSpPr>
      <xdr:spPr>
        <a:xfrm>
          <a:off x="6737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4" name="テキスト ボックス 27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6" name="テキスト ボックス 27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84</xdr:row>
      <xdr:rowOff>56387</xdr:rowOff>
    </xdr:to>
    <xdr:cxnSp macro="">
      <xdr:nvCxnSpPr>
        <xdr:cNvPr id="286" name="直線コネクタ 285"/>
        <xdr:cNvCxnSpPr/>
      </xdr:nvCxnSpPr>
      <xdr:spPr>
        <a:xfrm flipV="1">
          <a:off x="4634865" y="13411200"/>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87"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88" name="直線コネクタ 287"/>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89"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0" name="直線コネクタ 28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91"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92" name="フローチャート: 判断 291"/>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119887</xdr:rowOff>
    </xdr:from>
    <xdr:to>
      <xdr:col>20</xdr:col>
      <xdr:colOff>38100</xdr:colOff>
      <xdr:row>81</xdr:row>
      <xdr:rowOff>50037</xdr:rowOff>
    </xdr:to>
    <xdr:sp macro="" textlink="">
      <xdr:nvSpPr>
        <xdr:cNvPr id="293" name="フローチャート: 判断 292"/>
        <xdr:cNvSpPr/>
      </xdr:nvSpPr>
      <xdr:spPr>
        <a:xfrm>
          <a:off x="3746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99313</xdr:rowOff>
    </xdr:from>
    <xdr:to>
      <xdr:col>15</xdr:col>
      <xdr:colOff>101600</xdr:colOff>
      <xdr:row>82</xdr:row>
      <xdr:rowOff>29463</xdr:rowOff>
    </xdr:to>
    <xdr:sp macro="" textlink="">
      <xdr:nvSpPr>
        <xdr:cNvPr id="294" name="フローチャート: 判断 293"/>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30735</xdr:rowOff>
    </xdr:from>
    <xdr:to>
      <xdr:col>10</xdr:col>
      <xdr:colOff>165100</xdr:colOff>
      <xdr:row>81</xdr:row>
      <xdr:rowOff>132335</xdr:rowOff>
    </xdr:to>
    <xdr:sp macro="" textlink="">
      <xdr:nvSpPr>
        <xdr:cNvPr id="295" name="フローチャート: 判断 294"/>
        <xdr:cNvSpPr/>
      </xdr:nvSpPr>
      <xdr:spPr>
        <a:xfrm>
          <a:off x="1968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140463</xdr:rowOff>
    </xdr:from>
    <xdr:to>
      <xdr:col>6</xdr:col>
      <xdr:colOff>38100</xdr:colOff>
      <xdr:row>82</xdr:row>
      <xdr:rowOff>70613</xdr:rowOff>
    </xdr:to>
    <xdr:sp macro="" textlink="">
      <xdr:nvSpPr>
        <xdr:cNvPr id="296" name="フローチャート: 判断 295"/>
        <xdr:cNvSpPr/>
      </xdr:nvSpPr>
      <xdr:spPr>
        <a:xfrm>
          <a:off x="1079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302" name="楕円 301"/>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303" name="【福祉施設】&#10;有形固定資産減価償却率該当値テキスト"/>
        <xdr:cNvSpPr txBox="1"/>
      </xdr:nvSpPr>
      <xdr:spPr>
        <a:xfrm>
          <a:off x="4673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4" name="楕円 303"/>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83</xdr:row>
      <xdr:rowOff>3811</xdr:rowOff>
    </xdr:to>
    <xdr:cxnSp macro="">
      <xdr:nvCxnSpPr>
        <xdr:cNvPr id="305" name="直線コネクタ 304"/>
        <xdr:cNvCxnSpPr/>
      </xdr:nvCxnSpPr>
      <xdr:spPr>
        <a:xfrm>
          <a:off x="3797300" y="141427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306" name="楕円 305"/>
        <xdr:cNvSpPr/>
      </xdr:nvSpPr>
      <xdr:spPr>
        <a:xfrm>
          <a:off x="2857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83820</xdr:rowOff>
    </xdr:to>
    <xdr:cxnSp macro="">
      <xdr:nvCxnSpPr>
        <xdr:cNvPr id="307" name="直線コネクタ 306"/>
        <xdr:cNvCxnSpPr/>
      </xdr:nvCxnSpPr>
      <xdr:spPr>
        <a:xfrm>
          <a:off x="2908300" y="140467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xdr:rowOff>
    </xdr:from>
    <xdr:to>
      <xdr:col>10</xdr:col>
      <xdr:colOff>165100</xdr:colOff>
      <xdr:row>81</xdr:row>
      <xdr:rowOff>114046</xdr:rowOff>
    </xdr:to>
    <xdr:sp macro="" textlink="">
      <xdr:nvSpPr>
        <xdr:cNvPr id="308" name="楕円 307"/>
        <xdr:cNvSpPr/>
      </xdr:nvSpPr>
      <xdr:spPr>
        <a:xfrm>
          <a:off x="1968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63246</xdr:rowOff>
    </xdr:from>
    <xdr:to>
      <xdr:col>15</xdr:col>
      <xdr:colOff>50800</xdr:colOff>
      <xdr:row>81</xdr:row>
      <xdr:rowOff>159258</xdr:rowOff>
    </xdr:to>
    <xdr:cxnSp macro="">
      <xdr:nvCxnSpPr>
        <xdr:cNvPr id="309" name="直線コネクタ 308"/>
        <xdr:cNvCxnSpPr/>
      </xdr:nvCxnSpPr>
      <xdr:spPr>
        <a:xfrm>
          <a:off x="2019300" y="139506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28448</xdr:rowOff>
    </xdr:from>
    <xdr:to>
      <xdr:col>6</xdr:col>
      <xdr:colOff>38100</xdr:colOff>
      <xdr:row>82</xdr:row>
      <xdr:rowOff>130048</xdr:rowOff>
    </xdr:to>
    <xdr:sp macro="" textlink="">
      <xdr:nvSpPr>
        <xdr:cNvPr id="310" name="楕円 309"/>
        <xdr:cNvSpPr/>
      </xdr:nvSpPr>
      <xdr:spPr>
        <a:xfrm>
          <a:off x="1079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63246</xdr:rowOff>
    </xdr:from>
    <xdr:to>
      <xdr:col>10</xdr:col>
      <xdr:colOff>114300</xdr:colOff>
      <xdr:row>82</xdr:row>
      <xdr:rowOff>79248</xdr:rowOff>
    </xdr:to>
    <xdr:cxnSp macro="">
      <xdr:nvCxnSpPr>
        <xdr:cNvPr id="311" name="直線コネクタ 310"/>
        <xdr:cNvCxnSpPr/>
      </xdr:nvCxnSpPr>
      <xdr:spPr>
        <a:xfrm flipV="1">
          <a:off x="1130300" y="1395069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66564</xdr:rowOff>
    </xdr:from>
    <xdr:ext cx="405111" cy="259045"/>
    <xdr:sp macro="" textlink="">
      <xdr:nvSpPr>
        <xdr:cNvPr id="312" name="n_1aveValue【福祉施設】&#10;有形固定資産減価償却率"/>
        <xdr:cNvSpPr txBox="1"/>
      </xdr:nvSpPr>
      <xdr:spPr>
        <a:xfrm>
          <a:off x="35820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45990</xdr:rowOff>
    </xdr:from>
    <xdr:ext cx="405111" cy="259045"/>
    <xdr:sp macro="" textlink="">
      <xdr:nvSpPr>
        <xdr:cNvPr id="313" name="n_2aveValue【福祉施設】&#10;有形固定資産減価償却率"/>
        <xdr:cNvSpPr txBox="1"/>
      </xdr:nvSpPr>
      <xdr:spPr>
        <a:xfrm>
          <a:off x="2705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123462</xdr:rowOff>
    </xdr:from>
    <xdr:ext cx="405111" cy="259045"/>
    <xdr:sp macro="" textlink="">
      <xdr:nvSpPr>
        <xdr:cNvPr id="314" name="n_3aveValue【福祉施設】&#10;有形固定資産減価償却率"/>
        <xdr:cNvSpPr txBox="1"/>
      </xdr:nvSpPr>
      <xdr:spPr>
        <a:xfrm>
          <a:off x="1816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87140</xdr:rowOff>
    </xdr:from>
    <xdr:ext cx="405111" cy="259045"/>
    <xdr:sp macro="" textlink="">
      <xdr:nvSpPr>
        <xdr:cNvPr id="315" name="n_4aveValue【福祉施設】&#10;有形固定資産減価償却率"/>
        <xdr:cNvSpPr txBox="1"/>
      </xdr:nvSpPr>
      <xdr:spPr>
        <a:xfrm>
          <a:off x="927744"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316" name="n_1mainValue【福祉施設】&#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29735</xdr:rowOff>
    </xdr:from>
    <xdr:ext cx="405111" cy="259045"/>
    <xdr:sp macro="" textlink="">
      <xdr:nvSpPr>
        <xdr:cNvPr id="317" name="n_2mainValue【福祉施設】&#10;有形固定資産減価償却率"/>
        <xdr:cNvSpPr txBox="1"/>
      </xdr:nvSpPr>
      <xdr:spPr>
        <a:xfrm>
          <a:off x="2705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130573</xdr:rowOff>
    </xdr:from>
    <xdr:ext cx="405111" cy="259045"/>
    <xdr:sp macro="" textlink="">
      <xdr:nvSpPr>
        <xdr:cNvPr id="318" name="n_3mainValue【福祉施設】&#10;有形固定資産減価償却率"/>
        <xdr:cNvSpPr txBox="1"/>
      </xdr:nvSpPr>
      <xdr:spPr>
        <a:xfrm>
          <a:off x="1816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121175</xdr:rowOff>
    </xdr:from>
    <xdr:ext cx="405111" cy="259045"/>
    <xdr:sp macro="" textlink="">
      <xdr:nvSpPr>
        <xdr:cNvPr id="319" name="n_4mainValue【福祉施設】&#10;有形固定資産減価償却率"/>
        <xdr:cNvSpPr txBox="1"/>
      </xdr:nvSpPr>
      <xdr:spPr>
        <a:xfrm>
          <a:off x="927744"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86</xdr:row>
      <xdr:rowOff>48986</xdr:rowOff>
    </xdr:to>
    <xdr:cxnSp macro="">
      <xdr:nvCxnSpPr>
        <xdr:cNvPr id="345" name="直線コネクタ 344"/>
        <xdr:cNvCxnSpPr/>
      </xdr:nvCxnSpPr>
      <xdr:spPr>
        <a:xfrm flipV="1">
          <a:off x="10476865" y="13443857"/>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52813</xdr:rowOff>
    </xdr:from>
    <xdr:ext cx="469744" cy="259045"/>
    <xdr:sp macro="" textlink="">
      <xdr:nvSpPr>
        <xdr:cNvPr id="346" name="【福祉施設】&#10;一人当たり面積最小値テキスト"/>
        <xdr:cNvSpPr txBox="1"/>
      </xdr:nvSpPr>
      <xdr:spPr>
        <a:xfrm>
          <a:off x="105156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48986</xdr:rowOff>
    </xdr:from>
    <xdr:to>
      <xdr:col>55</xdr:col>
      <xdr:colOff>88900</xdr:colOff>
      <xdr:row>86</xdr:row>
      <xdr:rowOff>48986</xdr:rowOff>
    </xdr:to>
    <xdr:cxnSp macro="">
      <xdr:nvCxnSpPr>
        <xdr:cNvPr id="347" name="直線コネクタ 346"/>
        <xdr:cNvCxnSpPr/>
      </xdr:nvCxnSpPr>
      <xdr:spPr>
        <a:xfrm>
          <a:off x="10388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48" name="【福祉施設】&#10;一人当たり面積最大値テキスト"/>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49" name="直線コネクタ 348"/>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64606</xdr:rowOff>
    </xdr:from>
    <xdr:ext cx="469744" cy="259045"/>
    <xdr:sp macro="" textlink="">
      <xdr:nvSpPr>
        <xdr:cNvPr id="350" name="【福祉施設】&#10;一人当たり面積平均値テキスト"/>
        <xdr:cNvSpPr txBox="1"/>
      </xdr:nvSpPr>
      <xdr:spPr>
        <a:xfrm>
          <a:off x="10515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41729</xdr:rowOff>
    </xdr:from>
    <xdr:to>
      <xdr:col>55</xdr:col>
      <xdr:colOff>50800</xdr:colOff>
      <xdr:row>82</xdr:row>
      <xdr:rowOff>143329</xdr:rowOff>
    </xdr:to>
    <xdr:sp macro="" textlink="">
      <xdr:nvSpPr>
        <xdr:cNvPr id="351" name="フローチャート: 判断 350"/>
        <xdr:cNvSpPr/>
      </xdr:nvSpPr>
      <xdr:spPr>
        <a:xfrm>
          <a:off x="10426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41729</xdr:rowOff>
    </xdr:from>
    <xdr:to>
      <xdr:col>50</xdr:col>
      <xdr:colOff>165100</xdr:colOff>
      <xdr:row>82</xdr:row>
      <xdr:rowOff>143329</xdr:rowOff>
    </xdr:to>
    <xdr:sp macro="" textlink="">
      <xdr:nvSpPr>
        <xdr:cNvPr id="352" name="フローチャート: 判断 351"/>
        <xdr:cNvSpPr/>
      </xdr:nvSpPr>
      <xdr:spPr>
        <a:xfrm>
          <a:off x="9588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53" name="フローチャート: 判断 352"/>
        <xdr:cNvSpPr/>
      </xdr:nvSpPr>
      <xdr:spPr>
        <a:xfrm>
          <a:off x="8699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139700</xdr:rowOff>
    </xdr:from>
    <xdr:to>
      <xdr:col>41</xdr:col>
      <xdr:colOff>101600</xdr:colOff>
      <xdr:row>83</xdr:row>
      <xdr:rowOff>69850</xdr:rowOff>
    </xdr:to>
    <xdr:sp macro="" textlink="">
      <xdr:nvSpPr>
        <xdr:cNvPr id="354" name="フローチャート: 判断 353"/>
        <xdr:cNvSpPr/>
      </xdr:nvSpPr>
      <xdr:spPr>
        <a:xfrm>
          <a:off x="781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22679</xdr:rowOff>
    </xdr:from>
    <xdr:to>
      <xdr:col>36</xdr:col>
      <xdr:colOff>165100</xdr:colOff>
      <xdr:row>83</xdr:row>
      <xdr:rowOff>124279</xdr:rowOff>
    </xdr:to>
    <xdr:sp macro="" textlink="">
      <xdr:nvSpPr>
        <xdr:cNvPr id="355" name="フローチャート: 判断 354"/>
        <xdr:cNvSpPr/>
      </xdr:nvSpPr>
      <xdr:spPr>
        <a:xfrm>
          <a:off x="6921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61" name="楕円 360"/>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62" name="【福祉施設】&#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79829</xdr:rowOff>
    </xdr:from>
    <xdr:to>
      <xdr:col>50</xdr:col>
      <xdr:colOff>165100</xdr:colOff>
      <xdr:row>85</xdr:row>
      <xdr:rowOff>9979</xdr:rowOff>
    </xdr:to>
    <xdr:sp macro="" textlink="">
      <xdr:nvSpPr>
        <xdr:cNvPr id="363" name="楕円 362"/>
        <xdr:cNvSpPr/>
      </xdr:nvSpPr>
      <xdr:spPr>
        <a:xfrm>
          <a:off x="9588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130629</xdr:rowOff>
    </xdr:to>
    <xdr:cxnSp macro="">
      <xdr:nvCxnSpPr>
        <xdr:cNvPr id="364" name="直線コネクタ 363"/>
        <xdr:cNvCxnSpPr/>
      </xdr:nvCxnSpPr>
      <xdr:spPr>
        <a:xfrm flipV="1">
          <a:off x="9639300" y="14521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79829</xdr:rowOff>
    </xdr:from>
    <xdr:to>
      <xdr:col>46</xdr:col>
      <xdr:colOff>38100</xdr:colOff>
      <xdr:row>85</xdr:row>
      <xdr:rowOff>9979</xdr:rowOff>
    </xdr:to>
    <xdr:sp macro="" textlink="">
      <xdr:nvSpPr>
        <xdr:cNvPr id="365" name="楕円 364"/>
        <xdr:cNvSpPr/>
      </xdr:nvSpPr>
      <xdr:spPr>
        <a:xfrm>
          <a:off x="8699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130629</xdr:rowOff>
    </xdr:from>
    <xdr:to>
      <xdr:col>50</xdr:col>
      <xdr:colOff>114300</xdr:colOff>
      <xdr:row>84</xdr:row>
      <xdr:rowOff>130629</xdr:rowOff>
    </xdr:to>
    <xdr:cxnSp macro="">
      <xdr:nvCxnSpPr>
        <xdr:cNvPr id="366" name="直線コネクタ 365"/>
        <xdr:cNvCxnSpPr/>
      </xdr:nvCxnSpPr>
      <xdr:spPr>
        <a:xfrm>
          <a:off x="8750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79829</xdr:rowOff>
    </xdr:from>
    <xdr:to>
      <xdr:col>41</xdr:col>
      <xdr:colOff>101600</xdr:colOff>
      <xdr:row>85</xdr:row>
      <xdr:rowOff>9979</xdr:rowOff>
    </xdr:to>
    <xdr:sp macro="" textlink="">
      <xdr:nvSpPr>
        <xdr:cNvPr id="367" name="楕円 366"/>
        <xdr:cNvSpPr/>
      </xdr:nvSpPr>
      <xdr:spPr>
        <a:xfrm>
          <a:off x="7810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130629</xdr:rowOff>
    </xdr:from>
    <xdr:to>
      <xdr:col>45</xdr:col>
      <xdr:colOff>177800</xdr:colOff>
      <xdr:row>84</xdr:row>
      <xdr:rowOff>130629</xdr:rowOff>
    </xdr:to>
    <xdr:cxnSp macro="">
      <xdr:nvCxnSpPr>
        <xdr:cNvPr id="368" name="直線コネクタ 367"/>
        <xdr:cNvCxnSpPr/>
      </xdr:nvCxnSpPr>
      <xdr:spPr>
        <a:xfrm>
          <a:off x="7861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14514</xdr:rowOff>
    </xdr:from>
    <xdr:to>
      <xdr:col>36</xdr:col>
      <xdr:colOff>165100</xdr:colOff>
      <xdr:row>84</xdr:row>
      <xdr:rowOff>116114</xdr:rowOff>
    </xdr:to>
    <xdr:sp macro="" textlink="">
      <xdr:nvSpPr>
        <xdr:cNvPr id="369" name="楕円 368"/>
        <xdr:cNvSpPr/>
      </xdr:nvSpPr>
      <xdr:spPr>
        <a:xfrm>
          <a:off x="6921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65314</xdr:rowOff>
    </xdr:from>
    <xdr:to>
      <xdr:col>41</xdr:col>
      <xdr:colOff>50800</xdr:colOff>
      <xdr:row>84</xdr:row>
      <xdr:rowOff>130629</xdr:rowOff>
    </xdr:to>
    <xdr:cxnSp macro="">
      <xdr:nvCxnSpPr>
        <xdr:cNvPr id="370" name="直線コネクタ 369"/>
        <xdr:cNvCxnSpPr/>
      </xdr:nvCxnSpPr>
      <xdr:spPr>
        <a:xfrm>
          <a:off x="6972300" y="144671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159856</xdr:rowOff>
    </xdr:from>
    <xdr:ext cx="469744" cy="259045"/>
    <xdr:sp macro="" textlink="">
      <xdr:nvSpPr>
        <xdr:cNvPr id="371" name="n_1aveValue【福祉施設】&#10;一人当たり面積"/>
        <xdr:cNvSpPr txBox="1"/>
      </xdr:nvSpPr>
      <xdr:spPr>
        <a:xfrm>
          <a:off x="93917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86377</xdr:rowOff>
    </xdr:from>
    <xdr:ext cx="469744" cy="259045"/>
    <xdr:sp macro="" textlink="">
      <xdr:nvSpPr>
        <xdr:cNvPr id="372" name="n_2aveValue【福祉施設】&#10;一人当たり面積"/>
        <xdr:cNvSpPr txBox="1"/>
      </xdr:nvSpPr>
      <xdr:spPr>
        <a:xfrm>
          <a:off x="8515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86377</xdr:rowOff>
    </xdr:from>
    <xdr:ext cx="469744" cy="259045"/>
    <xdr:sp macro="" textlink="">
      <xdr:nvSpPr>
        <xdr:cNvPr id="373" name="n_3aveValue【福祉施設】&#10;一人当たり面積"/>
        <xdr:cNvSpPr txBox="1"/>
      </xdr:nvSpPr>
      <xdr:spPr>
        <a:xfrm>
          <a:off x="7626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140806</xdr:rowOff>
    </xdr:from>
    <xdr:ext cx="469744" cy="259045"/>
    <xdr:sp macro="" textlink="">
      <xdr:nvSpPr>
        <xdr:cNvPr id="374" name="n_4aveValue【福祉施設】&#10;一人当たり面積"/>
        <xdr:cNvSpPr txBox="1"/>
      </xdr:nvSpPr>
      <xdr:spPr>
        <a:xfrm>
          <a:off x="6737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xdr:rowOff>
    </xdr:from>
    <xdr:ext cx="469744" cy="259045"/>
    <xdr:sp macro="" textlink="">
      <xdr:nvSpPr>
        <xdr:cNvPr id="375" name="n_1mainValue【福祉施設】&#10;一人当たり面積"/>
        <xdr:cNvSpPr txBox="1"/>
      </xdr:nvSpPr>
      <xdr:spPr>
        <a:xfrm>
          <a:off x="93917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xdr:rowOff>
    </xdr:from>
    <xdr:ext cx="469744" cy="259045"/>
    <xdr:sp macro="" textlink="">
      <xdr:nvSpPr>
        <xdr:cNvPr id="376" name="n_2mainValue【福祉施設】&#10;一人当たり面積"/>
        <xdr:cNvSpPr txBox="1"/>
      </xdr:nvSpPr>
      <xdr:spPr>
        <a:xfrm>
          <a:off x="8515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1106</xdr:rowOff>
    </xdr:from>
    <xdr:ext cx="469744" cy="259045"/>
    <xdr:sp macro="" textlink="">
      <xdr:nvSpPr>
        <xdr:cNvPr id="377" name="n_3mainValue【福祉施設】&#10;一人当たり面積"/>
        <xdr:cNvSpPr txBox="1"/>
      </xdr:nvSpPr>
      <xdr:spPr>
        <a:xfrm>
          <a:off x="7626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107241</xdr:rowOff>
    </xdr:from>
    <xdr:ext cx="469744" cy="259045"/>
    <xdr:sp macro="" textlink="">
      <xdr:nvSpPr>
        <xdr:cNvPr id="378" name="n_4mainValue【福祉施設】&#10;一人当たり面積"/>
        <xdr:cNvSpPr txBox="1"/>
      </xdr:nvSpPr>
      <xdr:spPr>
        <a:xfrm>
          <a:off x="6737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45720</xdr:rowOff>
    </xdr:from>
    <xdr:to>
      <xdr:col>24</xdr:col>
      <xdr:colOff>62865</xdr:colOff>
      <xdr:row>107</xdr:row>
      <xdr:rowOff>139064</xdr:rowOff>
    </xdr:to>
    <xdr:cxnSp macro="">
      <xdr:nvCxnSpPr>
        <xdr:cNvPr id="403" name="直線コネクタ 402"/>
        <xdr:cNvCxnSpPr/>
      </xdr:nvCxnSpPr>
      <xdr:spPr>
        <a:xfrm flipV="1">
          <a:off x="4634865" y="17190720"/>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142891</xdr:rowOff>
    </xdr:from>
    <xdr:ext cx="405111" cy="259045"/>
    <xdr:sp macro="" textlink="">
      <xdr:nvSpPr>
        <xdr:cNvPr id="404" name="【市民会館】&#10;有形固定資産減価償却率最小値テキスト"/>
        <xdr:cNvSpPr txBox="1"/>
      </xdr:nvSpPr>
      <xdr:spPr>
        <a:xfrm>
          <a:off x="46736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139064</xdr:rowOff>
    </xdr:from>
    <xdr:to>
      <xdr:col>24</xdr:col>
      <xdr:colOff>152400</xdr:colOff>
      <xdr:row>107</xdr:row>
      <xdr:rowOff>139064</xdr:rowOff>
    </xdr:to>
    <xdr:cxnSp macro="">
      <xdr:nvCxnSpPr>
        <xdr:cNvPr id="405" name="直線コネクタ 404"/>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163847</xdr:rowOff>
    </xdr:from>
    <xdr:ext cx="405111" cy="259045"/>
    <xdr:sp macro="" textlink="">
      <xdr:nvSpPr>
        <xdr:cNvPr id="406" name="【市民会館】&#10;有形固定資産減価償却率最大値テキスト"/>
        <xdr:cNvSpPr txBox="1"/>
      </xdr:nvSpPr>
      <xdr:spPr>
        <a:xfrm>
          <a:off x="4673600" y="1696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45720</xdr:rowOff>
    </xdr:from>
    <xdr:to>
      <xdr:col>24</xdr:col>
      <xdr:colOff>152400</xdr:colOff>
      <xdr:row>100</xdr:row>
      <xdr:rowOff>45720</xdr:rowOff>
    </xdr:to>
    <xdr:cxnSp macro="">
      <xdr:nvCxnSpPr>
        <xdr:cNvPr id="407" name="直線コネクタ 406"/>
        <xdr:cNvCxnSpPr/>
      </xdr:nvCxnSpPr>
      <xdr:spPr>
        <a:xfrm>
          <a:off x="4546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107332</xdr:rowOff>
    </xdr:from>
    <xdr:ext cx="405111" cy="259045"/>
    <xdr:sp macro="" textlink="">
      <xdr:nvSpPr>
        <xdr:cNvPr id="408" name="【市民会館】&#10;有形固定資産減価償却率平均値テキスト"/>
        <xdr:cNvSpPr txBox="1"/>
      </xdr:nvSpPr>
      <xdr:spPr>
        <a:xfrm>
          <a:off x="4673600" y="1759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84455</xdr:rowOff>
    </xdr:from>
    <xdr:to>
      <xdr:col>24</xdr:col>
      <xdr:colOff>114300</xdr:colOff>
      <xdr:row>104</xdr:row>
      <xdr:rowOff>14605</xdr:rowOff>
    </xdr:to>
    <xdr:sp macro="" textlink="">
      <xdr:nvSpPr>
        <xdr:cNvPr id="409" name="フローチャート: 判断 408"/>
        <xdr:cNvSpPr/>
      </xdr:nvSpPr>
      <xdr:spPr>
        <a:xfrm>
          <a:off x="45847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410" name="フローチャート: 判断 409"/>
        <xdr:cNvSpPr/>
      </xdr:nvSpPr>
      <xdr:spPr>
        <a:xfrm>
          <a:off x="3746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11" name="フローチャート: 判断 410"/>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166370</xdr:rowOff>
    </xdr:from>
    <xdr:to>
      <xdr:col>10</xdr:col>
      <xdr:colOff>165100</xdr:colOff>
      <xdr:row>103</xdr:row>
      <xdr:rowOff>96520</xdr:rowOff>
    </xdr:to>
    <xdr:sp macro="" textlink="">
      <xdr:nvSpPr>
        <xdr:cNvPr id="412" name="フローチャート: 判断 411"/>
        <xdr:cNvSpPr/>
      </xdr:nvSpPr>
      <xdr:spPr>
        <a:xfrm>
          <a:off x="1968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122555</xdr:rowOff>
    </xdr:from>
    <xdr:to>
      <xdr:col>6</xdr:col>
      <xdr:colOff>38100</xdr:colOff>
      <xdr:row>103</xdr:row>
      <xdr:rowOff>52705</xdr:rowOff>
    </xdr:to>
    <xdr:sp macro="" textlink="">
      <xdr:nvSpPr>
        <xdr:cNvPr id="413" name="フローチャート: 判断 412"/>
        <xdr:cNvSpPr/>
      </xdr:nvSpPr>
      <xdr:spPr>
        <a:xfrm>
          <a:off x="1079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88264</xdr:rowOff>
    </xdr:from>
    <xdr:to>
      <xdr:col>24</xdr:col>
      <xdr:colOff>114300</xdr:colOff>
      <xdr:row>108</xdr:row>
      <xdr:rowOff>18414</xdr:rowOff>
    </xdr:to>
    <xdr:sp macro="" textlink="">
      <xdr:nvSpPr>
        <xdr:cNvPr id="419" name="楕円 418"/>
        <xdr:cNvSpPr/>
      </xdr:nvSpPr>
      <xdr:spPr>
        <a:xfrm>
          <a:off x="45847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3191</xdr:rowOff>
    </xdr:from>
    <xdr:ext cx="405111" cy="259045"/>
    <xdr:sp macro="" textlink="">
      <xdr:nvSpPr>
        <xdr:cNvPr id="420" name="【市民会館】&#10;有形固定資産減価償却率該当値テキスト"/>
        <xdr:cNvSpPr txBox="1"/>
      </xdr:nvSpPr>
      <xdr:spPr>
        <a:xfrm>
          <a:off x="4673600" y="1834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67311</xdr:rowOff>
    </xdr:from>
    <xdr:to>
      <xdr:col>20</xdr:col>
      <xdr:colOff>38100</xdr:colOff>
      <xdr:row>107</xdr:row>
      <xdr:rowOff>168911</xdr:rowOff>
    </xdr:to>
    <xdr:sp macro="" textlink="">
      <xdr:nvSpPr>
        <xdr:cNvPr id="421" name="楕円 420"/>
        <xdr:cNvSpPr/>
      </xdr:nvSpPr>
      <xdr:spPr>
        <a:xfrm>
          <a:off x="3746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118111</xdr:rowOff>
    </xdr:from>
    <xdr:to>
      <xdr:col>24</xdr:col>
      <xdr:colOff>63500</xdr:colOff>
      <xdr:row>107</xdr:row>
      <xdr:rowOff>139064</xdr:rowOff>
    </xdr:to>
    <xdr:cxnSp macro="">
      <xdr:nvCxnSpPr>
        <xdr:cNvPr id="422" name="直線コネクタ 421"/>
        <xdr:cNvCxnSpPr/>
      </xdr:nvCxnSpPr>
      <xdr:spPr>
        <a:xfrm>
          <a:off x="3797300" y="1846326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46355</xdr:rowOff>
    </xdr:from>
    <xdr:to>
      <xdr:col>15</xdr:col>
      <xdr:colOff>101600</xdr:colOff>
      <xdr:row>107</xdr:row>
      <xdr:rowOff>147955</xdr:rowOff>
    </xdr:to>
    <xdr:sp macro="" textlink="">
      <xdr:nvSpPr>
        <xdr:cNvPr id="423" name="楕円 422"/>
        <xdr:cNvSpPr/>
      </xdr:nvSpPr>
      <xdr:spPr>
        <a:xfrm>
          <a:off x="2857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97155</xdr:rowOff>
    </xdr:from>
    <xdr:to>
      <xdr:col>19</xdr:col>
      <xdr:colOff>177800</xdr:colOff>
      <xdr:row>107</xdr:row>
      <xdr:rowOff>118111</xdr:rowOff>
    </xdr:to>
    <xdr:cxnSp macro="">
      <xdr:nvCxnSpPr>
        <xdr:cNvPr id="424" name="直線コネクタ 423"/>
        <xdr:cNvCxnSpPr/>
      </xdr:nvCxnSpPr>
      <xdr:spPr>
        <a:xfrm>
          <a:off x="2908300" y="184423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27305</xdr:rowOff>
    </xdr:from>
    <xdr:to>
      <xdr:col>10</xdr:col>
      <xdr:colOff>165100</xdr:colOff>
      <xdr:row>107</xdr:row>
      <xdr:rowOff>128905</xdr:rowOff>
    </xdr:to>
    <xdr:sp macro="" textlink="">
      <xdr:nvSpPr>
        <xdr:cNvPr id="425" name="楕円 424"/>
        <xdr:cNvSpPr/>
      </xdr:nvSpPr>
      <xdr:spPr>
        <a:xfrm>
          <a:off x="1968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78105</xdr:rowOff>
    </xdr:from>
    <xdr:to>
      <xdr:col>15</xdr:col>
      <xdr:colOff>50800</xdr:colOff>
      <xdr:row>107</xdr:row>
      <xdr:rowOff>97155</xdr:rowOff>
    </xdr:to>
    <xdr:cxnSp macro="">
      <xdr:nvCxnSpPr>
        <xdr:cNvPr id="426" name="直線コネクタ 425"/>
        <xdr:cNvCxnSpPr/>
      </xdr:nvCxnSpPr>
      <xdr:spPr>
        <a:xfrm>
          <a:off x="2019300" y="184232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27305</xdr:rowOff>
    </xdr:from>
    <xdr:to>
      <xdr:col>6</xdr:col>
      <xdr:colOff>38100</xdr:colOff>
      <xdr:row>107</xdr:row>
      <xdr:rowOff>128905</xdr:rowOff>
    </xdr:to>
    <xdr:sp macro="" textlink="">
      <xdr:nvSpPr>
        <xdr:cNvPr id="427" name="楕円 426"/>
        <xdr:cNvSpPr/>
      </xdr:nvSpPr>
      <xdr:spPr>
        <a:xfrm>
          <a:off x="1079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78105</xdr:rowOff>
    </xdr:from>
    <xdr:to>
      <xdr:col>10</xdr:col>
      <xdr:colOff>114300</xdr:colOff>
      <xdr:row>107</xdr:row>
      <xdr:rowOff>78105</xdr:rowOff>
    </xdr:to>
    <xdr:cxnSp macro="">
      <xdr:nvCxnSpPr>
        <xdr:cNvPr id="428" name="直線コネクタ 427"/>
        <xdr:cNvCxnSpPr/>
      </xdr:nvCxnSpPr>
      <xdr:spPr>
        <a:xfrm>
          <a:off x="1130300" y="18423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166388</xdr:rowOff>
    </xdr:from>
    <xdr:ext cx="405111" cy="259045"/>
    <xdr:sp macro="" textlink="">
      <xdr:nvSpPr>
        <xdr:cNvPr id="429" name="n_1aveValue【市民会館】&#10;有形固定資産減価償却率"/>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145432</xdr:rowOff>
    </xdr:from>
    <xdr:ext cx="405111" cy="259045"/>
    <xdr:sp macro="" textlink="">
      <xdr:nvSpPr>
        <xdr:cNvPr id="430" name="n_2aveValue【市民会館】&#10;有形固定資産減価償却率"/>
        <xdr:cNvSpPr txBox="1"/>
      </xdr:nvSpPr>
      <xdr:spPr>
        <a:xfrm>
          <a:off x="2705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113047</xdr:rowOff>
    </xdr:from>
    <xdr:ext cx="405111" cy="259045"/>
    <xdr:sp macro="" textlink="">
      <xdr:nvSpPr>
        <xdr:cNvPr id="431" name="n_3aveValue【市民会館】&#10;有形固定資産減価償却率"/>
        <xdr:cNvSpPr txBox="1"/>
      </xdr:nvSpPr>
      <xdr:spPr>
        <a:xfrm>
          <a:off x="1816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69232</xdr:rowOff>
    </xdr:from>
    <xdr:ext cx="405111" cy="259045"/>
    <xdr:sp macro="" textlink="">
      <xdr:nvSpPr>
        <xdr:cNvPr id="432" name="n_4aveValue【市民会館】&#10;有形固定資産減価償却率"/>
        <xdr:cNvSpPr txBox="1"/>
      </xdr:nvSpPr>
      <xdr:spPr>
        <a:xfrm>
          <a:off x="927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160038</xdr:rowOff>
    </xdr:from>
    <xdr:ext cx="405111" cy="259045"/>
    <xdr:sp macro="" textlink="">
      <xdr:nvSpPr>
        <xdr:cNvPr id="433" name="n_1mainValue【市民会館】&#10;有形固定資産減価償却率"/>
        <xdr:cNvSpPr txBox="1"/>
      </xdr:nvSpPr>
      <xdr:spPr>
        <a:xfrm>
          <a:off x="35820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139082</xdr:rowOff>
    </xdr:from>
    <xdr:ext cx="405111" cy="259045"/>
    <xdr:sp macro="" textlink="">
      <xdr:nvSpPr>
        <xdr:cNvPr id="434" name="n_2mainValue【市民会館】&#10;有形固定資産減価償却率"/>
        <xdr:cNvSpPr txBox="1"/>
      </xdr:nvSpPr>
      <xdr:spPr>
        <a:xfrm>
          <a:off x="27057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120032</xdr:rowOff>
    </xdr:from>
    <xdr:ext cx="405111" cy="259045"/>
    <xdr:sp macro="" textlink="">
      <xdr:nvSpPr>
        <xdr:cNvPr id="435" name="n_3mainValue【市民会館】&#10;有形固定資産減価償却率"/>
        <xdr:cNvSpPr txBox="1"/>
      </xdr:nvSpPr>
      <xdr:spPr>
        <a:xfrm>
          <a:off x="1816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120032</xdr:rowOff>
    </xdr:from>
    <xdr:ext cx="405111" cy="259045"/>
    <xdr:sp macro="" textlink="">
      <xdr:nvSpPr>
        <xdr:cNvPr id="436" name="n_4mainValue【市民会館】&#10;有形固定資産減価償却率"/>
        <xdr:cNvSpPr txBox="1"/>
      </xdr:nvSpPr>
      <xdr:spPr>
        <a:xfrm>
          <a:off x="927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7" name="テキスト ボックス 44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61" name="直線コネクタ 460"/>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2"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3" name="直線コネクタ 462"/>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4"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5" name="直線コネクタ 464"/>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33038</xdr:rowOff>
    </xdr:from>
    <xdr:ext cx="469744" cy="259045"/>
    <xdr:sp macro="" textlink="">
      <xdr:nvSpPr>
        <xdr:cNvPr id="466" name="【市民会館】&#10;一人当たり面積平均値テキスト"/>
        <xdr:cNvSpPr txBox="1"/>
      </xdr:nvSpPr>
      <xdr:spPr>
        <a:xfrm>
          <a:off x="10515600" y="17692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10161</xdr:rowOff>
    </xdr:from>
    <xdr:to>
      <xdr:col>55</xdr:col>
      <xdr:colOff>50800</xdr:colOff>
      <xdr:row>104</xdr:row>
      <xdr:rowOff>111761</xdr:rowOff>
    </xdr:to>
    <xdr:sp macro="" textlink="">
      <xdr:nvSpPr>
        <xdr:cNvPr id="467" name="フローチャート: 判断 466"/>
        <xdr:cNvSpPr/>
      </xdr:nvSpPr>
      <xdr:spPr>
        <a:xfrm>
          <a:off x="10426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68" name="フローチャート: 判断 467"/>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69" name="フローチャート: 判断 468"/>
        <xdr:cNvSpPr/>
      </xdr:nvSpPr>
      <xdr:spPr>
        <a:xfrm>
          <a:off x="8699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470" name="フローチャート: 判断 469"/>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71" name="フローチャート: 判断 470"/>
        <xdr:cNvSpPr/>
      </xdr:nvSpPr>
      <xdr:spPr>
        <a:xfrm>
          <a:off x="6921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477" name="楕円 476"/>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138447</xdr:rowOff>
    </xdr:from>
    <xdr:ext cx="469744" cy="259045"/>
    <xdr:sp macro="" textlink="">
      <xdr:nvSpPr>
        <xdr:cNvPr id="478" name="【市民会館】&#10;一人当たり面積該当値テキスト"/>
        <xdr:cNvSpPr txBox="1"/>
      </xdr:nvSpPr>
      <xdr:spPr>
        <a:xfrm>
          <a:off x="105156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52070</xdr:rowOff>
    </xdr:from>
    <xdr:to>
      <xdr:col>50</xdr:col>
      <xdr:colOff>165100</xdr:colOff>
      <xdr:row>107</xdr:row>
      <xdr:rowOff>153670</xdr:rowOff>
    </xdr:to>
    <xdr:sp macro="" textlink="">
      <xdr:nvSpPr>
        <xdr:cNvPr id="479" name="楕円 478"/>
        <xdr:cNvSpPr/>
      </xdr:nvSpPr>
      <xdr:spPr>
        <a:xfrm>
          <a:off x="9588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102870</xdr:rowOff>
    </xdr:from>
    <xdr:to>
      <xdr:col>55</xdr:col>
      <xdr:colOff>0</xdr:colOff>
      <xdr:row>107</xdr:row>
      <xdr:rowOff>102870</xdr:rowOff>
    </xdr:to>
    <xdr:cxnSp macro="">
      <xdr:nvCxnSpPr>
        <xdr:cNvPr id="480" name="直線コネクタ 479"/>
        <xdr:cNvCxnSpPr/>
      </xdr:nvCxnSpPr>
      <xdr:spPr>
        <a:xfrm>
          <a:off x="9639300" y="1844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81" name="楕円 480"/>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102870</xdr:rowOff>
    </xdr:from>
    <xdr:to>
      <xdr:col>50</xdr:col>
      <xdr:colOff>114300</xdr:colOff>
      <xdr:row>107</xdr:row>
      <xdr:rowOff>110489</xdr:rowOff>
    </xdr:to>
    <xdr:cxnSp macro="">
      <xdr:nvCxnSpPr>
        <xdr:cNvPr id="482" name="直線コネクタ 481"/>
        <xdr:cNvCxnSpPr/>
      </xdr:nvCxnSpPr>
      <xdr:spPr>
        <a:xfrm flipV="1">
          <a:off x="8750300" y="18448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59689</xdr:rowOff>
    </xdr:from>
    <xdr:to>
      <xdr:col>41</xdr:col>
      <xdr:colOff>101600</xdr:colOff>
      <xdr:row>107</xdr:row>
      <xdr:rowOff>161289</xdr:rowOff>
    </xdr:to>
    <xdr:sp macro="" textlink="">
      <xdr:nvSpPr>
        <xdr:cNvPr id="483" name="楕円 482"/>
        <xdr:cNvSpPr/>
      </xdr:nvSpPr>
      <xdr:spPr>
        <a:xfrm>
          <a:off x="781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107</xdr:row>
      <xdr:rowOff>110489</xdr:rowOff>
    </xdr:to>
    <xdr:cxnSp macro="">
      <xdr:nvCxnSpPr>
        <xdr:cNvPr id="484" name="直線コネクタ 483"/>
        <xdr:cNvCxnSpPr/>
      </xdr:nvCxnSpPr>
      <xdr:spPr>
        <a:xfrm>
          <a:off x="7861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85" name="楕円 484"/>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110489</xdr:rowOff>
    </xdr:from>
    <xdr:to>
      <xdr:col>41</xdr:col>
      <xdr:colOff>50800</xdr:colOff>
      <xdr:row>107</xdr:row>
      <xdr:rowOff>118111</xdr:rowOff>
    </xdr:to>
    <xdr:cxnSp macro="">
      <xdr:nvCxnSpPr>
        <xdr:cNvPr id="486" name="直線コネクタ 485"/>
        <xdr:cNvCxnSpPr/>
      </xdr:nvCxnSpPr>
      <xdr:spPr>
        <a:xfrm flipV="1">
          <a:off x="6972300" y="18455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487" name="n_1ave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128288</xdr:rowOff>
    </xdr:from>
    <xdr:ext cx="469744" cy="259045"/>
    <xdr:sp macro="" textlink="">
      <xdr:nvSpPr>
        <xdr:cNvPr id="488" name="n_2aveValue【市民会館】&#10;一人当たり面積"/>
        <xdr:cNvSpPr txBox="1"/>
      </xdr:nvSpPr>
      <xdr:spPr>
        <a:xfrm>
          <a:off x="8515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135907</xdr:rowOff>
    </xdr:from>
    <xdr:ext cx="469744" cy="259045"/>
    <xdr:sp macro="" textlink="">
      <xdr:nvSpPr>
        <xdr:cNvPr id="489" name="n_3aveValue【市民会館】&#10;一人当たり面積"/>
        <xdr:cNvSpPr txBox="1"/>
      </xdr:nvSpPr>
      <xdr:spPr>
        <a:xfrm>
          <a:off x="7626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158766</xdr:rowOff>
    </xdr:from>
    <xdr:ext cx="469744" cy="259045"/>
    <xdr:sp macro="" textlink="">
      <xdr:nvSpPr>
        <xdr:cNvPr id="490" name="n_4aveValue【市民会館】&#10;一人当たり面積"/>
        <xdr:cNvSpPr txBox="1"/>
      </xdr:nvSpPr>
      <xdr:spPr>
        <a:xfrm>
          <a:off x="6737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144797</xdr:rowOff>
    </xdr:from>
    <xdr:ext cx="469744" cy="259045"/>
    <xdr:sp macro="" textlink="">
      <xdr:nvSpPr>
        <xdr:cNvPr id="491" name="n_1mainValue【市民会館】&#10;一人当たり面積"/>
        <xdr:cNvSpPr txBox="1"/>
      </xdr:nvSpPr>
      <xdr:spPr>
        <a:xfrm>
          <a:off x="9391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92" name="n_2mainValue【市民会館】&#10;一人当たり面積"/>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152416</xdr:rowOff>
    </xdr:from>
    <xdr:ext cx="469744" cy="259045"/>
    <xdr:sp macro="" textlink="">
      <xdr:nvSpPr>
        <xdr:cNvPr id="493" name="n_3mainValue【市民会館】&#10;一人当たり面積"/>
        <xdr:cNvSpPr txBox="1"/>
      </xdr:nvSpPr>
      <xdr:spPr>
        <a:xfrm>
          <a:off x="7626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94" name="n_4mainValue【市民会館】&#10;一人当たり面積"/>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163830</xdr:rowOff>
    </xdr:to>
    <xdr:cxnSp macro="">
      <xdr:nvCxnSpPr>
        <xdr:cNvPr id="519" name="直線コネクタ 518"/>
        <xdr:cNvCxnSpPr/>
      </xdr:nvCxnSpPr>
      <xdr:spPr>
        <a:xfrm flipV="1">
          <a:off x="16318864" y="573976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167657</xdr:rowOff>
    </xdr:from>
    <xdr:ext cx="405111" cy="259045"/>
    <xdr:sp macro="" textlink="">
      <xdr:nvSpPr>
        <xdr:cNvPr id="520" name="【一般廃棄物処理施設】&#10;有形固定資産減価償却率最小値テキスト"/>
        <xdr:cNvSpPr txBox="1"/>
      </xdr:nvSpPr>
      <xdr:spPr>
        <a:xfrm>
          <a:off x="16357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163830</xdr:rowOff>
    </xdr:from>
    <xdr:to>
      <xdr:col>86</xdr:col>
      <xdr:colOff>25400</xdr:colOff>
      <xdr:row>41</xdr:row>
      <xdr:rowOff>163830</xdr:rowOff>
    </xdr:to>
    <xdr:cxnSp macro="">
      <xdr:nvCxnSpPr>
        <xdr:cNvPr id="521" name="直線コネクタ 520"/>
        <xdr:cNvCxnSpPr/>
      </xdr:nvCxnSpPr>
      <xdr:spPr>
        <a:xfrm>
          <a:off x="16230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522"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23" name="直線コネクタ 522"/>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524" name="【一般廃棄物処理施設】&#10;有形固定資産減価償却率平均値テキスト"/>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25" name="フローチャート: 判断 524"/>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82550</xdr:rowOff>
    </xdr:from>
    <xdr:to>
      <xdr:col>81</xdr:col>
      <xdr:colOff>101600</xdr:colOff>
      <xdr:row>37</xdr:row>
      <xdr:rowOff>12700</xdr:rowOff>
    </xdr:to>
    <xdr:sp macro="" textlink="">
      <xdr:nvSpPr>
        <xdr:cNvPr id="526" name="フローチャート: 判断 525"/>
        <xdr:cNvSpPr/>
      </xdr:nvSpPr>
      <xdr:spPr>
        <a:xfrm>
          <a:off x="15430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7" name="フローチャート: 判断 526"/>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8" name="フローチャート: 判断 527"/>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529" name="フローチャート: 判断 528"/>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55880</xdr:rowOff>
    </xdr:from>
    <xdr:to>
      <xdr:col>85</xdr:col>
      <xdr:colOff>177800</xdr:colOff>
      <xdr:row>37</xdr:row>
      <xdr:rowOff>157480</xdr:rowOff>
    </xdr:to>
    <xdr:sp macro="" textlink="">
      <xdr:nvSpPr>
        <xdr:cNvPr id="535" name="楕円 534"/>
        <xdr:cNvSpPr/>
      </xdr:nvSpPr>
      <xdr:spPr>
        <a:xfrm>
          <a:off x="16268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34307</xdr:rowOff>
    </xdr:from>
    <xdr:ext cx="405111" cy="259045"/>
    <xdr:sp macro="" textlink="">
      <xdr:nvSpPr>
        <xdr:cNvPr id="536" name="【一般廃棄物処理施設】&#10;有形固定資産減価償却率該当値テキスト"/>
        <xdr:cNvSpPr txBox="1"/>
      </xdr:nvSpPr>
      <xdr:spPr>
        <a:xfrm>
          <a:off x="16357600"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537" name="楕円 536"/>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106680</xdr:rowOff>
    </xdr:to>
    <xdr:cxnSp macro="">
      <xdr:nvCxnSpPr>
        <xdr:cNvPr id="538" name="直線コネクタ 537"/>
        <xdr:cNvCxnSpPr/>
      </xdr:nvCxnSpPr>
      <xdr:spPr>
        <a:xfrm>
          <a:off x="15481300" y="63665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39" name="楕円 538"/>
        <xdr:cNvSpPr/>
      </xdr:nvSpPr>
      <xdr:spPr>
        <a:xfrm>
          <a:off x="14541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102870</xdr:rowOff>
    </xdr:to>
    <xdr:cxnSp macro="">
      <xdr:nvCxnSpPr>
        <xdr:cNvPr id="540" name="直線コネクタ 539"/>
        <xdr:cNvCxnSpPr/>
      </xdr:nvCxnSpPr>
      <xdr:spPr>
        <a:xfrm flipV="1">
          <a:off x="14592300" y="63665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41" name="楕円 540"/>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24765</xdr:rowOff>
    </xdr:from>
    <xdr:to>
      <xdr:col>76</xdr:col>
      <xdr:colOff>114300</xdr:colOff>
      <xdr:row>37</xdr:row>
      <xdr:rowOff>102870</xdr:rowOff>
    </xdr:to>
    <xdr:cxnSp macro="">
      <xdr:nvCxnSpPr>
        <xdr:cNvPr id="542" name="直線コネクタ 541"/>
        <xdr:cNvCxnSpPr/>
      </xdr:nvCxnSpPr>
      <xdr:spPr>
        <a:xfrm>
          <a:off x="13703300" y="636841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29210</xdr:rowOff>
    </xdr:from>
    <xdr:to>
      <xdr:col>67</xdr:col>
      <xdr:colOff>101600</xdr:colOff>
      <xdr:row>35</xdr:row>
      <xdr:rowOff>130810</xdr:rowOff>
    </xdr:to>
    <xdr:sp macro="" textlink="">
      <xdr:nvSpPr>
        <xdr:cNvPr id="543" name="楕円 542"/>
        <xdr:cNvSpPr/>
      </xdr:nvSpPr>
      <xdr:spPr>
        <a:xfrm>
          <a:off x="12763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80010</xdr:rowOff>
    </xdr:from>
    <xdr:to>
      <xdr:col>71</xdr:col>
      <xdr:colOff>177800</xdr:colOff>
      <xdr:row>37</xdr:row>
      <xdr:rowOff>24765</xdr:rowOff>
    </xdr:to>
    <xdr:cxnSp macro="">
      <xdr:nvCxnSpPr>
        <xdr:cNvPr id="544" name="直線コネクタ 543"/>
        <xdr:cNvCxnSpPr/>
      </xdr:nvCxnSpPr>
      <xdr:spPr>
        <a:xfrm>
          <a:off x="12814300" y="6080760"/>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29227</xdr:rowOff>
    </xdr:from>
    <xdr:ext cx="405111" cy="259045"/>
    <xdr:sp macro="" textlink="">
      <xdr:nvSpPr>
        <xdr:cNvPr id="545" name="n_1aveValue【一般廃棄物処理施設】&#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6" name="n_2aveValue【一般廃棄物処理施設】&#10;有形固定資産減価償却率"/>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47" name="n_3aveValue【一般廃棄物処理施設】&#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548" name="n_4aveValue【一般廃棄物処理施設】&#10;有形固定資産減価償却率"/>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64787</xdr:rowOff>
    </xdr:from>
    <xdr:ext cx="405111" cy="259045"/>
    <xdr:sp macro="" textlink="">
      <xdr:nvSpPr>
        <xdr:cNvPr id="549" name="n_1mainValue【一般廃棄物処理施設】&#10;有形固定資産減価償却率"/>
        <xdr:cNvSpPr txBox="1"/>
      </xdr:nvSpPr>
      <xdr:spPr>
        <a:xfrm>
          <a:off x="152660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550" name="n_2mainValue【一般廃棄物処理施設】&#10;有形固定資産減価償却率"/>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551" name="n_3mainValue【一般廃棄物処理施設】&#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147337</xdr:rowOff>
    </xdr:from>
    <xdr:ext cx="405111" cy="259045"/>
    <xdr:sp macro="" textlink="">
      <xdr:nvSpPr>
        <xdr:cNvPr id="552" name="n_4mainValue【一般廃棄物処理施設】&#10;有形固定資産減価償却率"/>
        <xdr:cNvSpPr txBox="1"/>
      </xdr:nvSpPr>
      <xdr:spPr>
        <a:xfrm>
          <a:off x="12611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85100</xdr:rowOff>
    </xdr:from>
    <xdr:to>
      <xdr:col>116</xdr:col>
      <xdr:colOff>62864</xdr:colOff>
      <xdr:row>41</xdr:row>
      <xdr:rowOff>51512</xdr:rowOff>
    </xdr:to>
    <xdr:cxnSp macro="">
      <xdr:nvCxnSpPr>
        <xdr:cNvPr id="576" name="直線コネクタ 575"/>
        <xdr:cNvCxnSpPr/>
      </xdr:nvCxnSpPr>
      <xdr:spPr>
        <a:xfrm flipV="1">
          <a:off x="22160864" y="5742950"/>
          <a:ext cx="0" cy="133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55339</xdr:rowOff>
    </xdr:from>
    <xdr:ext cx="534377" cy="259045"/>
    <xdr:sp macro="" textlink="">
      <xdr:nvSpPr>
        <xdr:cNvPr id="577" name="【一般廃棄物処理施設】&#10;一人当たり有形固定資産（償却資産）額最小値テキスト"/>
        <xdr:cNvSpPr txBox="1"/>
      </xdr:nvSpPr>
      <xdr:spPr>
        <a:xfrm>
          <a:off x="22199600" y="708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51512</xdr:rowOff>
    </xdr:from>
    <xdr:to>
      <xdr:col>116</xdr:col>
      <xdr:colOff>152400</xdr:colOff>
      <xdr:row>41</xdr:row>
      <xdr:rowOff>51512</xdr:rowOff>
    </xdr:to>
    <xdr:cxnSp macro="">
      <xdr:nvCxnSpPr>
        <xdr:cNvPr id="578" name="直線コネクタ 577"/>
        <xdr:cNvCxnSpPr/>
      </xdr:nvCxnSpPr>
      <xdr:spPr>
        <a:xfrm>
          <a:off x="22072600" y="708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31777</xdr:rowOff>
    </xdr:from>
    <xdr:ext cx="599010" cy="259045"/>
    <xdr:sp macro="" textlink="">
      <xdr:nvSpPr>
        <xdr:cNvPr id="579" name="【一般廃棄物処理施設】&#10;一人当たり有形固定資産（償却資産）額最大値テキスト"/>
        <xdr:cNvSpPr txBox="1"/>
      </xdr:nvSpPr>
      <xdr:spPr>
        <a:xfrm>
          <a:off x="22199600" y="551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85100</xdr:rowOff>
    </xdr:from>
    <xdr:to>
      <xdr:col>116</xdr:col>
      <xdr:colOff>152400</xdr:colOff>
      <xdr:row>33</xdr:row>
      <xdr:rowOff>85100</xdr:rowOff>
    </xdr:to>
    <xdr:cxnSp macro="">
      <xdr:nvCxnSpPr>
        <xdr:cNvPr id="580" name="直線コネクタ 579"/>
        <xdr:cNvCxnSpPr/>
      </xdr:nvCxnSpPr>
      <xdr:spPr>
        <a:xfrm>
          <a:off x="22072600" y="574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70761</xdr:rowOff>
    </xdr:from>
    <xdr:ext cx="534377" cy="259045"/>
    <xdr:sp macro="" textlink="">
      <xdr:nvSpPr>
        <xdr:cNvPr id="581" name="【一般廃棄物処理施設】&#10;一人当たり有形固定資産（償却資産）額平均値テキスト"/>
        <xdr:cNvSpPr txBox="1"/>
      </xdr:nvSpPr>
      <xdr:spPr>
        <a:xfrm>
          <a:off x="22199600" y="641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92334</xdr:rowOff>
    </xdr:from>
    <xdr:to>
      <xdr:col>116</xdr:col>
      <xdr:colOff>114300</xdr:colOff>
      <xdr:row>38</xdr:row>
      <xdr:rowOff>22484</xdr:rowOff>
    </xdr:to>
    <xdr:sp macro="" textlink="">
      <xdr:nvSpPr>
        <xdr:cNvPr id="582" name="フローチャート: 判断 581"/>
        <xdr:cNvSpPr/>
      </xdr:nvSpPr>
      <xdr:spPr>
        <a:xfrm>
          <a:off x="22110700" y="643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95176</xdr:rowOff>
    </xdr:from>
    <xdr:to>
      <xdr:col>112</xdr:col>
      <xdr:colOff>38100</xdr:colOff>
      <xdr:row>38</xdr:row>
      <xdr:rowOff>25326</xdr:rowOff>
    </xdr:to>
    <xdr:sp macro="" textlink="">
      <xdr:nvSpPr>
        <xdr:cNvPr id="583" name="フローチャート: 判断 582"/>
        <xdr:cNvSpPr/>
      </xdr:nvSpPr>
      <xdr:spPr>
        <a:xfrm>
          <a:off x="21272500" y="643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122220</xdr:rowOff>
    </xdr:from>
    <xdr:to>
      <xdr:col>107</xdr:col>
      <xdr:colOff>101600</xdr:colOff>
      <xdr:row>38</xdr:row>
      <xdr:rowOff>52370</xdr:rowOff>
    </xdr:to>
    <xdr:sp macro="" textlink="">
      <xdr:nvSpPr>
        <xdr:cNvPr id="584" name="フローチャート: 判断 583"/>
        <xdr:cNvSpPr/>
      </xdr:nvSpPr>
      <xdr:spPr>
        <a:xfrm>
          <a:off x="20383500" y="646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146855</xdr:rowOff>
    </xdr:from>
    <xdr:to>
      <xdr:col>102</xdr:col>
      <xdr:colOff>165100</xdr:colOff>
      <xdr:row>38</xdr:row>
      <xdr:rowOff>77005</xdr:rowOff>
    </xdr:to>
    <xdr:sp macro="" textlink="">
      <xdr:nvSpPr>
        <xdr:cNvPr id="585" name="フローチャート: 判断 584"/>
        <xdr:cNvSpPr/>
      </xdr:nvSpPr>
      <xdr:spPr>
        <a:xfrm>
          <a:off x="19494500" y="64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133879</xdr:rowOff>
    </xdr:from>
    <xdr:to>
      <xdr:col>98</xdr:col>
      <xdr:colOff>38100</xdr:colOff>
      <xdr:row>39</xdr:row>
      <xdr:rowOff>64029</xdr:rowOff>
    </xdr:to>
    <xdr:sp macro="" textlink="">
      <xdr:nvSpPr>
        <xdr:cNvPr id="586" name="フローチャート: 判断 585"/>
        <xdr:cNvSpPr/>
      </xdr:nvSpPr>
      <xdr:spPr>
        <a:xfrm>
          <a:off x="18605500" y="664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57305</xdr:rowOff>
    </xdr:from>
    <xdr:to>
      <xdr:col>116</xdr:col>
      <xdr:colOff>114300</xdr:colOff>
      <xdr:row>37</xdr:row>
      <xdr:rowOff>158905</xdr:rowOff>
    </xdr:to>
    <xdr:sp macro="" textlink="">
      <xdr:nvSpPr>
        <xdr:cNvPr id="592" name="楕円 591"/>
        <xdr:cNvSpPr/>
      </xdr:nvSpPr>
      <xdr:spPr>
        <a:xfrm>
          <a:off x="22110700" y="64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80182</xdr:rowOff>
    </xdr:from>
    <xdr:ext cx="599010" cy="259045"/>
    <xdr:sp macro="" textlink="">
      <xdr:nvSpPr>
        <xdr:cNvPr id="593" name="【一般廃棄物処理施設】&#10;一人当たり有形固定資産（償却資産）額該当値テキスト"/>
        <xdr:cNvSpPr txBox="1"/>
      </xdr:nvSpPr>
      <xdr:spPr>
        <a:xfrm>
          <a:off x="22199600" y="625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53625</xdr:rowOff>
    </xdr:from>
    <xdr:to>
      <xdr:col>112</xdr:col>
      <xdr:colOff>38100</xdr:colOff>
      <xdr:row>37</xdr:row>
      <xdr:rowOff>155225</xdr:rowOff>
    </xdr:to>
    <xdr:sp macro="" textlink="">
      <xdr:nvSpPr>
        <xdr:cNvPr id="594" name="楕円 593"/>
        <xdr:cNvSpPr/>
      </xdr:nvSpPr>
      <xdr:spPr>
        <a:xfrm>
          <a:off x="21272500" y="63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104425</xdr:rowOff>
    </xdr:from>
    <xdr:to>
      <xdr:col>116</xdr:col>
      <xdr:colOff>63500</xdr:colOff>
      <xdr:row>37</xdr:row>
      <xdr:rowOff>108105</xdr:rowOff>
    </xdr:to>
    <xdr:cxnSp macro="">
      <xdr:nvCxnSpPr>
        <xdr:cNvPr id="595" name="直線コネクタ 594"/>
        <xdr:cNvCxnSpPr/>
      </xdr:nvCxnSpPr>
      <xdr:spPr>
        <a:xfrm>
          <a:off x="21323300" y="6448075"/>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78252</xdr:rowOff>
    </xdr:from>
    <xdr:to>
      <xdr:col>107</xdr:col>
      <xdr:colOff>101600</xdr:colOff>
      <xdr:row>36</xdr:row>
      <xdr:rowOff>8402</xdr:rowOff>
    </xdr:to>
    <xdr:sp macro="" textlink="">
      <xdr:nvSpPr>
        <xdr:cNvPr id="596" name="楕円 595"/>
        <xdr:cNvSpPr/>
      </xdr:nvSpPr>
      <xdr:spPr>
        <a:xfrm>
          <a:off x="20383500" y="60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129052</xdr:rowOff>
    </xdr:from>
    <xdr:to>
      <xdr:col>111</xdr:col>
      <xdr:colOff>177800</xdr:colOff>
      <xdr:row>37</xdr:row>
      <xdr:rowOff>104425</xdr:rowOff>
    </xdr:to>
    <xdr:cxnSp macro="">
      <xdr:nvCxnSpPr>
        <xdr:cNvPr id="597" name="直線コネクタ 596"/>
        <xdr:cNvCxnSpPr/>
      </xdr:nvCxnSpPr>
      <xdr:spPr>
        <a:xfrm>
          <a:off x="20434300" y="6129802"/>
          <a:ext cx="889000" cy="3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58974</xdr:rowOff>
    </xdr:from>
    <xdr:to>
      <xdr:col>102</xdr:col>
      <xdr:colOff>165100</xdr:colOff>
      <xdr:row>35</xdr:row>
      <xdr:rowOff>160574</xdr:rowOff>
    </xdr:to>
    <xdr:sp macro="" textlink="">
      <xdr:nvSpPr>
        <xdr:cNvPr id="598" name="楕円 597"/>
        <xdr:cNvSpPr/>
      </xdr:nvSpPr>
      <xdr:spPr>
        <a:xfrm>
          <a:off x="19494500" y="60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109774</xdr:rowOff>
    </xdr:from>
    <xdr:to>
      <xdr:col>107</xdr:col>
      <xdr:colOff>50800</xdr:colOff>
      <xdr:row>35</xdr:row>
      <xdr:rowOff>129052</xdr:rowOff>
    </xdr:to>
    <xdr:cxnSp macro="">
      <xdr:nvCxnSpPr>
        <xdr:cNvPr id="599" name="直線コネクタ 598"/>
        <xdr:cNvCxnSpPr/>
      </xdr:nvCxnSpPr>
      <xdr:spPr>
        <a:xfrm>
          <a:off x="19545300" y="6110524"/>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79837</xdr:rowOff>
    </xdr:from>
    <xdr:to>
      <xdr:col>98</xdr:col>
      <xdr:colOff>38100</xdr:colOff>
      <xdr:row>38</xdr:row>
      <xdr:rowOff>9987</xdr:rowOff>
    </xdr:to>
    <xdr:sp macro="" textlink="">
      <xdr:nvSpPr>
        <xdr:cNvPr id="600" name="楕円 599"/>
        <xdr:cNvSpPr/>
      </xdr:nvSpPr>
      <xdr:spPr>
        <a:xfrm>
          <a:off x="18605500" y="64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109774</xdr:rowOff>
    </xdr:from>
    <xdr:to>
      <xdr:col>102</xdr:col>
      <xdr:colOff>114300</xdr:colOff>
      <xdr:row>37</xdr:row>
      <xdr:rowOff>130637</xdr:rowOff>
    </xdr:to>
    <xdr:cxnSp macro="">
      <xdr:nvCxnSpPr>
        <xdr:cNvPr id="601" name="直線コネクタ 600"/>
        <xdr:cNvCxnSpPr/>
      </xdr:nvCxnSpPr>
      <xdr:spPr>
        <a:xfrm flipV="1">
          <a:off x="18656300" y="6110524"/>
          <a:ext cx="889000" cy="36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16453</xdr:rowOff>
    </xdr:from>
    <xdr:ext cx="534377" cy="259045"/>
    <xdr:sp macro="" textlink="">
      <xdr:nvSpPr>
        <xdr:cNvPr id="602" name="n_1aveValue【一般廃棄物処理施設】&#10;一人当たり有形固定資産（償却資産）額"/>
        <xdr:cNvSpPr txBox="1"/>
      </xdr:nvSpPr>
      <xdr:spPr>
        <a:xfrm>
          <a:off x="21043411" y="65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43497</xdr:rowOff>
    </xdr:from>
    <xdr:ext cx="534377" cy="259045"/>
    <xdr:sp macro="" textlink="">
      <xdr:nvSpPr>
        <xdr:cNvPr id="603" name="n_2aveValue【一般廃棄物処理施設】&#10;一人当たり有形固定資産（償却資産）額"/>
        <xdr:cNvSpPr txBox="1"/>
      </xdr:nvSpPr>
      <xdr:spPr>
        <a:xfrm>
          <a:off x="20167111" y="65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68132</xdr:rowOff>
    </xdr:from>
    <xdr:ext cx="534377" cy="259045"/>
    <xdr:sp macro="" textlink="">
      <xdr:nvSpPr>
        <xdr:cNvPr id="604" name="n_3aveValue【一般廃棄物処理施設】&#10;一人当たり有形固定資産（償却資産）額"/>
        <xdr:cNvSpPr txBox="1"/>
      </xdr:nvSpPr>
      <xdr:spPr>
        <a:xfrm>
          <a:off x="19278111" y="65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55156</xdr:rowOff>
    </xdr:from>
    <xdr:ext cx="534377" cy="259045"/>
    <xdr:sp macro="" textlink="">
      <xdr:nvSpPr>
        <xdr:cNvPr id="605" name="n_4aveValue【一般廃棄物処理施設】&#10;一人当たり有形固定資産（償却資産）額"/>
        <xdr:cNvSpPr txBox="1"/>
      </xdr:nvSpPr>
      <xdr:spPr>
        <a:xfrm>
          <a:off x="18389111" y="67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302</xdr:rowOff>
    </xdr:from>
    <xdr:ext cx="599010" cy="259045"/>
    <xdr:sp macro="" textlink="">
      <xdr:nvSpPr>
        <xdr:cNvPr id="606" name="n_1mainValue【一般廃棄物処理施設】&#10;一人当たり有形固定資産（償却資産）額"/>
        <xdr:cNvSpPr txBox="1"/>
      </xdr:nvSpPr>
      <xdr:spPr>
        <a:xfrm>
          <a:off x="21011095" y="617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24929</xdr:rowOff>
    </xdr:from>
    <xdr:ext cx="599010" cy="259045"/>
    <xdr:sp macro="" textlink="">
      <xdr:nvSpPr>
        <xdr:cNvPr id="607" name="n_2mainValue【一般廃棄物処理施設】&#10;一人当たり有形固定資産（償却資産）額"/>
        <xdr:cNvSpPr txBox="1"/>
      </xdr:nvSpPr>
      <xdr:spPr>
        <a:xfrm>
          <a:off x="20134795" y="585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5651</xdr:rowOff>
    </xdr:from>
    <xdr:ext cx="599010" cy="259045"/>
    <xdr:sp macro="" textlink="">
      <xdr:nvSpPr>
        <xdr:cNvPr id="608" name="n_3mainValue【一般廃棄物処理施設】&#10;一人当たり有形固定資産（償却資産）額"/>
        <xdr:cNvSpPr txBox="1"/>
      </xdr:nvSpPr>
      <xdr:spPr>
        <a:xfrm>
          <a:off x="19245795" y="583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26514</xdr:rowOff>
    </xdr:from>
    <xdr:ext cx="599010" cy="259045"/>
    <xdr:sp macro="" textlink="">
      <xdr:nvSpPr>
        <xdr:cNvPr id="609" name="n_4mainValue【一般廃棄物処理施設】&#10;一人当たり有形固定資産（償却資産）額"/>
        <xdr:cNvSpPr txBox="1"/>
      </xdr:nvSpPr>
      <xdr:spPr>
        <a:xfrm>
          <a:off x="18356795" y="619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2" name="テキスト ボックス 62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2" name="テキスト ボックス 63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4" name="テキスト ボックス 6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52251</xdr:rowOff>
    </xdr:to>
    <xdr:cxnSp macro="">
      <xdr:nvCxnSpPr>
        <xdr:cNvPr id="636" name="直線コネクタ 635"/>
        <xdr:cNvCxnSpPr/>
      </xdr:nvCxnSpPr>
      <xdr:spPr>
        <a:xfrm flipV="1">
          <a:off x="16318864" y="9646920"/>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56078</xdr:rowOff>
    </xdr:from>
    <xdr:ext cx="405111" cy="259045"/>
    <xdr:sp macro="" textlink="">
      <xdr:nvSpPr>
        <xdr:cNvPr id="637" name="【保健センター・保健所】&#10;有形固定資産減価償却率最小値テキスト"/>
        <xdr:cNvSpPr txBox="1"/>
      </xdr:nvSpPr>
      <xdr:spPr>
        <a:xfrm>
          <a:off x="16357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52251</xdr:rowOff>
    </xdr:from>
    <xdr:to>
      <xdr:col>86</xdr:col>
      <xdr:colOff>25400</xdr:colOff>
      <xdr:row>64</xdr:row>
      <xdr:rowOff>52251</xdr:rowOff>
    </xdr:to>
    <xdr:cxnSp macro="">
      <xdr:nvCxnSpPr>
        <xdr:cNvPr id="638" name="直線コネクタ 637"/>
        <xdr:cNvCxnSpPr/>
      </xdr:nvCxnSpPr>
      <xdr:spPr>
        <a:xfrm>
          <a:off x="16230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9"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40" name="直線コネクタ 63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27594</xdr:rowOff>
    </xdr:from>
    <xdr:ext cx="405111" cy="259045"/>
    <xdr:sp macro="" textlink="">
      <xdr:nvSpPr>
        <xdr:cNvPr id="641" name="【保健センター・保健所】&#10;有形固定資産減価償却率平均値テキスト"/>
        <xdr:cNvSpPr txBox="1"/>
      </xdr:nvSpPr>
      <xdr:spPr>
        <a:xfrm>
          <a:off x="16357600" y="9800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xdr:rowOff>
    </xdr:from>
    <xdr:to>
      <xdr:col>85</xdr:col>
      <xdr:colOff>177800</xdr:colOff>
      <xdr:row>58</xdr:row>
      <xdr:rowOff>106317</xdr:rowOff>
    </xdr:to>
    <xdr:sp macro="" textlink="">
      <xdr:nvSpPr>
        <xdr:cNvPr id="642" name="フローチャート: 判断 641"/>
        <xdr:cNvSpPr/>
      </xdr:nvSpPr>
      <xdr:spPr>
        <a:xfrm>
          <a:off x="16268700" y="994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107587</xdr:rowOff>
    </xdr:from>
    <xdr:to>
      <xdr:col>81</xdr:col>
      <xdr:colOff>101600</xdr:colOff>
      <xdr:row>58</xdr:row>
      <xdr:rowOff>37737</xdr:rowOff>
    </xdr:to>
    <xdr:sp macro="" textlink="">
      <xdr:nvSpPr>
        <xdr:cNvPr id="643" name="フローチャート: 判断 642"/>
        <xdr:cNvSpPr/>
      </xdr:nvSpPr>
      <xdr:spPr>
        <a:xfrm>
          <a:off x="15430500" y="988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110853</xdr:rowOff>
    </xdr:from>
    <xdr:to>
      <xdr:col>76</xdr:col>
      <xdr:colOff>165100</xdr:colOff>
      <xdr:row>58</xdr:row>
      <xdr:rowOff>41003</xdr:rowOff>
    </xdr:to>
    <xdr:sp macro="" textlink="">
      <xdr:nvSpPr>
        <xdr:cNvPr id="644" name="フローチャート: 判断 643"/>
        <xdr:cNvSpPr/>
      </xdr:nvSpPr>
      <xdr:spPr>
        <a:xfrm>
          <a:off x="14541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78196</xdr:rowOff>
    </xdr:from>
    <xdr:to>
      <xdr:col>72</xdr:col>
      <xdr:colOff>38100</xdr:colOff>
      <xdr:row>58</xdr:row>
      <xdr:rowOff>8346</xdr:rowOff>
    </xdr:to>
    <xdr:sp macro="" textlink="">
      <xdr:nvSpPr>
        <xdr:cNvPr id="645" name="フローチャート: 判断 644"/>
        <xdr:cNvSpPr/>
      </xdr:nvSpPr>
      <xdr:spPr>
        <a:xfrm>
          <a:off x="13652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19413</xdr:rowOff>
    </xdr:from>
    <xdr:to>
      <xdr:col>67</xdr:col>
      <xdr:colOff>101600</xdr:colOff>
      <xdr:row>57</xdr:row>
      <xdr:rowOff>121013</xdr:rowOff>
    </xdr:to>
    <xdr:sp macro="" textlink="">
      <xdr:nvSpPr>
        <xdr:cNvPr id="646" name="フローチャート: 判断 645"/>
        <xdr:cNvSpPr/>
      </xdr:nvSpPr>
      <xdr:spPr>
        <a:xfrm>
          <a:off x="12763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159838</xdr:rowOff>
    </xdr:from>
    <xdr:to>
      <xdr:col>85</xdr:col>
      <xdr:colOff>177800</xdr:colOff>
      <xdr:row>64</xdr:row>
      <xdr:rowOff>89988</xdr:rowOff>
    </xdr:to>
    <xdr:sp macro="" textlink="">
      <xdr:nvSpPr>
        <xdr:cNvPr id="652" name="楕円 651"/>
        <xdr:cNvSpPr/>
      </xdr:nvSpPr>
      <xdr:spPr>
        <a:xfrm>
          <a:off x="162687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74765</xdr:rowOff>
    </xdr:from>
    <xdr:ext cx="405111" cy="259045"/>
    <xdr:sp macro="" textlink="">
      <xdr:nvSpPr>
        <xdr:cNvPr id="653" name="【保健センター・保健所】&#10;有形固定資産減価償却率該当値テキスト"/>
        <xdr:cNvSpPr txBox="1"/>
      </xdr:nvSpPr>
      <xdr:spPr>
        <a:xfrm>
          <a:off x="16357600" y="1087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87993</xdr:rowOff>
    </xdr:from>
    <xdr:to>
      <xdr:col>81</xdr:col>
      <xdr:colOff>101600</xdr:colOff>
      <xdr:row>64</xdr:row>
      <xdr:rowOff>18143</xdr:rowOff>
    </xdr:to>
    <xdr:sp macro="" textlink="">
      <xdr:nvSpPr>
        <xdr:cNvPr id="654" name="楕円 653"/>
        <xdr:cNvSpPr/>
      </xdr:nvSpPr>
      <xdr:spPr>
        <a:xfrm>
          <a:off x="15430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138793</xdr:rowOff>
    </xdr:from>
    <xdr:to>
      <xdr:col>85</xdr:col>
      <xdr:colOff>127000</xdr:colOff>
      <xdr:row>64</xdr:row>
      <xdr:rowOff>39188</xdr:rowOff>
    </xdr:to>
    <xdr:cxnSp macro="">
      <xdr:nvCxnSpPr>
        <xdr:cNvPr id="655" name="直線コネクタ 654"/>
        <xdr:cNvCxnSpPr/>
      </xdr:nvCxnSpPr>
      <xdr:spPr>
        <a:xfrm>
          <a:off x="15481300" y="1094014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16147</xdr:rowOff>
    </xdr:from>
    <xdr:to>
      <xdr:col>76</xdr:col>
      <xdr:colOff>165100</xdr:colOff>
      <xdr:row>63</xdr:row>
      <xdr:rowOff>117747</xdr:rowOff>
    </xdr:to>
    <xdr:sp macro="" textlink="">
      <xdr:nvSpPr>
        <xdr:cNvPr id="656" name="楕円 655"/>
        <xdr:cNvSpPr/>
      </xdr:nvSpPr>
      <xdr:spPr>
        <a:xfrm>
          <a:off x="14541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66947</xdr:rowOff>
    </xdr:from>
    <xdr:to>
      <xdr:col>81</xdr:col>
      <xdr:colOff>50800</xdr:colOff>
      <xdr:row>63</xdr:row>
      <xdr:rowOff>138793</xdr:rowOff>
    </xdr:to>
    <xdr:cxnSp macro="">
      <xdr:nvCxnSpPr>
        <xdr:cNvPr id="657" name="直線コネクタ 656"/>
        <xdr:cNvCxnSpPr/>
      </xdr:nvCxnSpPr>
      <xdr:spPr>
        <a:xfrm>
          <a:off x="14592300" y="108682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115751</xdr:rowOff>
    </xdr:from>
    <xdr:to>
      <xdr:col>72</xdr:col>
      <xdr:colOff>38100</xdr:colOff>
      <xdr:row>63</xdr:row>
      <xdr:rowOff>45901</xdr:rowOff>
    </xdr:to>
    <xdr:sp macro="" textlink="">
      <xdr:nvSpPr>
        <xdr:cNvPr id="658" name="楕円 657"/>
        <xdr:cNvSpPr/>
      </xdr:nvSpPr>
      <xdr:spPr>
        <a:xfrm>
          <a:off x="13652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166551</xdr:rowOff>
    </xdr:from>
    <xdr:to>
      <xdr:col>76</xdr:col>
      <xdr:colOff>114300</xdr:colOff>
      <xdr:row>63</xdr:row>
      <xdr:rowOff>66947</xdr:rowOff>
    </xdr:to>
    <xdr:cxnSp macro="">
      <xdr:nvCxnSpPr>
        <xdr:cNvPr id="659" name="直線コネクタ 658"/>
        <xdr:cNvCxnSpPr/>
      </xdr:nvCxnSpPr>
      <xdr:spPr>
        <a:xfrm>
          <a:off x="13703300" y="107964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115751</xdr:rowOff>
    </xdr:from>
    <xdr:to>
      <xdr:col>67</xdr:col>
      <xdr:colOff>101600</xdr:colOff>
      <xdr:row>63</xdr:row>
      <xdr:rowOff>45901</xdr:rowOff>
    </xdr:to>
    <xdr:sp macro="" textlink="">
      <xdr:nvSpPr>
        <xdr:cNvPr id="660" name="楕円 659"/>
        <xdr:cNvSpPr/>
      </xdr:nvSpPr>
      <xdr:spPr>
        <a:xfrm>
          <a:off x="12763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166551</xdr:rowOff>
    </xdr:from>
    <xdr:to>
      <xdr:col>71</xdr:col>
      <xdr:colOff>177800</xdr:colOff>
      <xdr:row>62</xdr:row>
      <xdr:rowOff>166551</xdr:rowOff>
    </xdr:to>
    <xdr:cxnSp macro="">
      <xdr:nvCxnSpPr>
        <xdr:cNvPr id="661" name="直線コネクタ 660"/>
        <xdr:cNvCxnSpPr/>
      </xdr:nvCxnSpPr>
      <xdr:spPr>
        <a:xfrm>
          <a:off x="12814300" y="1079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54264</xdr:rowOff>
    </xdr:from>
    <xdr:ext cx="405111" cy="259045"/>
    <xdr:sp macro="" textlink="">
      <xdr:nvSpPr>
        <xdr:cNvPr id="662" name="n_1aveValue【保健センター・保健所】&#10;有形固定資産減価償却率"/>
        <xdr:cNvSpPr txBox="1"/>
      </xdr:nvSpPr>
      <xdr:spPr>
        <a:xfrm>
          <a:off x="152660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57530</xdr:rowOff>
    </xdr:from>
    <xdr:ext cx="405111" cy="259045"/>
    <xdr:sp macro="" textlink="">
      <xdr:nvSpPr>
        <xdr:cNvPr id="663" name="n_2aveValue【保健センター・保健所】&#10;有形固定資産減価償却率"/>
        <xdr:cNvSpPr txBox="1"/>
      </xdr:nvSpPr>
      <xdr:spPr>
        <a:xfrm>
          <a:off x="14389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24873</xdr:rowOff>
    </xdr:from>
    <xdr:ext cx="405111" cy="259045"/>
    <xdr:sp macro="" textlink="">
      <xdr:nvSpPr>
        <xdr:cNvPr id="664" name="n_3aveValue【保健センター・保健所】&#10;有形固定資産減価償却率"/>
        <xdr:cNvSpPr txBox="1"/>
      </xdr:nvSpPr>
      <xdr:spPr>
        <a:xfrm>
          <a:off x="13500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137540</xdr:rowOff>
    </xdr:from>
    <xdr:ext cx="405111" cy="259045"/>
    <xdr:sp macro="" textlink="">
      <xdr:nvSpPr>
        <xdr:cNvPr id="665" name="n_4aveValue【保健センター・保健所】&#10;有形固定資産減価償却率"/>
        <xdr:cNvSpPr txBox="1"/>
      </xdr:nvSpPr>
      <xdr:spPr>
        <a:xfrm>
          <a:off x="12611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9270</xdr:rowOff>
    </xdr:from>
    <xdr:ext cx="405111" cy="259045"/>
    <xdr:sp macro="" textlink="">
      <xdr:nvSpPr>
        <xdr:cNvPr id="666" name="n_1mainValue【保健センター・保健所】&#10;有形固定資産減価償却率"/>
        <xdr:cNvSpPr txBox="1"/>
      </xdr:nvSpPr>
      <xdr:spPr>
        <a:xfrm>
          <a:off x="152660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108874</xdr:rowOff>
    </xdr:from>
    <xdr:ext cx="405111" cy="259045"/>
    <xdr:sp macro="" textlink="">
      <xdr:nvSpPr>
        <xdr:cNvPr id="667" name="n_2mainValue【保健センター・保健所】&#10;有形固定資産減価償却率"/>
        <xdr:cNvSpPr txBox="1"/>
      </xdr:nvSpPr>
      <xdr:spPr>
        <a:xfrm>
          <a:off x="14389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37028</xdr:rowOff>
    </xdr:from>
    <xdr:ext cx="405111" cy="259045"/>
    <xdr:sp macro="" textlink="">
      <xdr:nvSpPr>
        <xdr:cNvPr id="668" name="n_3mainValue【保健センター・保健所】&#10;有形固定資産減価償却率"/>
        <xdr:cNvSpPr txBox="1"/>
      </xdr:nvSpPr>
      <xdr:spPr>
        <a:xfrm>
          <a:off x="13500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37028</xdr:rowOff>
    </xdr:from>
    <xdr:ext cx="405111" cy="259045"/>
    <xdr:sp macro="" textlink="">
      <xdr:nvSpPr>
        <xdr:cNvPr id="669" name="n_4mainValue【保健センター・保健所】&#10;有形固定資産減価償却率"/>
        <xdr:cNvSpPr txBox="1"/>
      </xdr:nvSpPr>
      <xdr:spPr>
        <a:xfrm>
          <a:off x="12611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89807</xdr:rowOff>
    </xdr:from>
    <xdr:to>
      <xdr:col>116</xdr:col>
      <xdr:colOff>62864</xdr:colOff>
      <xdr:row>64</xdr:row>
      <xdr:rowOff>114300</xdr:rowOff>
    </xdr:to>
    <xdr:cxnSp macro="">
      <xdr:nvCxnSpPr>
        <xdr:cNvPr id="696" name="直線コネクタ 695"/>
        <xdr:cNvCxnSpPr/>
      </xdr:nvCxnSpPr>
      <xdr:spPr>
        <a:xfrm flipV="1">
          <a:off x="22160864" y="95195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118127</xdr:rowOff>
    </xdr:from>
    <xdr:ext cx="469744" cy="259045"/>
    <xdr:sp macro="" textlink="">
      <xdr:nvSpPr>
        <xdr:cNvPr id="697" name="【保健センター・保健所】&#10;一人当たり面積最小値テキスト"/>
        <xdr:cNvSpPr txBox="1"/>
      </xdr:nvSpPr>
      <xdr:spPr>
        <a:xfrm>
          <a:off x="22199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698" name="直線コネクタ 697"/>
        <xdr:cNvCxnSpPr/>
      </xdr:nvCxnSpPr>
      <xdr:spPr>
        <a:xfrm>
          <a:off x="22072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36484</xdr:rowOff>
    </xdr:from>
    <xdr:ext cx="469744" cy="259045"/>
    <xdr:sp macro="" textlink="">
      <xdr:nvSpPr>
        <xdr:cNvPr id="699" name="【保健センター・保健所】&#10;一人当たり面積最大値テキスト"/>
        <xdr:cNvSpPr txBox="1"/>
      </xdr:nvSpPr>
      <xdr:spPr>
        <a:xfrm>
          <a:off x="22199600" y="92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89807</xdr:rowOff>
    </xdr:from>
    <xdr:to>
      <xdr:col>116</xdr:col>
      <xdr:colOff>152400</xdr:colOff>
      <xdr:row>55</xdr:row>
      <xdr:rowOff>89807</xdr:rowOff>
    </xdr:to>
    <xdr:cxnSp macro="">
      <xdr:nvCxnSpPr>
        <xdr:cNvPr id="700" name="直線コネクタ 699"/>
        <xdr:cNvCxnSpPr/>
      </xdr:nvCxnSpPr>
      <xdr:spPr>
        <a:xfrm>
          <a:off x="22072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151692</xdr:rowOff>
    </xdr:from>
    <xdr:ext cx="469744" cy="259045"/>
    <xdr:sp macro="" textlink="">
      <xdr:nvSpPr>
        <xdr:cNvPr id="701" name="【保健センター・保健所】&#10;一人当たり面積平均値テキスト"/>
        <xdr:cNvSpPr txBox="1"/>
      </xdr:nvSpPr>
      <xdr:spPr>
        <a:xfrm>
          <a:off x="22199600" y="10267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128815</xdr:rowOff>
    </xdr:from>
    <xdr:to>
      <xdr:col>116</xdr:col>
      <xdr:colOff>114300</xdr:colOff>
      <xdr:row>61</xdr:row>
      <xdr:rowOff>58965</xdr:rowOff>
    </xdr:to>
    <xdr:sp macro="" textlink="">
      <xdr:nvSpPr>
        <xdr:cNvPr id="702" name="フローチャート: 判断 701"/>
        <xdr:cNvSpPr/>
      </xdr:nvSpPr>
      <xdr:spPr>
        <a:xfrm>
          <a:off x="22110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128815</xdr:rowOff>
    </xdr:from>
    <xdr:to>
      <xdr:col>112</xdr:col>
      <xdr:colOff>38100</xdr:colOff>
      <xdr:row>61</xdr:row>
      <xdr:rowOff>58965</xdr:rowOff>
    </xdr:to>
    <xdr:sp macro="" textlink="">
      <xdr:nvSpPr>
        <xdr:cNvPr id="703" name="フローチャート: 判断 702"/>
        <xdr:cNvSpPr/>
      </xdr:nvSpPr>
      <xdr:spPr>
        <a:xfrm>
          <a:off x="21272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14515</xdr:rowOff>
    </xdr:from>
    <xdr:to>
      <xdr:col>107</xdr:col>
      <xdr:colOff>101600</xdr:colOff>
      <xdr:row>62</xdr:row>
      <xdr:rowOff>116115</xdr:rowOff>
    </xdr:to>
    <xdr:sp macro="" textlink="">
      <xdr:nvSpPr>
        <xdr:cNvPr id="704" name="フローチャート: 判断 703"/>
        <xdr:cNvSpPr/>
      </xdr:nvSpPr>
      <xdr:spPr>
        <a:xfrm>
          <a:off x="20383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705" name="フローチャート: 判断 704"/>
        <xdr:cNvSpPr/>
      </xdr:nvSpPr>
      <xdr:spPr>
        <a:xfrm>
          <a:off x="19494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30843</xdr:rowOff>
    </xdr:from>
    <xdr:to>
      <xdr:col>98</xdr:col>
      <xdr:colOff>38100</xdr:colOff>
      <xdr:row>62</xdr:row>
      <xdr:rowOff>132443</xdr:rowOff>
    </xdr:to>
    <xdr:sp macro="" textlink="">
      <xdr:nvSpPr>
        <xdr:cNvPr id="706" name="フローチャート: 判断 705"/>
        <xdr:cNvSpPr/>
      </xdr:nvSpPr>
      <xdr:spPr>
        <a:xfrm>
          <a:off x="18605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63500</xdr:rowOff>
    </xdr:from>
    <xdr:to>
      <xdr:col>116</xdr:col>
      <xdr:colOff>114300</xdr:colOff>
      <xdr:row>64</xdr:row>
      <xdr:rowOff>165100</xdr:rowOff>
    </xdr:to>
    <xdr:sp macro="" textlink="">
      <xdr:nvSpPr>
        <xdr:cNvPr id="712" name="楕円 711"/>
        <xdr:cNvSpPr/>
      </xdr:nvSpPr>
      <xdr:spPr>
        <a:xfrm>
          <a:off x="221107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149877</xdr:rowOff>
    </xdr:from>
    <xdr:ext cx="469744" cy="259045"/>
    <xdr:sp macro="" textlink="">
      <xdr:nvSpPr>
        <xdr:cNvPr id="713" name="【保健センター・保健所】&#10;一人当たり面積該当値テキスト"/>
        <xdr:cNvSpPr txBox="1"/>
      </xdr:nvSpPr>
      <xdr:spPr>
        <a:xfrm>
          <a:off x="22199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63500</xdr:rowOff>
    </xdr:from>
    <xdr:to>
      <xdr:col>112</xdr:col>
      <xdr:colOff>38100</xdr:colOff>
      <xdr:row>64</xdr:row>
      <xdr:rowOff>165100</xdr:rowOff>
    </xdr:to>
    <xdr:sp macro="" textlink="">
      <xdr:nvSpPr>
        <xdr:cNvPr id="714" name="楕円 713"/>
        <xdr:cNvSpPr/>
      </xdr:nvSpPr>
      <xdr:spPr>
        <a:xfrm>
          <a:off x="21272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114300</xdr:rowOff>
    </xdr:from>
    <xdr:to>
      <xdr:col>116</xdr:col>
      <xdr:colOff>63500</xdr:colOff>
      <xdr:row>64</xdr:row>
      <xdr:rowOff>114300</xdr:rowOff>
    </xdr:to>
    <xdr:cxnSp macro="">
      <xdr:nvCxnSpPr>
        <xdr:cNvPr id="715" name="直線コネクタ 714"/>
        <xdr:cNvCxnSpPr/>
      </xdr:nvCxnSpPr>
      <xdr:spPr>
        <a:xfrm>
          <a:off x="21323300" y="1108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63500</xdr:rowOff>
    </xdr:from>
    <xdr:to>
      <xdr:col>107</xdr:col>
      <xdr:colOff>101600</xdr:colOff>
      <xdr:row>64</xdr:row>
      <xdr:rowOff>165100</xdr:rowOff>
    </xdr:to>
    <xdr:sp macro="" textlink="">
      <xdr:nvSpPr>
        <xdr:cNvPr id="716" name="楕円 715"/>
        <xdr:cNvSpPr/>
      </xdr:nvSpPr>
      <xdr:spPr>
        <a:xfrm>
          <a:off x="20383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114300</xdr:rowOff>
    </xdr:from>
    <xdr:to>
      <xdr:col>111</xdr:col>
      <xdr:colOff>177800</xdr:colOff>
      <xdr:row>64</xdr:row>
      <xdr:rowOff>114300</xdr:rowOff>
    </xdr:to>
    <xdr:cxnSp macro="">
      <xdr:nvCxnSpPr>
        <xdr:cNvPr id="717" name="直線コネクタ 716"/>
        <xdr:cNvCxnSpPr/>
      </xdr:nvCxnSpPr>
      <xdr:spPr>
        <a:xfrm>
          <a:off x="20434300" y="1108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63500</xdr:rowOff>
    </xdr:from>
    <xdr:to>
      <xdr:col>102</xdr:col>
      <xdr:colOff>165100</xdr:colOff>
      <xdr:row>64</xdr:row>
      <xdr:rowOff>165100</xdr:rowOff>
    </xdr:to>
    <xdr:sp macro="" textlink="">
      <xdr:nvSpPr>
        <xdr:cNvPr id="718" name="楕円 717"/>
        <xdr:cNvSpPr/>
      </xdr:nvSpPr>
      <xdr:spPr>
        <a:xfrm>
          <a:off x="19494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114300</xdr:rowOff>
    </xdr:from>
    <xdr:to>
      <xdr:col>107</xdr:col>
      <xdr:colOff>50800</xdr:colOff>
      <xdr:row>64</xdr:row>
      <xdr:rowOff>114300</xdr:rowOff>
    </xdr:to>
    <xdr:cxnSp macro="">
      <xdr:nvCxnSpPr>
        <xdr:cNvPr id="719" name="直線コネクタ 718"/>
        <xdr:cNvCxnSpPr/>
      </xdr:nvCxnSpPr>
      <xdr:spPr>
        <a:xfrm>
          <a:off x="19545300" y="1108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63500</xdr:rowOff>
    </xdr:from>
    <xdr:to>
      <xdr:col>98</xdr:col>
      <xdr:colOff>38100</xdr:colOff>
      <xdr:row>64</xdr:row>
      <xdr:rowOff>165100</xdr:rowOff>
    </xdr:to>
    <xdr:sp macro="" textlink="">
      <xdr:nvSpPr>
        <xdr:cNvPr id="720" name="楕円 719"/>
        <xdr:cNvSpPr/>
      </xdr:nvSpPr>
      <xdr:spPr>
        <a:xfrm>
          <a:off x="18605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114300</xdr:rowOff>
    </xdr:from>
    <xdr:to>
      <xdr:col>102</xdr:col>
      <xdr:colOff>114300</xdr:colOff>
      <xdr:row>64</xdr:row>
      <xdr:rowOff>114300</xdr:rowOff>
    </xdr:to>
    <xdr:cxnSp macro="">
      <xdr:nvCxnSpPr>
        <xdr:cNvPr id="721" name="直線コネクタ 720"/>
        <xdr:cNvCxnSpPr/>
      </xdr:nvCxnSpPr>
      <xdr:spPr>
        <a:xfrm>
          <a:off x="18656300" y="1108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75492</xdr:rowOff>
    </xdr:from>
    <xdr:ext cx="469744" cy="259045"/>
    <xdr:sp macro="" textlink="">
      <xdr:nvSpPr>
        <xdr:cNvPr id="722" name="n_1aveValue【保健センター・保健所】&#10;一人当たり面積"/>
        <xdr:cNvSpPr txBox="1"/>
      </xdr:nvSpPr>
      <xdr:spPr>
        <a:xfrm>
          <a:off x="210757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132642</xdr:rowOff>
    </xdr:from>
    <xdr:ext cx="469744" cy="259045"/>
    <xdr:sp macro="" textlink="">
      <xdr:nvSpPr>
        <xdr:cNvPr id="723" name="n_2aveValue【保健センター・保健所】&#10;一人当たり面積"/>
        <xdr:cNvSpPr txBox="1"/>
      </xdr:nvSpPr>
      <xdr:spPr>
        <a:xfrm>
          <a:off x="201994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148970</xdr:rowOff>
    </xdr:from>
    <xdr:ext cx="469744" cy="259045"/>
    <xdr:sp macro="" textlink="">
      <xdr:nvSpPr>
        <xdr:cNvPr id="724" name="n_3aveValue【保健センター・保健所】&#10;一人当たり面積"/>
        <xdr:cNvSpPr txBox="1"/>
      </xdr:nvSpPr>
      <xdr:spPr>
        <a:xfrm>
          <a:off x="19310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148970</xdr:rowOff>
    </xdr:from>
    <xdr:ext cx="469744" cy="259045"/>
    <xdr:sp macro="" textlink="">
      <xdr:nvSpPr>
        <xdr:cNvPr id="725" name="n_4aveValue【保健センター・保健所】&#10;一人当たり面積"/>
        <xdr:cNvSpPr txBox="1"/>
      </xdr:nvSpPr>
      <xdr:spPr>
        <a:xfrm>
          <a:off x="18421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156227</xdr:rowOff>
    </xdr:from>
    <xdr:ext cx="469744" cy="259045"/>
    <xdr:sp macro="" textlink="">
      <xdr:nvSpPr>
        <xdr:cNvPr id="726" name="n_1mainValue【保健センター・保健所】&#10;一人当たり面積"/>
        <xdr:cNvSpPr txBox="1"/>
      </xdr:nvSpPr>
      <xdr:spPr>
        <a:xfrm>
          <a:off x="21075727"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156227</xdr:rowOff>
    </xdr:from>
    <xdr:ext cx="469744" cy="259045"/>
    <xdr:sp macro="" textlink="">
      <xdr:nvSpPr>
        <xdr:cNvPr id="727" name="n_2mainValue【保健センター・保健所】&#10;一人当たり面積"/>
        <xdr:cNvSpPr txBox="1"/>
      </xdr:nvSpPr>
      <xdr:spPr>
        <a:xfrm>
          <a:off x="20199427"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156227</xdr:rowOff>
    </xdr:from>
    <xdr:ext cx="469744" cy="259045"/>
    <xdr:sp macro="" textlink="">
      <xdr:nvSpPr>
        <xdr:cNvPr id="728" name="n_3mainValue【保健センター・保健所】&#10;一人当たり面積"/>
        <xdr:cNvSpPr txBox="1"/>
      </xdr:nvSpPr>
      <xdr:spPr>
        <a:xfrm>
          <a:off x="19310427"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156227</xdr:rowOff>
    </xdr:from>
    <xdr:ext cx="469744" cy="259045"/>
    <xdr:sp macro="" textlink="">
      <xdr:nvSpPr>
        <xdr:cNvPr id="729" name="n_4mainValue【保健センター・保健所】&#10;一人当たり面積"/>
        <xdr:cNvSpPr txBox="1"/>
      </xdr:nvSpPr>
      <xdr:spPr>
        <a:xfrm>
          <a:off x="18421427"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2" name="テキスト ボックス 74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24385</xdr:rowOff>
    </xdr:from>
    <xdr:to>
      <xdr:col>85</xdr:col>
      <xdr:colOff>126364</xdr:colOff>
      <xdr:row>86</xdr:row>
      <xdr:rowOff>147828</xdr:rowOff>
    </xdr:to>
    <xdr:cxnSp macro="">
      <xdr:nvCxnSpPr>
        <xdr:cNvPr id="752" name="直線コネクタ 751"/>
        <xdr:cNvCxnSpPr/>
      </xdr:nvCxnSpPr>
      <xdr:spPr>
        <a:xfrm flipV="1">
          <a:off x="16318864" y="13397485"/>
          <a:ext cx="0" cy="1495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151655</xdr:rowOff>
    </xdr:from>
    <xdr:ext cx="405111" cy="259045"/>
    <xdr:sp macro="" textlink="">
      <xdr:nvSpPr>
        <xdr:cNvPr id="753" name="【消防施設】&#10;有形固定資産減価償却率最小値テキスト"/>
        <xdr:cNvSpPr txBox="1"/>
      </xdr:nvSpPr>
      <xdr:spPr>
        <a:xfrm>
          <a:off x="16357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147828</xdr:rowOff>
    </xdr:from>
    <xdr:to>
      <xdr:col>86</xdr:col>
      <xdr:colOff>25400</xdr:colOff>
      <xdr:row>86</xdr:row>
      <xdr:rowOff>147828</xdr:rowOff>
    </xdr:to>
    <xdr:cxnSp macro="">
      <xdr:nvCxnSpPr>
        <xdr:cNvPr id="754" name="直線コネクタ 753"/>
        <xdr:cNvCxnSpPr/>
      </xdr:nvCxnSpPr>
      <xdr:spPr>
        <a:xfrm>
          <a:off x="16230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142512</xdr:rowOff>
    </xdr:from>
    <xdr:ext cx="405111" cy="259045"/>
    <xdr:sp macro="" textlink="">
      <xdr:nvSpPr>
        <xdr:cNvPr id="755" name="【消防施設】&#10;有形固定資産減価償却率最大値テキスト"/>
        <xdr:cNvSpPr txBox="1"/>
      </xdr:nvSpPr>
      <xdr:spPr>
        <a:xfrm>
          <a:off x="16357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24385</xdr:rowOff>
    </xdr:from>
    <xdr:to>
      <xdr:col>86</xdr:col>
      <xdr:colOff>25400</xdr:colOff>
      <xdr:row>78</xdr:row>
      <xdr:rowOff>24385</xdr:rowOff>
    </xdr:to>
    <xdr:cxnSp macro="">
      <xdr:nvCxnSpPr>
        <xdr:cNvPr id="756" name="直線コネクタ 755"/>
        <xdr:cNvCxnSpPr/>
      </xdr:nvCxnSpPr>
      <xdr:spPr>
        <a:xfrm>
          <a:off x="16230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107459</xdr:rowOff>
    </xdr:from>
    <xdr:ext cx="405111" cy="259045"/>
    <xdr:sp macro="" textlink="">
      <xdr:nvSpPr>
        <xdr:cNvPr id="757" name="【消防施設】&#10;有形固定資産減価償却率平均値テキスト"/>
        <xdr:cNvSpPr txBox="1"/>
      </xdr:nvSpPr>
      <xdr:spPr>
        <a:xfrm>
          <a:off x="16357600" y="1416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129032</xdr:rowOff>
    </xdr:from>
    <xdr:to>
      <xdr:col>85</xdr:col>
      <xdr:colOff>177800</xdr:colOff>
      <xdr:row>83</xdr:row>
      <xdr:rowOff>59182</xdr:rowOff>
    </xdr:to>
    <xdr:sp macro="" textlink="">
      <xdr:nvSpPr>
        <xdr:cNvPr id="758" name="フローチャート: 判断 757"/>
        <xdr:cNvSpPr/>
      </xdr:nvSpPr>
      <xdr:spPr>
        <a:xfrm>
          <a:off x="162687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9" name="フローチャート: 判断 758"/>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122174</xdr:rowOff>
    </xdr:from>
    <xdr:to>
      <xdr:col>76</xdr:col>
      <xdr:colOff>165100</xdr:colOff>
      <xdr:row>84</xdr:row>
      <xdr:rowOff>52324</xdr:rowOff>
    </xdr:to>
    <xdr:sp macro="" textlink="">
      <xdr:nvSpPr>
        <xdr:cNvPr id="760" name="フローチャート: 判断 759"/>
        <xdr:cNvSpPr/>
      </xdr:nvSpPr>
      <xdr:spPr>
        <a:xfrm>
          <a:off x="14541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67311</xdr:rowOff>
    </xdr:from>
    <xdr:to>
      <xdr:col>72</xdr:col>
      <xdr:colOff>38100</xdr:colOff>
      <xdr:row>83</xdr:row>
      <xdr:rowOff>168911</xdr:rowOff>
    </xdr:to>
    <xdr:sp macro="" textlink="">
      <xdr:nvSpPr>
        <xdr:cNvPr id="761" name="フローチャート: 判断 760"/>
        <xdr:cNvSpPr/>
      </xdr:nvSpPr>
      <xdr:spPr>
        <a:xfrm>
          <a:off x="1365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103887</xdr:rowOff>
    </xdr:from>
    <xdr:to>
      <xdr:col>67</xdr:col>
      <xdr:colOff>101600</xdr:colOff>
      <xdr:row>84</xdr:row>
      <xdr:rowOff>34037</xdr:rowOff>
    </xdr:to>
    <xdr:sp macro="" textlink="">
      <xdr:nvSpPr>
        <xdr:cNvPr id="762" name="フローチャート: 判断 761"/>
        <xdr:cNvSpPr/>
      </xdr:nvSpPr>
      <xdr:spPr>
        <a:xfrm>
          <a:off x="12763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51308</xdr:rowOff>
    </xdr:from>
    <xdr:to>
      <xdr:col>85</xdr:col>
      <xdr:colOff>177800</xdr:colOff>
      <xdr:row>82</xdr:row>
      <xdr:rowOff>152908</xdr:rowOff>
    </xdr:to>
    <xdr:sp macro="" textlink="">
      <xdr:nvSpPr>
        <xdr:cNvPr id="768" name="楕円 767"/>
        <xdr:cNvSpPr/>
      </xdr:nvSpPr>
      <xdr:spPr>
        <a:xfrm>
          <a:off x="16268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74185</xdr:rowOff>
    </xdr:from>
    <xdr:ext cx="405111" cy="259045"/>
    <xdr:sp macro="" textlink="">
      <xdr:nvSpPr>
        <xdr:cNvPr id="769" name="【消防施設】&#10;有形固定資産減価償却率該当値テキスト"/>
        <xdr:cNvSpPr txBox="1"/>
      </xdr:nvSpPr>
      <xdr:spPr>
        <a:xfrm>
          <a:off x="16357600" y="1396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7874</xdr:rowOff>
    </xdr:from>
    <xdr:to>
      <xdr:col>81</xdr:col>
      <xdr:colOff>101600</xdr:colOff>
      <xdr:row>81</xdr:row>
      <xdr:rowOff>109474</xdr:rowOff>
    </xdr:to>
    <xdr:sp macro="" textlink="">
      <xdr:nvSpPr>
        <xdr:cNvPr id="770" name="楕円 769"/>
        <xdr:cNvSpPr/>
      </xdr:nvSpPr>
      <xdr:spPr>
        <a:xfrm>
          <a:off x="15430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58674</xdr:rowOff>
    </xdr:from>
    <xdr:to>
      <xdr:col>85</xdr:col>
      <xdr:colOff>127000</xdr:colOff>
      <xdr:row>82</xdr:row>
      <xdr:rowOff>102108</xdr:rowOff>
    </xdr:to>
    <xdr:cxnSp macro="">
      <xdr:nvCxnSpPr>
        <xdr:cNvPr id="771" name="直線コネクタ 770"/>
        <xdr:cNvCxnSpPr/>
      </xdr:nvCxnSpPr>
      <xdr:spPr>
        <a:xfrm>
          <a:off x="15481300" y="13946124"/>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126746</xdr:rowOff>
    </xdr:from>
    <xdr:to>
      <xdr:col>76</xdr:col>
      <xdr:colOff>165100</xdr:colOff>
      <xdr:row>80</xdr:row>
      <xdr:rowOff>56896</xdr:rowOff>
    </xdr:to>
    <xdr:sp macro="" textlink="">
      <xdr:nvSpPr>
        <xdr:cNvPr id="772" name="楕円 771"/>
        <xdr:cNvSpPr/>
      </xdr:nvSpPr>
      <xdr:spPr>
        <a:xfrm>
          <a:off x="14541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xdr:rowOff>
    </xdr:from>
    <xdr:to>
      <xdr:col>81</xdr:col>
      <xdr:colOff>50800</xdr:colOff>
      <xdr:row>81</xdr:row>
      <xdr:rowOff>58674</xdr:rowOff>
    </xdr:to>
    <xdr:cxnSp macro="">
      <xdr:nvCxnSpPr>
        <xdr:cNvPr id="773" name="直線コネクタ 772"/>
        <xdr:cNvCxnSpPr/>
      </xdr:nvCxnSpPr>
      <xdr:spPr>
        <a:xfrm>
          <a:off x="14592300" y="1372209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774" name="楕円 773"/>
        <xdr:cNvSpPr/>
      </xdr:nvSpPr>
      <xdr:spPr>
        <a:xfrm>
          <a:off x="1365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xdr:rowOff>
    </xdr:from>
    <xdr:to>
      <xdr:col>76</xdr:col>
      <xdr:colOff>114300</xdr:colOff>
      <xdr:row>80</xdr:row>
      <xdr:rowOff>129539</xdr:rowOff>
    </xdr:to>
    <xdr:cxnSp macro="">
      <xdr:nvCxnSpPr>
        <xdr:cNvPr id="775" name="直線コネクタ 774"/>
        <xdr:cNvCxnSpPr/>
      </xdr:nvCxnSpPr>
      <xdr:spPr>
        <a:xfrm flipV="1">
          <a:off x="13703300" y="137220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110744</xdr:rowOff>
    </xdr:from>
    <xdr:to>
      <xdr:col>67</xdr:col>
      <xdr:colOff>101600</xdr:colOff>
      <xdr:row>81</xdr:row>
      <xdr:rowOff>40894</xdr:rowOff>
    </xdr:to>
    <xdr:sp macro="" textlink="">
      <xdr:nvSpPr>
        <xdr:cNvPr id="776" name="楕円 775"/>
        <xdr:cNvSpPr/>
      </xdr:nvSpPr>
      <xdr:spPr>
        <a:xfrm>
          <a:off x="12763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129539</xdr:rowOff>
    </xdr:from>
    <xdr:to>
      <xdr:col>71</xdr:col>
      <xdr:colOff>177800</xdr:colOff>
      <xdr:row>80</xdr:row>
      <xdr:rowOff>161544</xdr:rowOff>
    </xdr:to>
    <xdr:cxnSp macro="">
      <xdr:nvCxnSpPr>
        <xdr:cNvPr id="777" name="直線コネクタ 776"/>
        <xdr:cNvCxnSpPr/>
      </xdr:nvCxnSpPr>
      <xdr:spPr>
        <a:xfrm flipV="1">
          <a:off x="12814300" y="138455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8"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43451</xdr:rowOff>
    </xdr:from>
    <xdr:ext cx="405111" cy="259045"/>
    <xdr:sp macro="" textlink="">
      <xdr:nvSpPr>
        <xdr:cNvPr id="779" name="n_2aveValue【消防施設】&#10;有形固定資産減価償却率"/>
        <xdr:cNvSpPr txBox="1"/>
      </xdr:nvSpPr>
      <xdr:spPr>
        <a:xfrm>
          <a:off x="143897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780" name="n_3aveValue【消防施設】&#10;有形固定資産減価償却率"/>
        <xdr:cNvSpPr txBox="1"/>
      </xdr:nvSpPr>
      <xdr:spPr>
        <a:xfrm>
          <a:off x="13500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25164</xdr:rowOff>
    </xdr:from>
    <xdr:ext cx="405111" cy="259045"/>
    <xdr:sp macro="" textlink="">
      <xdr:nvSpPr>
        <xdr:cNvPr id="781" name="n_4aveValue【消防施設】&#10;有形固定資産減価償却率"/>
        <xdr:cNvSpPr txBox="1"/>
      </xdr:nvSpPr>
      <xdr:spPr>
        <a:xfrm>
          <a:off x="12611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126001</xdr:rowOff>
    </xdr:from>
    <xdr:ext cx="405111" cy="259045"/>
    <xdr:sp macro="" textlink="">
      <xdr:nvSpPr>
        <xdr:cNvPr id="782" name="n_1mainValue【消防施設】&#10;有形固定資産減価償却率"/>
        <xdr:cNvSpPr txBox="1"/>
      </xdr:nvSpPr>
      <xdr:spPr>
        <a:xfrm>
          <a:off x="152660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73423</xdr:rowOff>
    </xdr:from>
    <xdr:ext cx="405111" cy="259045"/>
    <xdr:sp macro="" textlink="">
      <xdr:nvSpPr>
        <xdr:cNvPr id="783" name="n_2mainValue【消防施設】&#10;有形固定資産減価償却率"/>
        <xdr:cNvSpPr txBox="1"/>
      </xdr:nvSpPr>
      <xdr:spPr>
        <a:xfrm>
          <a:off x="143897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84" name="n_3mainValue【消防施設】&#10;有形固定資産減価償却率"/>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57421</xdr:rowOff>
    </xdr:from>
    <xdr:ext cx="405111" cy="259045"/>
    <xdr:sp macro="" textlink="">
      <xdr:nvSpPr>
        <xdr:cNvPr id="785" name="n_4mainValue【消防施設】&#10;有形固定資産減価償却率"/>
        <xdr:cNvSpPr txBox="1"/>
      </xdr:nvSpPr>
      <xdr:spPr>
        <a:xfrm>
          <a:off x="126117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85</xdr:row>
      <xdr:rowOff>95250</xdr:rowOff>
    </xdr:to>
    <xdr:cxnSp macro="">
      <xdr:nvCxnSpPr>
        <xdr:cNvPr id="812" name="直線コネクタ 811"/>
        <xdr:cNvCxnSpPr/>
      </xdr:nvCxnSpPr>
      <xdr:spPr>
        <a:xfrm flipV="1">
          <a:off x="22160864" y="13313229"/>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99077</xdr:rowOff>
    </xdr:from>
    <xdr:ext cx="469744" cy="259045"/>
    <xdr:sp macro="" textlink="">
      <xdr:nvSpPr>
        <xdr:cNvPr id="813" name="【消防施設】&#10;一人当たり面積最小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814" name="直線コネクタ 813"/>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815" name="【消防施設】&#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816" name="直線コネクタ 815"/>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2013</xdr:rowOff>
    </xdr:from>
    <xdr:ext cx="469744" cy="259045"/>
    <xdr:sp macro="" textlink="">
      <xdr:nvSpPr>
        <xdr:cNvPr id="817" name="【消防施設】&#10;一人当たり面積平均値テキスト"/>
        <xdr:cNvSpPr txBox="1"/>
      </xdr:nvSpPr>
      <xdr:spPr>
        <a:xfrm>
          <a:off x="22199600" y="13718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150586</xdr:rowOff>
    </xdr:from>
    <xdr:to>
      <xdr:col>116</xdr:col>
      <xdr:colOff>114300</xdr:colOff>
      <xdr:row>81</xdr:row>
      <xdr:rowOff>80736</xdr:rowOff>
    </xdr:to>
    <xdr:sp macro="" textlink="">
      <xdr:nvSpPr>
        <xdr:cNvPr id="818" name="フローチャート: 判断 817"/>
        <xdr:cNvSpPr/>
      </xdr:nvSpPr>
      <xdr:spPr>
        <a:xfrm>
          <a:off x="221107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11793</xdr:rowOff>
    </xdr:from>
    <xdr:to>
      <xdr:col>112</xdr:col>
      <xdr:colOff>38100</xdr:colOff>
      <xdr:row>81</xdr:row>
      <xdr:rowOff>113393</xdr:rowOff>
    </xdr:to>
    <xdr:sp macro="" textlink="">
      <xdr:nvSpPr>
        <xdr:cNvPr id="819" name="フローチャート: 判断 818"/>
        <xdr:cNvSpPr/>
      </xdr:nvSpPr>
      <xdr:spPr>
        <a:xfrm>
          <a:off x="21272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820" name="フローチャート: 判断 819"/>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68943</xdr:rowOff>
    </xdr:from>
    <xdr:to>
      <xdr:col>102</xdr:col>
      <xdr:colOff>165100</xdr:colOff>
      <xdr:row>82</xdr:row>
      <xdr:rowOff>170543</xdr:rowOff>
    </xdr:to>
    <xdr:sp macro="" textlink="">
      <xdr:nvSpPr>
        <xdr:cNvPr id="821" name="フローチャート: 判断 820"/>
        <xdr:cNvSpPr/>
      </xdr:nvSpPr>
      <xdr:spPr>
        <a:xfrm>
          <a:off x="19494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822" name="フローチャート: 判断 821"/>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8" name="楕円 827"/>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829" name="【消防施設】&#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30" name="楕円 829"/>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31" name="直線コネクタ 830"/>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832" name="楕円 831"/>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95250</xdr:rowOff>
    </xdr:to>
    <xdr:cxnSp macro="">
      <xdr:nvCxnSpPr>
        <xdr:cNvPr id="833" name="直線コネクタ 832"/>
        <xdr:cNvCxnSpPr/>
      </xdr:nvCxnSpPr>
      <xdr:spPr>
        <a:xfrm>
          <a:off x="20434300" y="14652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34" name="楕円 833"/>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111579</xdr:rowOff>
    </xdr:to>
    <xdr:cxnSp macro="">
      <xdr:nvCxnSpPr>
        <xdr:cNvPr id="835" name="直線コネクタ 834"/>
        <xdr:cNvCxnSpPr/>
      </xdr:nvCxnSpPr>
      <xdr:spPr>
        <a:xfrm flipV="1">
          <a:off x="19545300" y="1465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36" name="楕円 835"/>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111579</xdr:rowOff>
    </xdr:to>
    <xdr:cxnSp macro="">
      <xdr:nvCxnSpPr>
        <xdr:cNvPr id="837" name="直線コネクタ 836"/>
        <xdr:cNvCxnSpPr/>
      </xdr:nvCxnSpPr>
      <xdr:spPr>
        <a:xfrm>
          <a:off x="18656300" y="14668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129920</xdr:rowOff>
    </xdr:from>
    <xdr:ext cx="469744" cy="259045"/>
    <xdr:sp macro="" textlink="">
      <xdr:nvSpPr>
        <xdr:cNvPr id="838" name="n_1aveValue【消防施設】&#10;一人当たり面積"/>
        <xdr:cNvSpPr txBox="1"/>
      </xdr:nvSpPr>
      <xdr:spPr>
        <a:xfrm>
          <a:off x="210757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839" name="n_2aveValue【消防施設】&#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15620</xdr:rowOff>
    </xdr:from>
    <xdr:ext cx="469744" cy="259045"/>
    <xdr:sp macro="" textlink="">
      <xdr:nvSpPr>
        <xdr:cNvPr id="840" name="n_3aveValue【消防施設】&#10;一人当たり面積"/>
        <xdr:cNvSpPr txBox="1"/>
      </xdr:nvSpPr>
      <xdr:spPr>
        <a:xfrm>
          <a:off x="19310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841" name="n_4aveValue【消防施設】&#10;一人当たり面積"/>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42"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843" name="n_2mainValue【消防施設】&#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44" name="n_3mainValue【消防施設】&#10;一人当たり面積"/>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45" name="n_4mainValue【消防施設】&#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8" name="テキスト ボックス 8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8" name="テキスト ボックス 8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106</xdr:row>
      <xdr:rowOff>157843</xdr:rowOff>
    </xdr:to>
    <xdr:cxnSp macro="">
      <xdr:nvCxnSpPr>
        <xdr:cNvPr id="871" name="直線コネクタ 870"/>
        <xdr:cNvCxnSpPr/>
      </xdr:nvCxnSpPr>
      <xdr:spPr>
        <a:xfrm flipV="1">
          <a:off x="16318864" y="17206505"/>
          <a:ext cx="0" cy="112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161670</xdr:rowOff>
    </xdr:from>
    <xdr:ext cx="405111" cy="259045"/>
    <xdr:sp macro="" textlink="">
      <xdr:nvSpPr>
        <xdr:cNvPr id="872" name="【庁舎】&#10;有形固定資産減価償却率最小値テキスト"/>
        <xdr:cNvSpPr txBox="1"/>
      </xdr:nvSpPr>
      <xdr:spPr>
        <a:xfrm>
          <a:off x="16357600" y="1833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157843</xdr:rowOff>
    </xdr:from>
    <xdr:to>
      <xdr:col>86</xdr:col>
      <xdr:colOff>25400</xdr:colOff>
      <xdr:row>106</xdr:row>
      <xdr:rowOff>157843</xdr:rowOff>
    </xdr:to>
    <xdr:cxnSp macro="">
      <xdr:nvCxnSpPr>
        <xdr:cNvPr id="873" name="直線コネクタ 872"/>
        <xdr:cNvCxnSpPr/>
      </xdr:nvCxnSpPr>
      <xdr:spPr>
        <a:xfrm>
          <a:off x="16230600" y="1833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340478" cy="259045"/>
    <xdr:sp macro="" textlink="">
      <xdr:nvSpPr>
        <xdr:cNvPr id="874" name="【庁舎】&#10;有形固定資産減価償却率最大値テキスト"/>
        <xdr:cNvSpPr txBox="1"/>
      </xdr:nvSpPr>
      <xdr:spPr>
        <a:xfrm>
          <a:off x="16357600" y="1698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875" name="直線コネクタ 874"/>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21789</xdr:rowOff>
    </xdr:from>
    <xdr:ext cx="405111" cy="259045"/>
    <xdr:sp macro="" textlink="">
      <xdr:nvSpPr>
        <xdr:cNvPr id="876" name="【庁舎】&#10;有形固定資産減価償却率平均値テキスト"/>
        <xdr:cNvSpPr txBox="1"/>
      </xdr:nvSpPr>
      <xdr:spPr>
        <a:xfrm>
          <a:off x="16357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43362</xdr:rowOff>
    </xdr:from>
    <xdr:to>
      <xdr:col>85</xdr:col>
      <xdr:colOff>177800</xdr:colOff>
      <xdr:row>103</xdr:row>
      <xdr:rowOff>144962</xdr:rowOff>
    </xdr:to>
    <xdr:sp macro="" textlink="">
      <xdr:nvSpPr>
        <xdr:cNvPr id="877" name="フローチャート: 判断 876"/>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878" name="フローチャート: 判断 877"/>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879" name="フローチャート: 判断 878"/>
        <xdr:cNvSpPr/>
      </xdr:nvSpPr>
      <xdr:spPr>
        <a:xfrm>
          <a:off x="14541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80" name="フローチャート: 判断 879"/>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53158</xdr:rowOff>
    </xdr:from>
    <xdr:to>
      <xdr:col>67</xdr:col>
      <xdr:colOff>101600</xdr:colOff>
      <xdr:row>103</xdr:row>
      <xdr:rowOff>154758</xdr:rowOff>
    </xdr:to>
    <xdr:sp macro="" textlink="">
      <xdr:nvSpPr>
        <xdr:cNvPr id="881" name="フローチャート: 判断 880"/>
        <xdr:cNvSpPr/>
      </xdr:nvSpPr>
      <xdr:spPr>
        <a:xfrm>
          <a:off x="12763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10705</xdr:rowOff>
    </xdr:from>
    <xdr:to>
      <xdr:col>85</xdr:col>
      <xdr:colOff>177800</xdr:colOff>
      <xdr:row>100</xdr:row>
      <xdr:rowOff>112305</xdr:rowOff>
    </xdr:to>
    <xdr:sp macro="" textlink="">
      <xdr:nvSpPr>
        <xdr:cNvPr id="887" name="楕円 886"/>
        <xdr:cNvSpPr/>
      </xdr:nvSpPr>
      <xdr:spPr>
        <a:xfrm>
          <a:off x="16268700" y="171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135182</xdr:rowOff>
    </xdr:from>
    <xdr:ext cx="340478" cy="259045"/>
    <xdr:sp macro="" textlink="">
      <xdr:nvSpPr>
        <xdr:cNvPr id="888" name="【庁舎】&#10;有形固定資産減価償却率該当値テキスト"/>
        <xdr:cNvSpPr txBox="1"/>
      </xdr:nvSpPr>
      <xdr:spPr>
        <a:xfrm>
          <a:off x="16357600" y="17108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125005</xdr:rowOff>
    </xdr:from>
    <xdr:to>
      <xdr:col>81</xdr:col>
      <xdr:colOff>101600</xdr:colOff>
      <xdr:row>100</xdr:row>
      <xdr:rowOff>55155</xdr:rowOff>
    </xdr:to>
    <xdr:sp macro="" textlink="">
      <xdr:nvSpPr>
        <xdr:cNvPr id="889" name="楕円 888"/>
        <xdr:cNvSpPr/>
      </xdr:nvSpPr>
      <xdr:spPr>
        <a:xfrm>
          <a:off x="154305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4355</xdr:rowOff>
    </xdr:from>
    <xdr:to>
      <xdr:col>85</xdr:col>
      <xdr:colOff>127000</xdr:colOff>
      <xdr:row>100</xdr:row>
      <xdr:rowOff>61505</xdr:rowOff>
    </xdr:to>
    <xdr:cxnSp macro="">
      <xdr:nvCxnSpPr>
        <xdr:cNvPr id="890" name="直線コネクタ 889"/>
        <xdr:cNvCxnSpPr/>
      </xdr:nvCxnSpPr>
      <xdr:spPr>
        <a:xfrm>
          <a:off x="15481300" y="171493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64588</xdr:rowOff>
    </xdr:from>
    <xdr:to>
      <xdr:col>76</xdr:col>
      <xdr:colOff>165100</xdr:colOff>
      <xdr:row>100</xdr:row>
      <xdr:rowOff>166188</xdr:rowOff>
    </xdr:to>
    <xdr:sp macro="" textlink="">
      <xdr:nvSpPr>
        <xdr:cNvPr id="891" name="楕円 890"/>
        <xdr:cNvSpPr/>
      </xdr:nvSpPr>
      <xdr:spPr>
        <a:xfrm>
          <a:off x="14541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4355</xdr:rowOff>
    </xdr:from>
    <xdr:to>
      <xdr:col>81</xdr:col>
      <xdr:colOff>50800</xdr:colOff>
      <xdr:row>100</xdr:row>
      <xdr:rowOff>115388</xdr:rowOff>
    </xdr:to>
    <xdr:cxnSp macro="">
      <xdr:nvCxnSpPr>
        <xdr:cNvPr id="892" name="直線コネクタ 891"/>
        <xdr:cNvCxnSpPr/>
      </xdr:nvCxnSpPr>
      <xdr:spPr>
        <a:xfrm flipV="1">
          <a:off x="14592300" y="17149355"/>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97245</xdr:rowOff>
    </xdr:from>
    <xdr:to>
      <xdr:col>72</xdr:col>
      <xdr:colOff>38100</xdr:colOff>
      <xdr:row>108</xdr:row>
      <xdr:rowOff>27395</xdr:rowOff>
    </xdr:to>
    <xdr:sp macro="" textlink="">
      <xdr:nvSpPr>
        <xdr:cNvPr id="893" name="楕円 892"/>
        <xdr:cNvSpPr/>
      </xdr:nvSpPr>
      <xdr:spPr>
        <a:xfrm>
          <a:off x="13652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115388</xdr:rowOff>
    </xdr:from>
    <xdr:to>
      <xdr:col>76</xdr:col>
      <xdr:colOff>114300</xdr:colOff>
      <xdr:row>107</xdr:row>
      <xdr:rowOff>148045</xdr:rowOff>
    </xdr:to>
    <xdr:cxnSp macro="">
      <xdr:nvCxnSpPr>
        <xdr:cNvPr id="894" name="直線コネクタ 893"/>
        <xdr:cNvCxnSpPr/>
      </xdr:nvCxnSpPr>
      <xdr:spPr>
        <a:xfrm flipV="1">
          <a:off x="13703300" y="17260388"/>
          <a:ext cx="889000" cy="123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895" name="楕円 894"/>
        <xdr:cNvSpPr/>
      </xdr:nvSpPr>
      <xdr:spPr>
        <a:xfrm>
          <a:off x="1276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148045</xdr:rowOff>
    </xdr:from>
    <xdr:to>
      <xdr:col>71</xdr:col>
      <xdr:colOff>177800</xdr:colOff>
      <xdr:row>107</xdr:row>
      <xdr:rowOff>149679</xdr:rowOff>
    </xdr:to>
    <xdr:cxnSp macro="">
      <xdr:nvCxnSpPr>
        <xdr:cNvPr id="896" name="直線コネクタ 895"/>
        <xdr:cNvCxnSpPr/>
      </xdr:nvCxnSpPr>
      <xdr:spPr>
        <a:xfrm flipV="1">
          <a:off x="12814300" y="184931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897" name="n_1aveValue【庁舎】&#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83838</xdr:rowOff>
    </xdr:from>
    <xdr:ext cx="405111" cy="259045"/>
    <xdr:sp macro="" textlink="">
      <xdr:nvSpPr>
        <xdr:cNvPr id="898" name="n_2aveValue【庁舎】&#10;有形固定資産減価償却率"/>
        <xdr:cNvSpPr txBox="1"/>
      </xdr:nvSpPr>
      <xdr:spPr>
        <a:xfrm>
          <a:off x="14389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899" name="n_3aveValue【庁舎】&#10;有形固定資産減価償却率"/>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171285</xdr:rowOff>
    </xdr:from>
    <xdr:ext cx="405111" cy="259045"/>
    <xdr:sp macro="" textlink="">
      <xdr:nvSpPr>
        <xdr:cNvPr id="900" name="n_4aveValue【庁舎】&#10;有形固定資産減価償却率"/>
        <xdr:cNvSpPr txBox="1"/>
      </xdr:nvSpPr>
      <xdr:spPr>
        <a:xfrm>
          <a:off x="12611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71682</xdr:rowOff>
    </xdr:from>
    <xdr:ext cx="340478" cy="259045"/>
    <xdr:sp macro="" textlink="">
      <xdr:nvSpPr>
        <xdr:cNvPr id="901" name="n_1mainValue【庁舎】&#10;有形固定資産減価償却率"/>
        <xdr:cNvSpPr txBox="1"/>
      </xdr:nvSpPr>
      <xdr:spPr>
        <a:xfrm>
          <a:off x="15298361" y="16873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11265</xdr:rowOff>
    </xdr:from>
    <xdr:ext cx="405111" cy="259045"/>
    <xdr:sp macro="" textlink="">
      <xdr:nvSpPr>
        <xdr:cNvPr id="902" name="n_2mainValue【庁舎】&#10;有形固定資産減価償却率"/>
        <xdr:cNvSpPr txBox="1"/>
      </xdr:nvSpPr>
      <xdr:spPr>
        <a:xfrm>
          <a:off x="143897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18522</xdr:rowOff>
    </xdr:from>
    <xdr:ext cx="405111" cy="259045"/>
    <xdr:sp macro="" textlink="">
      <xdr:nvSpPr>
        <xdr:cNvPr id="903" name="n_3mainValue【庁舎】&#10;有形固定資産減価償却率"/>
        <xdr:cNvSpPr txBox="1"/>
      </xdr:nvSpPr>
      <xdr:spPr>
        <a:xfrm>
          <a:off x="13500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904" name="n_4mainValue【庁舎】&#10;有形固定資産減価償却率"/>
        <xdr:cNvSpPr txBox="1"/>
      </xdr:nvSpPr>
      <xdr:spPr>
        <a:xfrm>
          <a:off x="12611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5" name="テキスト ボックス 9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6" name="直線コネクタ 91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7" name="テキスト ボックス 91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8" name="直線コネクタ 91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9" name="テキスト ボックス 91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0" name="直線コネクタ 91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1" name="テキスト ボックス 92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2" name="直線コネクタ 92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3" name="テキスト ボックス 92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147065</xdr:rowOff>
    </xdr:from>
    <xdr:to>
      <xdr:col>116</xdr:col>
      <xdr:colOff>62864</xdr:colOff>
      <xdr:row>108</xdr:row>
      <xdr:rowOff>16763</xdr:rowOff>
    </xdr:to>
    <xdr:cxnSp macro="">
      <xdr:nvCxnSpPr>
        <xdr:cNvPr id="927" name="直線コネクタ 926"/>
        <xdr:cNvCxnSpPr/>
      </xdr:nvCxnSpPr>
      <xdr:spPr>
        <a:xfrm flipV="1">
          <a:off x="22160864" y="17120615"/>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928" name="【庁舎】&#10;一人当たり面積最小値テキスト"/>
        <xdr:cNvSpPr txBox="1"/>
      </xdr:nvSpPr>
      <xdr:spPr>
        <a:xfrm>
          <a:off x="22199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929" name="直線コネクタ 928"/>
        <xdr:cNvCxnSpPr/>
      </xdr:nvCxnSpPr>
      <xdr:spPr>
        <a:xfrm>
          <a:off x="22072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93742</xdr:rowOff>
    </xdr:from>
    <xdr:ext cx="469744" cy="259045"/>
    <xdr:sp macro="" textlink="">
      <xdr:nvSpPr>
        <xdr:cNvPr id="930" name="【庁舎】&#10;一人当たり面積最大値テキスト"/>
        <xdr:cNvSpPr txBox="1"/>
      </xdr:nvSpPr>
      <xdr:spPr>
        <a:xfrm>
          <a:off x="22199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147065</xdr:rowOff>
    </xdr:from>
    <xdr:to>
      <xdr:col>116</xdr:col>
      <xdr:colOff>152400</xdr:colOff>
      <xdr:row>99</xdr:row>
      <xdr:rowOff>147065</xdr:rowOff>
    </xdr:to>
    <xdr:cxnSp macro="">
      <xdr:nvCxnSpPr>
        <xdr:cNvPr id="931" name="直線コネクタ 930"/>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20845</xdr:rowOff>
    </xdr:from>
    <xdr:ext cx="469744" cy="259045"/>
    <xdr:sp macro="" textlink="">
      <xdr:nvSpPr>
        <xdr:cNvPr id="932" name="【庁舎】&#10;一人当たり面積平均値テキスト"/>
        <xdr:cNvSpPr txBox="1"/>
      </xdr:nvSpPr>
      <xdr:spPr>
        <a:xfrm>
          <a:off x="22199600" y="1768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169418</xdr:rowOff>
    </xdr:from>
    <xdr:to>
      <xdr:col>116</xdr:col>
      <xdr:colOff>114300</xdr:colOff>
      <xdr:row>104</xdr:row>
      <xdr:rowOff>99568</xdr:rowOff>
    </xdr:to>
    <xdr:sp macro="" textlink="">
      <xdr:nvSpPr>
        <xdr:cNvPr id="933" name="フローチャート: 判断 932"/>
        <xdr:cNvSpPr/>
      </xdr:nvSpPr>
      <xdr:spPr>
        <a:xfrm>
          <a:off x="22110700" y="1782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xdr:rowOff>
    </xdr:from>
    <xdr:to>
      <xdr:col>112</xdr:col>
      <xdr:colOff>38100</xdr:colOff>
      <xdr:row>103</xdr:row>
      <xdr:rowOff>115570</xdr:rowOff>
    </xdr:to>
    <xdr:sp macro="" textlink="">
      <xdr:nvSpPr>
        <xdr:cNvPr id="934" name="フローチャート: 判断 933"/>
        <xdr:cNvSpPr/>
      </xdr:nvSpPr>
      <xdr:spPr>
        <a:xfrm>
          <a:off x="21272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18542</xdr:rowOff>
    </xdr:from>
    <xdr:to>
      <xdr:col>107</xdr:col>
      <xdr:colOff>101600</xdr:colOff>
      <xdr:row>103</xdr:row>
      <xdr:rowOff>120142</xdr:rowOff>
    </xdr:to>
    <xdr:sp macro="" textlink="">
      <xdr:nvSpPr>
        <xdr:cNvPr id="935" name="フローチャート: 判断 934"/>
        <xdr:cNvSpPr/>
      </xdr:nvSpPr>
      <xdr:spPr>
        <a:xfrm>
          <a:off x="20383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132842</xdr:rowOff>
    </xdr:from>
    <xdr:to>
      <xdr:col>102</xdr:col>
      <xdr:colOff>165100</xdr:colOff>
      <xdr:row>104</xdr:row>
      <xdr:rowOff>62992</xdr:rowOff>
    </xdr:to>
    <xdr:sp macro="" textlink="">
      <xdr:nvSpPr>
        <xdr:cNvPr id="936" name="フローチャート: 判断 935"/>
        <xdr:cNvSpPr/>
      </xdr:nvSpPr>
      <xdr:spPr>
        <a:xfrm>
          <a:off x="19494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937" name="フローチャート: 判断 936"/>
        <xdr:cNvSpPr/>
      </xdr:nvSpPr>
      <xdr:spPr>
        <a:xfrm>
          <a:off x="18605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43" name="楕円 942"/>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944" name="【庁舎】&#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45" name="楕円 944"/>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946" name="直線コネクタ 945"/>
        <xdr:cNvCxnSpPr/>
      </xdr:nvCxnSpPr>
      <xdr:spPr>
        <a:xfrm>
          <a:off x="21323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66548</xdr:rowOff>
    </xdr:from>
    <xdr:to>
      <xdr:col>107</xdr:col>
      <xdr:colOff>101600</xdr:colOff>
      <xdr:row>104</xdr:row>
      <xdr:rowOff>168148</xdr:rowOff>
    </xdr:to>
    <xdr:sp macro="" textlink="">
      <xdr:nvSpPr>
        <xdr:cNvPr id="947" name="楕円 946"/>
        <xdr:cNvSpPr/>
      </xdr:nvSpPr>
      <xdr:spPr>
        <a:xfrm>
          <a:off x="20383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117348</xdr:rowOff>
    </xdr:from>
    <xdr:to>
      <xdr:col>111</xdr:col>
      <xdr:colOff>177800</xdr:colOff>
      <xdr:row>106</xdr:row>
      <xdr:rowOff>76200</xdr:rowOff>
    </xdr:to>
    <xdr:cxnSp macro="">
      <xdr:nvCxnSpPr>
        <xdr:cNvPr id="948" name="直線コネクタ 947"/>
        <xdr:cNvCxnSpPr/>
      </xdr:nvCxnSpPr>
      <xdr:spPr>
        <a:xfrm>
          <a:off x="20434300" y="1794814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84837</xdr:rowOff>
    </xdr:from>
    <xdr:to>
      <xdr:col>102</xdr:col>
      <xdr:colOff>165100</xdr:colOff>
      <xdr:row>109</xdr:row>
      <xdr:rowOff>14987</xdr:rowOff>
    </xdr:to>
    <xdr:sp macro="" textlink="">
      <xdr:nvSpPr>
        <xdr:cNvPr id="949" name="楕円 948"/>
        <xdr:cNvSpPr/>
      </xdr:nvSpPr>
      <xdr:spPr>
        <a:xfrm>
          <a:off x="194945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117348</xdr:rowOff>
    </xdr:from>
    <xdr:to>
      <xdr:col>107</xdr:col>
      <xdr:colOff>50800</xdr:colOff>
      <xdr:row>108</xdr:row>
      <xdr:rowOff>135637</xdr:rowOff>
    </xdr:to>
    <xdr:cxnSp macro="">
      <xdr:nvCxnSpPr>
        <xdr:cNvPr id="950" name="直線コネクタ 949"/>
        <xdr:cNvCxnSpPr/>
      </xdr:nvCxnSpPr>
      <xdr:spPr>
        <a:xfrm flipV="1">
          <a:off x="19545300" y="17948148"/>
          <a:ext cx="889000" cy="7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84837</xdr:rowOff>
    </xdr:from>
    <xdr:to>
      <xdr:col>98</xdr:col>
      <xdr:colOff>38100</xdr:colOff>
      <xdr:row>109</xdr:row>
      <xdr:rowOff>14987</xdr:rowOff>
    </xdr:to>
    <xdr:sp macro="" textlink="">
      <xdr:nvSpPr>
        <xdr:cNvPr id="951" name="楕円 950"/>
        <xdr:cNvSpPr/>
      </xdr:nvSpPr>
      <xdr:spPr>
        <a:xfrm>
          <a:off x="186055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135637</xdr:rowOff>
    </xdr:from>
    <xdr:to>
      <xdr:col>102</xdr:col>
      <xdr:colOff>114300</xdr:colOff>
      <xdr:row>108</xdr:row>
      <xdr:rowOff>135637</xdr:rowOff>
    </xdr:to>
    <xdr:cxnSp macro="">
      <xdr:nvCxnSpPr>
        <xdr:cNvPr id="952" name="直線コネクタ 951"/>
        <xdr:cNvCxnSpPr/>
      </xdr:nvCxnSpPr>
      <xdr:spPr>
        <a:xfrm>
          <a:off x="18656300" y="18652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132097</xdr:rowOff>
    </xdr:from>
    <xdr:ext cx="469744" cy="259045"/>
    <xdr:sp macro="" textlink="">
      <xdr:nvSpPr>
        <xdr:cNvPr id="953" name="n_1aveValue【庁舎】&#10;一人当たり面積"/>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136669</xdr:rowOff>
    </xdr:from>
    <xdr:ext cx="469744" cy="259045"/>
    <xdr:sp macro="" textlink="">
      <xdr:nvSpPr>
        <xdr:cNvPr id="954" name="n_2aveValue【庁舎】&#10;一人当たり面積"/>
        <xdr:cNvSpPr txBox="1"/>
      </xdr:nvSpPr>
      <xdr:spPr>
        <a:xfrm>
          <a:off x="20199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79519</xdr:rowOff>
    </xdr:from>
    <xdr:ext cx="469744" cy="259045"/>
    <xdr:sp macro="" textlink="">
      <xdr:nvSpPr>
        <xdr:cNvPr id="955" name="n_3aveValue【庁舎】&#10;一人当たり面積"/>
        <xdr:cNvSpPr txBox="1"/>
      </xdr:nvSpPr>
      <xdr:spPr>
        <a:xfrm>
          <a:off x="19310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74947</xdr:rowOff>
    </xdr:from>
    <xdr:ext cx="469744" cy="259045"/>
    <xdr:sp macro="" textlink="">
      <xdr:nvSpPr>
        <xdr:cNvPr id="956" name="n_4aveValue【庁舎】&#10;一人当たり面積"/>
        <xdr:cNvSpPr txBox="1"/>
      </xdr:nvSpPr>
      <xdr:spPr>
        <a:xfrm>
          <a:off x="18421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57" name="n_1mainValue【庁舎】&#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159275</xdr:rowOff>
    </xdr:from>
    <xdr:ext cx="469744" cy="259045"/>
    <xdr:sp macro="" textlink="">
      <xdr:nvSpPr>
        <xdr:cNvPr id="958" name="n_2mainValue【庁舎】&#10;一人当たり面積"/>
        <xdr:cNvSpPr txBox="1"/>
      </xdr:nvSpPr>
      <xdr:spPr>
        <a:xfrm>
          <a:off x="201994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6114</xdr:rowOff>
    </xdr:from>
    <xdr:ext cx="469744" cy="259045"/>
    <xdr:sp macro="" textlink="">
      <xdr:nvSpPr>
        <xdr:cNvPr id="959" name="n_3mainValue【庁舎】&#10;一人当たり面積"/>
        <xdr:cNvSpPr txBox="1"/>
      </xdr:nvSpPr>
      <xdr:spPr>
        <a:xfrm>
          <a:off x="19310427" y="18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6114</xdr:rowOff>
    </xdr:from>
    <xdr:ext cx="469744" cy="259045"/>
    <xdr:sp macro="" textlink="">
      <xdr:nvSpPr>
        <xdr:cNvPr id="960" name="n_4mainValue【庁舎】&#10;一人当たり面積"/>
        <xdr:cNvSpPr txBox="1"/>
      </xdr:nvSpPr>
      <xdr:spPr>
        <a:xfrm>
          <a:off x="18421427" y="18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図書館、体育館・プール、福祉施設、市民会館、保健センター・保健所の有形固定資産減価償却率は、全国平均、県平均よりも高い水準にあり、施設の老朽化が進んでいる。図書館については、</a:t>
          </a:r>
          <a:r>
            <a:rPr kumimoji="1" lang="ja-JP" altLang="en-US" sz="1100">
              <a:solidFill>
                <a:schemeClr val="dk1"/>
              </a:solidFill>
              <a:effectLst/>
              <a:latin typeface="+mn-lt"/>
              <a:ea typeface="+mn-ea"/>
              <a:cs typeface="+mn-cs"/>
            </a:rPr>
            <a:t>複合交流拠点施設の開設に伴い機能が移転し旧図書館は解体される予定であるため</a:t>
          </a:r>
          <a:r>
            <a:rPr kumimoji="1" lang="ja-JP" altLang="ja-JP" sz="1100">
              <a:solidFill>
                <a:schemeClr val="dk1"/>
              </a:solidFill>
              <a:effectLst/>
              <a:latin typeface="+mn-lt"/>
              <a:ea typeface="+mn-ea"/>
              <a:cs typeface="+mn-cs"/>
            </a:rPr>
            <a:t>、有形固定資産減価償却率の数値は改善する見込みである。そのほかの施設についても、公共施設等総合管理計画に基づき、計画的な更新を行い、施設の長寿命化を推進していく。</a:t>
          </a:r>
          <a:endParaRPr lang="ja-JP" altLang="ja-JP" sz="1400">
            <a:effectLst/>
          </a:endParaRPr>
        </a:p>
        <a:p>
          <a:r>
            <a:rPr kumimoji="1" lang="ja-JP" altLang="ja-JP" sz="1100">
              <a:solidFill>
                <a:schemeClr val="dk1"/>
              </a:solidFill>
              <a:effectLst/>
              <a:latin typeface="+mn-lt"/>
              <a:ea typeface="+mn-ea"/>
              <a:cs typeface="+mn-cs"/>
            </a:rPr>
            <a:t>庁舎については、令和２年度に新庁舎が完成し供用開始、令和３年度に旧庁舎の解体を行ったことから、有形固定資産減価償却率が</a:t>
          </a:r>
          <a:r>
            <a:rPr kumimoji="1" lang="ja-JP" altLang="en-US" sz="1100">
              <a:solidFill>
                <a:schemeClr val="dk1"/>
              </a:solidFill>
              <a:effectLst/>
              <a:latin typeface="+mn-lt"/>
              <a:ea typeface="+mn-ea"/>
              <a:cs typeface="+mn-cs"/>
            </a:rPr>
            <a:t>改善し</a:t>
          </a:r>
          <a:r>
            <a:rPr kumimoji="1" lang="ja-JP" altLang="ja-JP" sz="1100">
              <a:solidFill>
                <a:schemeClr val="dk1"/>
              </a:solidFill>
              <a:effectLst/>
              <a:latin typeface="+mn-lt"/>
              <a:ea typeface="+mn-ea"/>
              <a:cs typeface="+mn-cs"/>
            </a:rPr>
            <a:t>全国平均、県平均を大きく下回っている。</a:t>
          </a:r>
          <a:endParaRPr lang="ja-JP" altLang="ja-JP" sz="1400">
            <a:effectLst/>
          </a:endParaRPr>
        </a:p>
        <a:p>
          <a:r>
            <a:rPr kumimoji="1" lang="ja-JP" altLang="ja-JP" sz="1100">
              <a:solidFill>
                <a:schemeClr val="dk1"/>
              </a:solidFill>
              <a:effectLst/>
              <a:latin typeface="+mn-lt"/>
              <a:ea typeface="+mn-ea"/>
              <a:cs typeface="+mn-cs"/>
            </a:rPr>
            <a:t>体育館・プール、福祉施設、保健センター・保健所、消防施設、庁舎については、一人当たりの面積が全国平均、県平均を下回っているが、今後の人口動態の状況を注視しながら、庁舎を除く施設について更新・整備を進めていく。</a:t>
          </a:r>
          <a:endParaRPr lang="ja-JP" altLang="ja-JP" sz="1400">
            <a:effectLst/>
          </a:endParaRPr>
        </a:p>
        <a:p>
          <a:r>
            <a:rPr kumimoji="1" lang="ja-JP" altLang="ja-JP" sz="1100">
              <a:solidFill>
                <a:schemeClr val="dk1"/>
              </a:solidFill>
              <a:effectLst/>
              <a:latin typeface="+mn-lt"/>
              <a:ea typeface="+mn-ea"/>
              <a:cs typeface="+mn-cs"/>
            </a:rPr>
            <a:t>これら施設の更新、長寿命化にあたっては、不要な施設の統廃合も含め、緊急性・優先性を考慮し、実施していく。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096_&#30495;&#23713;&#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65</v>
          </cell>
          <cell r="BX53">
            <v>64.3</v>
          </cell>
          <cell r="CF53">
            <v>63.3</v>
          </cell>
          <cell r="CN53">
            <v>64.5</v>
          </cell>
          <cell r="CV53">
            <v>66.3</v>
          </cell>
        </row>
        <row r="55">
          <cell r="AN55" t="str">
            <v>類似団体内平均値</v>
          </cell>
          <cell r="BP55">
            <v>35.200000000000003</v>
          </cell>
          <cell r="BX55">
            <v>40.4</v>
          </cell>
          <cell r="CF55">
            <v>39.5</v>
          </cell>
          <cell r="CN55">
            <v>39</v>
          </cell>
          <cell r="CV55">
            <v>28.7</v>
          </cell>
        </row>
        <row r="57">
          <cell r="BP57">
            <v>57.3</v>
          </cell>
          <cell r="BX57">
            <v>58.4</v>
          </cell>
          <cell r="CF57">
            <v>59.1</v>
          </cell>
          <cell r="CN57">
            <v>62.3</v>
          </cell>
          <cell r="CV57">
            <v>63.7</v>
          </cell>
        </row>
        <row r="72">
          <cell r="BP72" t="str">
            <v>H30</v>
          </cell>
          <cell r="BX72" t="str">
            <v>R01</v>
          </cell>
          <cell r="CF72" t="str">
            <v>R02</v>
          </cell>
          <cell r="CN72" t="str">
            <v>R03</v>
          </cell>
          <cell r="CV72" t="str">
            <v>R04</v>
          </cell>
        </row>
        <row r="73">
          <cell r="AN73" t="str">
            <v>当該団体値</v>
          </cell>
        </row>
        <row r="75">
          <cell r="BP75">
            <v>5.2</v>
          </cell>
          <cell r="BX75">
            <v>4.9000000000000004</v>
          </cell>
          <cell r="CF75">
            <v>4.5999999999999996</v>
          </cell>
          <cell r="CN75">
            <v>4.5999999999999996</v>
          </cell>
          <cell r="CV75">
            <v>5</v>
          </cell>
        </row>
        <row r="77">
          <cell r="AN77" t="str">
            <v>類似団体内平均値</v>
          </cell>
          <cell r="BP77">
            <v>35.200000000000003</v>
          </cell>
          <cell r="BX77">
            <v>40.4</v>
          </cell>
          <cell r="CF77">
            <v>39.5</v>
          </cell>
          <cell r="CN77">
            <v>39</v>
          </cell>
          <cell r="CV77">
            <v>28.7</v>
          </cell>
        </row>
        <row r="79">
          <cell r="BP79">
            <v>6.9</v>
          </cell>
          <cell r="BX79">
            <v>7</v>
          </cell>
          <cell r="CF79">
            <v>6.9</v>
          </cell>
          <cell r="CN79">
            <v>6.9</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2" width="2.1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38874635</v>
      </c>
      <c r="BO4" s="449"/>
      <c r="BP4" s="449"/>
      <c r="BQ4" s="449"/>
      <c r="BR4" s="449"/>
      <c r="BS4" s="449"/>
      <c r="BT4" s="449"/>
      <c r="BU4" s="450"/>
      <c r="BV4" s="448">
        <v>38957554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19.100000000000001</v>
      </c>
      <c r="CU4" s="589"/>
      <c r="CV4" s="589"/>
      <c r="CW4" s="589"/>
      <c r="CX4" s="589"/>
      <c r="CY4" s="589"/>
      <c r="CZ4" s="589"/>
      <c r="DA4" s="590"/>
      <c r="DB4" s="588">
        <v>19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34952778</v>
      </c>
      <c r="BO5" s="420"/>
      <c r="BP5" s="420"/>
      <c r="BQ5" s="420"/>
      <c r="BR5" s="420"/>
      <c r="BS5" s="420"/>
      <c r="BT5" s="420"/>
      <c r="BU5" s="421"/>
      <c r="BV5" s="419">
        <v>35031479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88.4</v>
      </c>
      <c r="CU5" s="417"/>
      <c r="CV5" s="417"/>
      <c r="CW5" s="417"/>
      <c r="CX5" s="417"/>
      <c r="CY5" s="417"/>
      <c r="CZ5" s="417"/>
      <c r="DA5" s="418"/>
      <c r="DB5" s="416">
        <v>86.2</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3921857</v>
      </c>
      <c r="BO6" s="420"/>
      <c r="BP6" s="420"/>
      <c r="BQ6" s="420"/>
      <c r="BR6" s="420"/>
      <c r="BS6" s="420"/>
      <c r="BT6" s="420"/>
      <c r="BU6" s="421"/>
      <c r="BV6" s="419">
        <v>3926075</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90</v>
      </c>
      <c r="CU6" s="563"/>
      <c r="CV6" s="563"/>
      <c r="CW6" s="563"/>
      <c r="CX6" s="563"/>
      <c r="CY6" s="563"/>
      <c r="CZ6" s="563"/>
      <c r="DA6" s="564"/>
      <c r="DB6" s="562">
        <v>91.7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342614</v>
      </c>
      <c r="BO7" s="420"/>
      <c r="BP7" s="420"/>
      <c r="BQ7" s="420"/>
      <c r="BR7" s="420"/>
      <c r="BS7" s="420"/>
      <c r="BT7" s="420"/>
      <c r="BU7" s="421"/>
      <c r="BV7" s="419">
        <v>305405</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18724446</v>
      </c>
      <c r="CU7" s="420"/>
      <c r="CV7" s="420"/>
      <c r="CW7" s="420"/>
      <c r="CX7" s="420"/>
      <c r="CY7" s="420"/>
      <c r="CZ7" s="420"/>
      <c r="DA7" s="421"/>
      <c r="DB7" s="419">
        <v>19096812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3579243</v>
      </c>
      <c r="BO8" s="420"/>
      <c r="BP8" s="420"/>
      <c r="BQ8" s="420"/>
      <c r="BR8" s="420"/>
      <c r="BS8" s="420"/>
      <c r="BT8" s="420"/>
      <c r="BU8" s="421"/>
      <c r="BV8" s="419">
        <v>3620670</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0.84</v>
      </c>
      <c r="CU8" s="523"/>
      <c r="CV8" s="523"/>
      <c r="CW8" s="523"/>
      <c r="CX8" s="523"/>
      <c r="CY8" s="523"/>
      <c r="CZ8" s="523"/>
      <c r="DA8" s="524"/>
      <c r="DB8" s="522">
        <v>0.84</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78190</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-41427</v>
      </c>
      <c r="BO9" s="420"/>
      <c r="BP9" s="420"/>
      <c r="BQ9" s="420"/>
      <c r="BR9" s="420"/>
      <c r="BS9" s="420"/>
      <c r="BT9" s="420"/>
      <c r="BU9" s="421"/>
      <c r="BV9" s="419">
        <v>1211081</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9.6</v>
      </c>
      <c r="CU9" s="417"/>
      <c r="CV9" s="417"/>
      <c r="CW9" s="417"/>
      <c r="CX9" s="417"/>
      <c r="CY9" s="417"/>
      <c r="CZ9" s="417"/>
      <c r="DA9" s="418"/>
      <c r="DB9" s="416">
        <v>9.6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79539</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96</v>
      </c>
      <c r="AV10" s="478"/>
      <c r="AW10" s="478"/>
      <c r="AX10" s="478"/>
      <c r="AY10" s="433" t="s">
        <v>124</v>
      </c>
      <c r="AZ10" s="434"/>
      <c r="BA10" s="434"/>
      <c r="BB10" s="434"/>
      <c r="BC10" s="434"/>
      <c r="BD10" s="434"/>
      <c r="BE10" s="434"/>
      <c r="BF10" s="434"/>
      <c r="BG10" s="434"/>
      <c r="BH10" s="434"/>
      <c r="BI10" s="434"/>
      <c r="BJ10" s="434"/>
      <c r="BK10" s="434"/>
      <c r="BL10" s="434"/>
      <c r="BM10" s="435"/>
      <c r="BN10" s="419">
        <v>2472</v>
      </c>
      <c r="BO10" s="420"/>
      <c r="BP10" s="420"/>
      <c r="BQ10" s="420"/>
      <c r="BR10" s="420"/>
      <c r="BS10" s="420"/>
      <c r="BT10" s="420"/>
      <c r="BU10" s="421"/>
      <c r="BV10" s="419">
        <v>708</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119</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79391</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75666</v>
      </c>
      <c r="S13" s="507"/>
      <c r="T13" s="507"/>
      <c r="U13" s="507"/>
      <c r="V13" s="508"/>
      <c r="W13" s="509" t="s">
        <v>143</v>
      </c>
      <c r="X13" s="405"/>
      <c r="Y13" s="405"/>
      <c r="Z13" s="405"/>
      <c r="AA13" s="405"/>
      <c r="AB13" s="406"/>
      <c r="AC13" s="372">
        <v>3998</v>
      </c>
      <c r="AD13" s="373"/>
      <c r="AE13" s="373"/>
      <c r="AF13" s="373"/>
      <c r="AG13" s="374"/>
      <c r="AH13" s="372">
        <v>3839</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-38955</v>
      </c>
      <c r="BO13" s="420"/>
      <c r="BP13" s="420"/>
      <c r="BQ13" s="420"/>
      <c r="BR13" s="420"/>
      <c r="BS13" s="420"/>
      <c r="BT13" s="420"/>
      <c r="BU13" s="421"/>
      <c r="BV13" s="419">
        <v>1211789</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5</v>
      </c>
      <c r="CU13" s="417"/>
      <c r="CV13" s="417"/>
      <c r="CW13" s="417"/>
      <c r="CX13" s="417"/>
      <c r="CY13" s="417"/>
      <c r="CZ13" s="417"/>
      <c r="DA13" s="418"/>
      <c r="DB13" s="416">
        <v>4.5999999999999996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79634</v>
      </c>
      <c r="S14" s="507"/>
      <c r="T14" s="507"/>
      <c r="U14" s="507"/>
      <c r="V14" s="508"/>
      <c r="W14" s="510"/>
      <c r="X14" s="408"/>
      <c r="Y14" s="408"/>
      <c r="Z14" s="408"/>
      <c r="AA14" s="408"/>
      <c r="AB14" s="409"/>
      <c r="AC14" s="499">
        <v>10.199999999999999</v>
      </c>
      <c r="AD14" s="500"/>
      <c r="AE14" s="500"/>
      <c r="AF14" s="500"/>
      <c r="AG14" s="501"/>
      <c r="AH14" s="499">
        <v>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141</v>
      </c>
      <c r="CU14" s="517"/>
      <c r="CV14" s="517"/>
      <c r="CW14" s="517"/>
      <c r="CX14" s="517"/>
      <c r="CY14" s="517"/>
      <c r="CZ14" s="517"/>
      <c r="DA14" s="518"/>
      <c r="DB14" s="516" t="s">
        <v>140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142</v>
      </c>
      <c r="N15" s="504"/>
      <c r="O15" s="504"/>
      <c r="P15" s="504"/>
      <c r="Q15" s="505"/>
      <c r="R15" s="506">
        <v>76215</v>
      </c>
      <c r="S15" s="507"/>
      <c r="T15" s="507"/>
      <c r="U15" s="507"/>
      <c r="V15" s="508"/>
      <c r="W15" s="509" t="s">
        <v>150</v>
      </c>
      <c r="X15" s="405"/>
      <c r="Y15" s="405"/>
      <c r="Z15" s="405"/>
      <c r="AA15" s="405"/>
      <c r="AB15" s="406"/>
      <c r="AC15" s="372">
        <v>14606</v>
      </c>
      <c r="AD15" s="373"/>
      <c r="AE15" s="373"/>
      <c r="AF15" s="373"/>
      <c r="AG15" s="374"/>
      <c r="AH15" s="372">
        <v>14693</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12579571</v>
      </c>
      <c r="BO15" s="449"/>
      <c r="BP15" s="449"/>
      <c r="BQ15" s="449"/>
      <c r="BR15" s="449"/>
      <c r="BS15" s="449"/>
      <c r="BT15" s="449"/>
      <c r="BU15" s="450"/>
      <c r="BV15" s="448">
        <v>11858380</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37.1</v>
      </c>
      <c r="AD16" s="500"/>
      <c r="AE16" s="500"/>
      <c r="AF16" s="500"/>
      <c r="AG16" s="501"/>
      <c r="AH16" s="499">
        <v>37.9</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14947973</v>
      </c>
      <c r="BO16" s="420"/>
      <c r="BP16" s="420"/>
      <c r="BQ16" s="420"/>
      <c r="BR16" s="420"/>
      <c r="BS16" s="420"/>
      <c r="BT16" s="420"/>
      <c r="BU16" s="421"/>
      <c r="BV16" s="419">
        <v>14503463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20753</v>
      </c>
      <c r="AD17" s="373"/>
      <c r="AE17" s="373"/>
      <c r="AF17" s="373"/>
      <c r="AG17" s="374"/>
      <c r="AH17" s="372">
        <v>20229</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15959113</v>
      </c>
      <c r="BO17" s="420"/>
      <c r="BP17" s="420"/>
      <c r="BQ17" s="420"/>
      <c r="BR17" s="420"/>
      <c r="BS17" s="420"/>
      <c r="BT17" s="420"/>
      <c r="BU17" s="421"/>
      <c r="BV17" s="419">
        <v>15018762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167.34</v>
      </c>
      <c r="M18" s="472"/>
      <c r="N18" s="472"/>
      <c r="O18" s="472"/>
      <c r="P18" s="472"/>
      <c r="Q18" s="472"/>
      <c r="R18" s="473"/>
      <c r="S18" s="473"/>
      <c r="T18" s="473"/>
      <c r="U18" s="473"/>
      <c r="V18" s="474"/>
      <c r="W18" s="490"/>
      <c r="X18" s="491"/>
      <c r="Y18" s="491"/>
      <c r="Z18" s="491"/>
      <c r="AA18" s="491"/>
      <c r="AB18" s="515"/>
      <c r="AC18" s="389">
        <v>52.7</v>
      </c>
      <c r="AD18" s="390"/>
      <c r="AE18" s="390"/>
      <c r="AF18" s="390"/>
      <c r="AG18" s="475"/>
      <c r="AH18" s="389">
        <v>52.2</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17186407</v>
      </c>
      <c r="BO18" s="420"/>
      <c r="BP18" s="420"/>
      <c r="BQ18" s="420"/>
      <c r="BR18" s="420"/>
      <c r="BS18" s="420"/>
      <c r="BT18" s="420"/>
      <c r="BU18" s="421"/>
      <c r="BV18" s="419">
        <v>17320331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467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25529521</v>
      </c>
      <c r="BO19" s="420"/>
      <c r="BP19" s="420"/>
      <c r="BQ19" s="420"/>
      <c r="BR19" s="420"/>
      <c r="BS19" s="420"/>
      <c r="BT19" s="420"/>
      <c r="BU19" s="421"/>
      <c r="BV19" s="419">
        <v>24608024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29425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29766636</v>
      </c>
      <c r="BO22" s="449"/>
      <c r="BP22" s="449"/>
      <c r="BQ22" s="449"/>
      <c r="BR22" s="449"/>
      <c r="BS22" s="449"/>
      <c r="BT22" s="449"/>
      <c r="BU22" s="450"/>
      <c r="BV22" s="448">
        <v>31122789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22430042</v>
      </c>
      <c r="BO23" s="420"/>
      <c r="BP23" s="420"/>
      <c r="BQ23" s="420"/>
      <c r="BR23" s="420"/>
      <c r="BS23" s="420"/>
      <c r="BT23" s="420"/>
      <c r="BU23" s="421"/>
      <c r="BV23" s="419">
        <v>23067666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10150</v>
      </c>
      <c r="R24" s="373"/>
      <c r="S24" s="373"/>
      <c r="T24" s="373"/>
      <c r="U24" s="373"/>
      <c r="V24" s="374"/>
      <c r="W24" s="462"/>
      <c r="X24" s="399"/>
      <c r="Y24" s="400"/>
      <c r="Z24" s="375" t="s">
        <v>175</v>
      </c>
      <c r="AA24" s="376"/>
      <c r="AB24" s="376"/>
      <c r="AC24" s="376"/>
      <c r="AD24" s="376"/>
      <c r="AE24" s="376"/>
      <c r="AF24" s="376"/>
      <c r="AG24" s="377"/>
      <c r="AH24" s="372">
        <v>423</v>
      </c>
      <c r="AI24" s="373"/>
      <c r="AJ24" s="373"/>
      <c r="AK24" s="373"/>
      <c r="AL24" s="374"/>
      <c r="AM24" s="372">
        <v>1295649</v>
      </c>
      <c r="AN24" s="373"/>
      <c r="AO24" s="373"/>
      <c r="AP24" s="373"/>
      <c r="AQ24" s="373"/>
      <c r="AR24" s="374"/>
      <c r="AS24" s="372">
        <v>3063</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18388951</v>
      </c>
      <c r="BO24" s="420"/>
      <c r="BP24" s="420"/>
      <c r="BQ24" s="420"/>
      <c r="BR24" s="420"/>
      <c r="BS24" s="420"/>
      <c r="BT24" s="420"/>
      <c r="BU24" s="421"/>
      <c r="BV24" s="419">
        <v>19079970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8050</v>
      </c>
      <c r="R25" s="373"/>
      <c r="S25" s="373"/>
      <c r="T25" s="373"/>
      <c r="U25" s="373"/>
      <c r="V25" s="374"/>
      <c r="W25" s="462"/>
      <c r="X25" s="399"/>
      <c r="Y25" s="400"/>
      <c r="Z25" s="375" t="s">
        <v>178</v>
      </c>
      <c r="AA25" s="376"/>
      <c r="AB25" s="376"/>
      <c r="AC25" s="376"/>
      <c r="AD25" s="376"/>
      <c r="AE25" s="376"/>
      <c r="AF25" s="376"/>
      <c r="AG25" s="377"/>
      <c r="AH25" s="372" t="s">
        <v>141</v>
      </c>
      <c r="AI25" s="373"/>
      <c r="AJ25" s="373"/>
      <c r="AK25" s="373"/>
      <c r="AL25" s="374"/>
      <c r="AM25" s="372" t="s">
        <v>141</v>
      </c>
      <c r="AN25" s="373"/>
      <c r="AO25" s="373"/>
      <c r="AP25" s="373"/>
      <c r="AQ25" s="373"/>
      <c r="AR25" s="374"/>
      <c r="AS25" s="372" t="s">
        <v>141</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7070707</v>
      </c>
      <c r="BO25" s="449"/>
      <c r="BP25" s="449"/>
      <c r="BQ25" s="449"/>
      <c r="BR25" s="449"/>
      <c r="BS25" s="449"/>
      <c r="BT25" s="449"/>
      <c r="BU25" s="450"/>
      <c r="BV25" s="448">
        <v>10394482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6700</v>
      </c>
      <c r="R26" s="373"/>
      <c r="S26" s="373"/>
      <c r="T26" s="373"/>
      <c r="U26" s="373"/>
      <c r="V26" s="374"/>
      <c r="W26" s="462"/>
      <c r="X26" s="399"/>
      <c r="Y26" s="400"/>
      <c r="Z26" s="375" t="s">
        <v>181</v>
      </c>
      <c r="AA26" s="430"/>
      <c r="AB26" s="430"/>
      <c r="AC26" s="430"/>
      <c r="AD26" s="430"/>
      <c r="AE26" s="430"/>
      <c r="AF26" s="430"/>
      <c r="AG26" s="431"/>
      <c r="AH26" s="372">
        <v>17</v>
      </c>
      <c r="AI26" s="373"/>
      <c r="AJ26" s="373"/>
      <c r="AK26" s="373"/>
      <c r="AL26" s="374"/>
      <c r="AM26" s="372">
        <v>53839</v>
      </c>
      <c r="AN26" s="373"/>
      <c r="AO26" s="373"/>
      <c r="AP26" s="373"/>
      <c r="AQ26" s="373"/>
      <c r="AR26" s="374"/>
      <c r="AS26" s="372">
        <v>3167</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131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5300</v>
      </c>
      <c r="R27" s="373"/>
      <c r="S27" s="373"/>
      <c r="T27" s="373"/>
      <c r="U27" s="373"/>
      <c r="V27" s="374"/>
      <c r="W27" s="462"/>
      <c r="X27" s="399"/>
      <c r="Y27" s="400"/>
      <c r="Z27" s="375" t="s">
        <v>184</v>
      </c>
      <c r="AA27" s="376"/>
      <c r="AB27" s="376"/>
      <c r="AC27" s="376"/>
      <c r="AD27" s="376"/>
      <c r="AE27" s="376"/>
      <c r="AF27" s="376"/>
      <c r="AG27" s="377"/>
      <c r="AH27" s="372">
        <v>14</v>
      </c>
      <c r="AI27" s="373"/>
      <c r="AJ27" s="373"/>
      <c r="AK27" s="373"/>
      <c r="AL27" s="374"/>
      <c r="AM27" s="372">
        <v>54376</v>
      </c>
      <c r="AN27" s="373"/>
      <c r="AO27" s="373"/>
      <c r="AP27" s="373"/>
      <c r="AQ27" s="373"/>
      <c r="AR27" s="374"/>
      <c r="AS27" s="372">
        <v>3884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141</v>
      </c>
      <c r="BO27" s="454"/>
      <c r="BP27" s="454"/>
      <c r="BQ27" s="454"/>
      <c r="BR27" s="454"/>
      <c r="BS27" s="454"/>
      <c r="BT27" s="454"/>
      <c r="BU27" s="455"/>
      <c r="BV27" s="453">
        <v>300000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4350</v>
      </c>
      <c r="R28" s="373"/>
      <c r="S28" s="373"/>
      <c r="T28" s="373"/>
      <c r="U28" s="373"/>
      <c r="V28" s="374"/>
      <c r="W28" s="462"/>
      <c r="X28" s="399"/>
      <c r="Y28" s="400"/>
      <c r="Z28" s="375" t="s">
        <v>187</v>
      </c>
      <c r="AA28" s="376"/>
      <c r="AB28" s="376"/>
      <c r="AC28" s="376"/>
      <c r="AD28" s="376"/>
      <c r="AE28" s="376"/>
      <c r="AF28" s="376"/>
      <c r="AG28" s="377"/>
      <c r="AH28" s="372" t="s">
        <v>141</v>
      </c>
      <c r="AI28" s="373"/>
      <c r="AJ28" s="373"/>
      <c r="AK28" s="373"/>
      <c r="AL28" s="374"/>
      <c r="AM28" s="372" t="s">
        <v>141</v>
      </c>
      <c r="AN28" s="373"/>
      <c r="AO28" s="373"/>
      <c r="AP28" s="373"/>
      <c r="AQ28" s="373"/>
      <c r="AR28" s="374"/>
      <c r="AS28" s="372" t="s">
        <v>141</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4389607</v>
      </c>
      <c r="BO28" s="449"/>
      <c r="BP28" s="449"/>
      <c r="BQ28" s="449"/>
      <c r="BR28" s="449"/>
      <c r="BS28" s="449"/>
      <c r="BT28" s="449"/>
      <c r="BU28" s="450"/>
      <c r="BV28" s="448">
        <v>4387135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19</v>
      </c>
      <c r="M29" s="373"/>
      <c r="N29" s="373"/>
      <c r="O29" s="373"/>
      <c r="P29" s="374"/>
      <c r="Q29" s="372">
        <v>4050</v>
      </c>
      <c r="R29" s="373"/>
      <c r="S29" s="373"/>
      <c r="T29" s="373"/>
      <c r="U29" s="373"/>
      <c r="V29" s="374"/>
      <c r="W29" s="463"/>
      <c r="X29" s="464"/>
      <c r="Y29" s="465"/>
      <c r="Z29" s="375" t="s">
        <v>190</v>
      </c>
      <c r="AA29" s="376"/>
      <c r="AB29" s="376"/>
      <c r="AC29" s="376"/>
      <c r="AD29" s="376"/>
      <c r="AE29" s="376"/>
      <c r="AF29" s="376"/>
      <c r="AG29" s="377"/>
      <c r="AH29" s="372">
        <v>437</v>
      </c>
      <c r="AI29" s="373"/>
      <c r="AJ29" s="373"/>
      <c r="AK29" s="373"/>
      <c r="AL29" s="374"/>
      <c r="AM29" s="372">
        <v>1350025</v>
      </c>
      <c r="AN29" s="373"/>
      <c r="AO29" s="373"/>
      <c r="AP29" s="373"/>
      <c r="AQ29" s="373"/>
      <c r="AR29" s="374"/>
      <c r="AS29" s="372">
        <v>3089</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1114491</v>
      </c>
      <c r="BO29" s="420"/>
      <c r="BP29" s="420"/>
      <c r="BQ29" s="420"/>
      <c r="BR29" s="420"/>
      <c r="BS29" s="420"/>
      <c r="BT29" s="420"/>
      <c r="BU29" s="421"/>
      <c r="BV29" s="419">
        <v>723469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8329121</v>
      </c>
      <c r="BO30" s="454"/>
      <c r="BP30" s="454"/>
      <c r="BQ30" s="454"/>
      <c r="BR30" s="454"/>
      <c r="BS30" s="454"/>
      <c r="BT30" s="454"/>
      <c r="BU30" s="455"/>
      <c r="BV30" s="453">
        <v>6877034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201</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産業団地整備事業特別会計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栃木県市町村総合事務組合(一般会計)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真岡市農業公社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休日夜間急患診療所特別会計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栃木県市町村総合事務組合(特別会計)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もおか鬼怒公園開発</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栃木県後期高齢者医療広域連合(一般会計)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真岡鐵道</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栃木県後期高齢者医療広域連合(後期高齢者医療特別会計)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芳賀地区広域行政事務組合(一般会計)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芳賀地区広域行政事務組合(ごみ処理施設特別会計)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芳賀地区広域行政事務組合(ふるさと市町村圏基金特別会計)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芳賀地区広域行政事務組合(卸売市場特別会計)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xpBByrpZacZv9B/5TdXfrrMgBzQMTzwSIWJfzaIutoueBBfK7sNK3vemSp5Qt0lo1m6vtdm19HIvjKlKBA0kYg==" saltValue="Koy0/JMmv0TwABJPnVYI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14450043</v>
      </c>
      <c r="S5" s="677"/>
      <c r="T5" s="677"/>
      <c r="U5" s="677"/>
      <c r="V5" s="677"/>
      <c r="W5" s="677"/>
      <c r="X5" s="677"/>
      <c r="Y5" s="702"/>
      <c r="Z5" s="715">
        <v>37.200000000000003</v>
      </c>
      <c r="AA5" s="715"/>
      <c r="AB5" s="715"/>
      <c r="AC5" s="715"/>
      <c r="AD5" s="716">
        <v>13700418</v>
      </c>
      <c r="AE5" s="716"/>
      <c r="AF5" s="716"/>
      <c r="AG5" s="716"/>
      <c r="AH5" s="716"/>
      <c r="AI5" s="716"/>
      <c r="AJ5" s="716"/>
      <c r="AK5" s="716"/>
      <c r="AL5" s="703">
        <v>71.8</v>
      </c>
      <c r="AM5" s="685"/>
      <c r="AN5" s="685"/>
      <c r="AO5" s="704"/>
      <c r="AP5" s="679" t="s">
        <v>230</v>
      </c>
      <c r="AQ5" s="680"/>
      <c r="AR5" s="680"/>
      <c r="AS5" s="680"/>
      <c r="AT5" s="680"/>
      <c r="AU5" s="680"/>
      <c r="AV5" s="680"/>
      <c r="AW5" s="680"/>
      <c r="AX5" s="680"/>
      <c r="AY5" s="680"/>
      <c r="AZ5" s="680"/>
      <c r="BA5" s="680"/>
      <c r="BB5" s="680"/>
      <c r="BC5" s="680"/>
      <c r="BD5" s="680"/>
      <c r="BE5" s="680"/>
      <c r="BF5" s="681"/>
      <c r="BG5" s="621">
        <v>13695768</v>
      </c>
      <c r="BH5" s="622"/>
      <c r="BI5" s="622"/>
      <c r="BJ5" s="622"/>
      <c r="BK5" s="622"/>
      <c r="BL5" s="622"/>
      <c r="BM5" s="622"/>
      <c r="BN5" s="623"/>
      <c r="BO5" s="659">
        <v>94.8</v>
      </c>
      <c r="BP5" s="659"/>
      <c r="BQ5" s="659"/>
      <c r="BR5" s="659"/>
      <c r="BS5" s="660">
        <v>307500</v>
      </c>
      <c r="BT5" s="660"/>
      <c r="BU5" s="660"/>
      <c r="BV5" s="660"/>
      <c r="BW5" s="660"/>
      <c r="BX5" s="660"/>
      <c r="BY5" s="660"/>
      <c r="BZ5" s="660"/>
      <c r="CA5" s="660"/>
      <c r="CB5" s="698"/>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424523</v>
      </c>
      <c r="S6" s="622"/>
      <c r="T6" s="622"/>
      <c r="U6" s="622"/>
      <c r="V6" s="622"/>
      <c r="W6" s="622"/>
      <c r="X6" s="622"/>
      <c r="Y6" s="623"/>
      <c r="Z6" s="659">
        <v>1.1000000000000001</v>
      </c>
      <c r="AA6" s="659"/>
      <c r="AB6" s="659"/>
      <c r="AC6" s="659"/>
      <c r="AD6" s="660">
        <v>424523</v>
      </c>
      <c r="AE6" s="660"/>
      <c r="AF6" s="660"/>
      <c r="AG6" s="660"/>
      <c r="AH6" s="660"/>
      <c r="AI6" s="660"/>
      <c r="AJ6" s="660"/>
      <c r="AK6" s="660"/>
      <c r="AL6" s="624">
        <v>2.2000000000000002</v>
      </c>
      <c r="AM6" s="625"/>
      <c r="AN6" s="625"/>
      <c r="AO6" s="661"/>
      <c r="AP6" s="618" t="s">
        <v>235</v>
      </c>
      <c r="AQ6" s="619"/>
      <c r="AR6" s="619"/>
      <c r="AS6" s="619"/>
      <c r="AT6" s="619"/>
      <c r="AU6" s="619"/>
      <c r="AV6" s="619"/>
      <c r="AW6" s="619"/>
      <c r="AX6" s="619"/>
      <c r="AY6" s="619"/>
      <c r="AZ6" s="619"/>
      <c r="BA6" s="619"/>
      <c r="BB6" s="619"/>
      <c r="BC6" s="619"/>
      <c r="BD6" s="619"/>
      <c r="BE6" s="619"/>
      <c r="BF6" s="620"/>
      <c r="BG6" s="621">
        <v>13695768</v>
      </c>
      <c r="BH6" s="622"/>
      <c r="BI6" s="622"/>
      <c r="BJ6" s="622"/>
      <c r="BK6" s="622"/>
      <c r="BL6" s="622"/>
      <c r="BM6" s="622"/>
      <c r="BN6" s="623"/>
      <c r="BO6" s="659">
        <v>94.8</v>
      </c>
      <c r="BP6" s="659"/>
      <c r="BQ6" s="659"/>
      <c r="BR6" s="659"/>
      <c r="BS6" s="660">
        <v>307500</v>
      </c>
      <c r="BT6" s="660"/>
      <c r="BU6" s="660"/>
      <c r="BV6" s="660"/>
      <c r="BW6" s="660"/>
      <c r="BX6" s="660"/>
      <c r="BY6" s="660"/>
      <c r="BZ6" s="660"/>
      <c r="CA6" s="660"/>
      <c r="CB6" s="698"/>
      <c r="CD6" s="679" t="s">
        <v>236</v>
      </c>
      <c r="CE6" s="680"/>
      <c r="CF6" s="680"/>
      <c r="CG6" s="680"/>
      <c r="CH6" s="680"/>
      <c r="CI6" s="680"/>
      <c r="CJ6" s="680"/>
      <c r="CK6" s="680"/>
      <c r="CL6" s="680"/>
      <c r="CM6" s="680"/>
      <c r="CN6" s="680"/>
      <c r="CO6" s="680"/>
      <c r="CP6" s="680"/>
      <c r="CQ6" s="681"/>
      <c r="CR6" s="621">
        <v>244685</v>
      </c>
      <c r="CS6" s="622"/>
      <c r="CT6" s="622"/>
      <c r="CU6" s="622"/>
      <c r="CV6" s="622"/>
      <c r="CW6" s="622"/>
      <c r="CX6" s="622"/>
      <c r="CY6" s="623"/>
      <c r="CZ6" s="703">
        <v>0.7</v>
      </c>
      <c r="DA6" s="685"/>
      <c r="DB6" s="685"/>
      <c r="DC6" s="705"/>
      <c r="DD6" s="627" t="s">
        <v>237</v>
      </c>
      <c r="DE6" s="622"/>
      <c r="DF6" s="622"/>
      <c r="DG6" s="622"/>
      <c r="DH6" s="622"/>
      <c r="DI6" s="622"/>
      <c r="DJ6" s="622"/>
      <c r="DK6" s="622"/>
      <c r="DL6" s="622"/>
      <c r="DM6" s="622"/>
      <c r="DN6" s="622"/>
      <c r="DO6" s="622"/>
      <c r="DP6" s="623"/>
      <c r="DQ6" s="627">
        <v>244685</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2877</v>
      </c>
      <c r="S7" s="622"/>
      <c r="T7" s="622"/>
      <c r="U7" s="622"/>
      <c r="V7" s="622"/>
      <c r="W7" s="622"/>
      <c r="X7" s="622"/>
      <c r="Y7" s="623"/>
      <c r="Z7" s="659">
        <v>0</v>
      </c>
      <c r="AA7" s="659"/>
      <c r="AB7" s="659"/>
      <c r="AC7" s="659"/>
      <c r="AD7" s="660">
        <v>2877</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5330207</v>
      </c>
      <c r="BH7" s="622"/>
      <c r="BI7" s="622"/>
      <c r="BJ7" s="622"/>
      <c r="BK7" s="622"/>
      <c r="BL7" s="622"/>
      <c r="BM7" s="622"/>
      <c r="BN7" s="623"/>
      <c r="BO7" s="659">
        <v>36.9</v>
      </c>
      <c r="BP7" s="659"/>
      <c r="BQ7" s="659"/>
      <c r="BR7" s="659"/>
      <c r="BS7" s="660">
        <v>307500</v>
      </c>
      <c r="BT7" s="660"/>
      <c r="BU7" s="660"/>
      <c r="BV7" s="660"/>
      <c r="BW7" s="660"/>
      <c r="BX7" s="660"/>
      <c r="BY7" s="660"/>
      <c r="BZ7" s="660"/>
      <c r="CA7" s="660"/>
      <c r="CB7" s="698"/>
      <c r="CD7" s="618" t="s">
        <v>240</v>
      </c>
      <c r="CE7" s="619"/>
      <c r="CF7" s="619"/>
      <c r="CG7" s="619"/>
      <c r="CH7" s="619"/>
      <c r="CI7" s="619"/>
      <c r="CJ7" s="619"/>
      <c r="CK7" s="619"/>
      <c r="CL7" s="619"/>
      <c r="CM7" s="619"/>
      <c r="CN7" s="619"/>
      <c r="CO7" s="619"/>
      <c r="CP7" s="619"/>
      <c r="CQ7" s="620"/>
      <c r="CR7" s="621">
        <v>6173142</v>
      </c>
      <c r="CS7" s="622"/>
      <c r="CT7" s="622"/>
      <c r="CU7" s="622"/>
      <c r="CV7" s="622"/>
      <c r="CW7" s="622"/>
      <c r="CX7" s="622"/>
      <c r="CY7" s="623"/>
      <c r="CZ7" s="659">
        <v>17.7</v>
      </c>
      <c r="DA7" s="659"/>
      <c r="DB7" s="659"/>
      <c r="DC7" s="659"/>
      <c r="DD7" s="627">
        <v>428365</v>
      </c>
      <c r="DE7" s="622"/>
      <c r="DF7" s="622"/>
      <c r="DG7" s="622"/>
      <c r="DH7" s="622"/>
      <c r="DI7" s="622"/>
      <c r="DJ7" s="622"/>
      <c r="DK7" s="622"/>
      <c r="DL7" s="622"/>
      <c r="DM7" s="622"/>
      <c r="DN7" s="622"/>
      <c r="DO7" s="622"/>
      <c r="DP7" s="623"/>
      <c r="DQ7" s="627">
        <v>3743721</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55441</v>
      </c>
      <c r="S8" s="622"/>
      <c r="T8" s="622"/>
      <c r="U8" s="622"/>
      <c r="V8" s="622"/>
      <c r="W8" s="622"/>
      <c r="X8" s="622"/>
      <c r="Y8" s="623"/>
      <c r="Z8" s="659">
        <v>0.1</v>
      </c>
      <c r="AA8" s="659"/>
      <c r="AB8" s="659"/>
      <c r="AC8" s="659"/>
      <c r="AD8" s="660">
        <v>55441</v>
      </c>
      <c r="AE8" s="660"/>
      <c r="AF8" s="660"/>
      <c r="AG8" s="660"/>
      <c r="AH8" s="660"/>
      <c r="AI8" s="660"/>
      <c r="AJ8" s="660"/>
      <c r="AK8" s="660"/>
      <c r="AL8" s="624">
        <v>0.3</v>
      </c>
      <c r="AM8" s="625"/>
      <c r="AN8" s="625"/>
      <c r="AO8" s="661"/>
      <c r="AP8" s="618" t="s">
        <v>242</v>
      </c>
      <c r="AQ8" s="619"/>
      <c r="AR8" s="619"/>
      <c r="AS8" s="619"/>
      <c r="AT8" s="619"/>
      <c r="AU8" s="619"/>
      <c r="AV8" s="619"/>
      <c r="AW8" s="619"/>
      <c r="AX8" s="619"/>
      <c r="AY8" s="619"/>
      <c r="AZ8" s="619"/>
      <c r="BA8" s="619"/>
      <c r="BB8" s="619"/>
      <c r="BC8" s="619"/>
      <c r="BD8" s="619"/>
      <c r="BE8" s="619"/>
      <c r="BF8" s="620"/>
      <c r="BG8" s="621">
        <v>145029</v>
      </c>
      <c r="BH8" s="622"/>
      <c r="BI8" s="622"/>
      <c r="BJ8" s="622"/>
      <c r="BK8" s="622"/>
      <c r="BL8" s="622"/>
      <c r="BM8" s="622"/>
      <c r="BN8" s="623"/>
      <c r="BO8" s="659">
        <v>1</v>
      </c>
      <c r="BP8" s="659"/>
      <c r="BQ8" s="659"/>
      <c r="BR8" s="659"/>
      <c r="BS8" s="660" t="s">
        <v>237</v>
      </c>
      <c r="BT8" s="660"/>
      <c r="BU8" s="660"/>
      <c r="BV8" s="660"/>
      <c r="BW8" s="660"/>
      <c r="BX8" s="660"/>
      <c r="BY8" s="660"/>
      <c r="BZ8" s="660"/>
      <c r="CA8" s="660"/>
      <c r="CB8" s="698"/>
      <c r="CD8" s="618" t="s">
        <v>243</v>
      </c>
      <c r="CE8" s="619"/>
      <c r="CF8" s="619"/>
      <c r="CG8" s="619"/>
      <c r="CH8" s="619"/>
      <c r="CI8" s="619"/>
      <c r="CJ8" s="619"/>
      <c r="CK8" s="619"/>
      <c r="CL8" s="619"/>
      <c r="CM8" s="619"/>
      <c r="CN8" s="619"/>
      <c r="CO8" s="619"/>
      <c r="CP8" s="619"/>
      <c r="CQ8" s="620"/>
      <c r="CR8" s="621">
        <v>12407199</v>
      </c>
      <c r="CS8" s="622"/>
      <c r="CT8" s="622"/>
      <c r="CU8" s="622"/>
      <c r="CV8" s="622"/>
      <c r="CW8" s="622"/>
      <c r="CX8" s="622"/>
      <c r="CY8" s="623"/>
      <c r="CZ8" s="659">
        <v>35.5</v>
      </c>
      <c r="DA8" s="659"/>
      <c r="DB8" s="659"/>
      <c r="DC8" s="659"/>
      <c r="DD8" s="627">
        <v>313328</v>
      </c>
      <c r="DE8" s="622"/>
      <c r="DF8" s="622"/>
      <c r="DG8" s="622"/>
      <c r="DH8" s="622"/>
      <c r="DI8" s="622"/>
      <c r="DJ8" s="622"/>
      <c r="DK8" s="622"/>
      <c r="DL8" s="622"/>
      <c r="DM8" s="622"/>
      <c r="DN8" s="622"/>
      <c r="DO8" s="622"/>
      <c r="DP8" s="623"/>
      <c r="DQ8" s="627">
        <v>5325076</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41075</v>
      </c>
      <c r="S9" s="622"/>
      <c r="T9" s="622"/>
      <c r="U9" s="622"/>
      <c r="V9" s="622"/>
      <c r="W9" s="622"/>
      <c r="X9" s="622"/>
      <c r="Y9" s="623"/>
      <c r="Z9" s="659">
        <v>0.1</v>
      </c>
      <c r="AA9" s="659"/>
      <c r="AB9" s="659"/>
      <c r="AC9" s="659"/>
      <c r="AD9" s="660">
        <v>41075</v>
      </c>
      <c r="AE9" s="660"/>
      <c r="AF9" s="660"/>
      <c r="AG9" s="660"/>
      <c r="AH9" s="660"/>
      <c r="AI9" s="660"/>
      <c r="AJ9" s="660"/>
      <c r="AK9" s="660"/>
      <c r="AL9" s="624">
        <v>0.2</v>
      </c>
      <c r="AM9" s="625"/>
      <c r="AN9" s="625"/>
      <c r="AO9" s="661"/>
      <c r="AP9" s="618" t="s">
        <v>245</v>
      </c>
      <c r="AQ9" s="619"/>
      <c r="AR9" s="619"/>
      <c r="AS9" s="619"/>
      <c r="AT9" s="619"/>
      <c r="AU9" s="619"/>
      <c r="AV9" s="619"/>
      <c r="AW9" s="619"/>
      <c r="AX9" s="619"/>
      <c r="AY9" s="619"/>
      <c r="AZ9" s="619"/>
      <c r="BA9" s="619"/>
      <c r="BB9" s="619"/>
      <c r="BC9" s="619"/>
      <c r="BD9" s="619"/>
      <c r="BE9" s="619"/>
      <c r="BF9" s="620"/>
      <c r="BG9" s="621">
        <v>4009675</v>
      </c>
      <c r="BH9" s="622"/>
      <c r="BI9" s="622"/>
      <c r="BJ9" s="622"/>
      <c r="BK9" s="622"/>
      <c r="BL9" s="622"/>
      <c r="BM9" s="622"/>
      <c r="BN9" s="623"/>
      <c r="BO9" s="659">
        <v>27.7</v>
      </c>
      <c r="BP9" s="659"/>
      <c r="BQ9" s="659"/>
      <c r="BR9" s="659"/>
      <c r="BS9" s="660" t="s">
        <v>246</v>
      </c>
      <c r="BT9" s="660"/>
      <c r="BU9" s="660"/>
      <c r="BV9" s="660"/>
      <c r="BW9" s="660"/>
      <c r="BX9" s="660"/>
      <c r="BY9" s="660"/>
      <c r="BZ9" s="660"/>
      <c r="CA9" s="660"/>
      <c r="CB9" s="698"/>
      <c r="CD9" s="618" t="s">
        <v>247</v>
      </c>
      <c r="CE9" s="619"/>
      <c r="CF9" s="619"/>
      <c r="CG9" s="619"/>
      <c r="CH9" s="619"/>
      <c r="CI9" s="619"/>
      <c r="CJ9" s="619"/>
      <c r="CK9" s="619"/>
      <c r="CL9" s="619"/>
      <c r="CM9" s="619"/>
      <c r="CN9" s="619"/>
      <c r="CO9" s="619"/>
      <c r="CP9" s="619"/>
      <c r="CQ9" s="620"/>
      <c r="CR9" s="621">
        <v>2504023</v>
      </c>
      <c r="CS9" s="622"/>
      <c r="CT9" s="622"/>
      <c r="CU9" s="622"/>
      <c r="CV9" s="622"/>
      <c r="CW9" s="622"/>
      <c r="CX9" s="622"/>
      <c r="CY9" s="623"/>
      <c r="CZ9" s="659">
        <v>7.2</v>
      </c>
      <c r="DA9" s="659"/>
      <c r="DB9" s="659"/>
      <c r="DC9" s="659"/>
      <c r="DD9" s="627">
        <v>120868</v>
      </c>
      <c r="DE9" s="622"/>
      <c r="DF9" s="622"/>
      <c r="DG9" s="622"/>
      <c r="DH9" s="622"/>
      <c r="DI9" s="622"/>
      <c r="DJ9" s="622"/>
      <c r="DK9" s="622"/>
      <c r="DL9" s="622"/>
      <c r="DM9" s="622"/>
      <c r="DN9" s="622"/>
      <c r="DO9" s="622"/>
      <c r="DP9" s="623"/>
      <c r="DQ9" s="627">
        <v>1765827</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237</v>
      </c>
      <c r="S10" s="622"/>
      <c r="T10" s="622"/>
      <c r="U10" s="622"/>
      <c r="V10" s="622"/>
      <c r="W10" s="622"/>
      <c r="X10" s="622"/>
      <c r="Y10" s="623"/>
      <c r="Z10" s="659" t="s">
        <v>237</v>
      </c>
      <c r="AA10" s="659"/>
      <c r="AB10" s="659"/>
      <c r="AC10" s="659"/>
      <c r="AD10" s="660" t="s">
        <v>237</v>
      </c>
      <c r="AE10" s="660"/>
      <c r="AF10" s="660"/>
      <c r="AG10" s="660"/>
      <c r="AH10" s="660"/>
      <c r="AI10" s="660"/>
      <c r="AJ10" s="660"/>
      <c r="AK10" s="660"/>
      <c r="AL10" s="624" t="s">
        <v>237</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296693</v>
      </c>
      <c r="BH10" s="622"/>
      <c r="BI10" s="622"/>
      <c r="BJ10" s="622"/>
      <c r="BK10" s="622"/>
      <c r="BL10" s="622"/>
      <c r="BM10" s="622"/>
      <c r="BN10" s="623"/>
      <c r="BO10" s="659">
        <v>2.1</v>
      </c>
      <c r="BP10" s="659"/>
      <c r="BQ10" s="659"/>
      <c r="BR10" s="659"/>
      <c r="BS10" s="660">
        <v>49507</v>
      </c>
      <c r="BT10" s="660"/>
      <c r="BU10" s="660"/>
      <c r="BV10" s="660"/>
      <c r="BW10" s="660"/>
      <c r="BX10" s="660"/>
      <c r="BY10" s="660"/>
      <c r="BZ10" s="660"/>
      <c r="CA10" s="660"/>
      <c r="CB10" s="698"/>
      <c r="CD10" s="618" t="s">
        <v>250</v>
      </c>
      <c r="CE10" s="619"/>
      <c r="CF10" s="619"/>
      <c r="CG10" s="619"/>
      <c r="CH10" s="619"/>
      <c r="CI10" s="619"/>
      <c r="CJ10" s="619"/>
      <c r="CK10" s="619"/>
      <c r="CL10" s="619"/>
      <c r="CM10" s="619"/>
      <c r="CN10" s="619"/>
      <c r="CO10" s="619"/>
      <c r="CP10" s="619"/>
      <c r="CQ10" s="620"/>
      <c r="CR10" s="621">
        <v>17474</v>
      </c>
      <c r="CS10" s="622"/>
      <c r="CT10" s="622"/>
      <c r="CU10" s="622"/>
      <c r="CV10" s="622"/>
      <c r="CW10" s="622"/>
      <c r="CX10" s="622"/>
      <c r="CY10" s="623"/>
      <c r="CZ10" s="659">
        <v>0</v>
      </c>
      <c r="DA10" s="659"/>
      <c r="DB10" s="659"/>
      <c r="DC10" s="659"/>
      <c r="DD10" s="627">
        <v>14906</v>
      </c>
      <c r="DE10" s="622"/>
      <c r="DF10" s="622"/>
      <c r="DG10" s="622"/>
      <c r="DH10" s="622"/>
      <c r="DI10" s="622"/>
      <c r="DJ10" s="622"/>
      <c r="DK10" s="622"/>
      <c r="DL10" s="622"/>
      <c r="DM10" s="622"/>
      <c r="DN10" s="622"/>
      <c r="DO10" s="622"/>
      <c r="DP10" s="623"/>
      <c r="DQ10" s="627">
        <v>2874</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2026425</v>
      </c>
      <c r="S11" s="622"/>
      <c r="T11" s="622"/>
      <c r="U11" s="622"/>
      <c r="V11" s="622"/>
      <c r="W11" s="622"/>
      <c r="X11" s="622"/>
      <c r="Y11" s="623"/>
      <c r="Z11" s="624">
        <v>5.2</v>
      </c>
      <c r="AA11" s="625"/>
      <c r="AB11" s="625"/>
      <c r="AC11" s="626"/>
      <c r="AD11" s="627">
        <v>2026425</v>
      </c>
      <c r="AE11" s="622"/>
      <c r="AF11" s="622"/>
      <c r="AG11" s="622"/>
      <c r="AH11" s="622"/>
      <c r="AI11" s="622"/>
      <c r="AJ11" s="622"/>
      <c r="AK11" s="623"/>
      <c r="AL11" s="624">
        <v>10.6</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878810</v>
      </c>
      <c r="BH11" s="622"/>
      <c r="BI11" s="622"/>
      <c r="BJ11" s="622"/>
      <c r="BK11" s="622"/>
      <c r="BL11" s="622"/>
      <c r="BM11" s="622"/>
      <c r="BN11" s="623"/>
      <c r="BO11" s="659">
        <v>6.1</v>
      </c>
      <c r="BP11" s="659"/>
      <c r="BQ11" s="659"/>
      <c r="BR11" s="659"/>
      <c r="BS11" s="660">
        <v>257993</v>
      </c>
      <c r="BT11" s="660"/>
      <c r="BU11" s="660"/>
      <c r="BV11" s="660"/>
      <c r="BW11" s="660"/>
      <c r="BX11" s="660"/>
      <c r="BY11" s="660"/>
      <c r="BZ11" s="660"/>
      <c r="CA11" s="660"/>
      <c r="CB11" s="698"/>
      <c r="CD11" s="618" t="s">
        <v>253</v>
      </c>
      <c r="CE11" s="619"/>
      <c r="CF11" s="619"/>
      <c r="CG11" s="619"/>
      <c r="CH11" s="619"/>
      <c r="CI11" s="619"/>
      <c r="CJ11" s="619"/>
      <c r="CK11" s="619"/>
      <c r="CL11" s="619"/>
      <c r="CM11" s="619"/>
      <c r="CN11" s="619"/>
      <c r="CO11" s="619"/>
      <c r="CP11" s="619"/>
      <c r="CQ11" s="620"/>
      <c r="CR11" s="621">
        <v>999076</v>
      </c>
      <c r="CS11" s="622"/>
      <c r="CT11" s="622"/>
      <c r="CU11" s="622"/>
      <c r="CV11" s="622"/>
      <c r="CW11" s="622"/>
      <c r="CX11" s="622"/>
      <c r="CY11" s="623"/>
      <c r="CZ11" s="659">
        <v>2.9</v>
      </c>
      <c r="DA11" s="659"/>
      <c r="DB11" s="659"/>
      <c r="DC11" s="659"/>
      <c r="DD11" s="627">
        <v>59209</v>
      </c>
      <c r="DE11" s="622"/>
      <c r="DF11" s="622"/>
      <c r="DG11" s="622"/>
      <c r="DH11" s="622"/>
      <c r="DI11" s="622"/>
      <c r="DJ11" s="622"/>
      <c r="DK11" s="622"/>
      <c r="DL11" s="622"/>
      <c r="DM11" s="622"/>
      <c r="DN11" s="622"/>
      <c r="DO11" s="622"/>
      <c r="DP11" s="623"/>
      <c r="DQ11" s="627">
        <v>757428</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v>31326</v>
      </c>
      <c r="S12" s="622"/>
      <c r="T12" s="622"/>
      <c r="U12" s="622"/>
      <c r="V12" s="622"/>
      <c r="W12" s="622"/>
      <c r="X12" s="622"/>
      <c r="Y12" s="623"/>
      <c r="Z12" s="659">
        <v>0.1</v>
      </c>
      <c r="AA12" s="659"/>
      <c r="AB12" s="659"/>
      <c r="AC12" s="659"/>
      <c r="AD12" s="660">
        <v>31326</v>
      </c>
      <c r="AE12" s="660"/>
      <c r="AF12" s="660"/>
      <c r="AG12" s="660"/>
      <c r="AH12" s="660"/>
      <c r="AI12" s="660"/>
      <c r="AJ12" s="660"/>
      <c r="AK12" s="660"/>
      <c r="AL12" s="624">
        <v>0.2</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7399559</v>
      </c>
      <c r="BH12" s="622"/>
      <c r="BI12" s="622"/>
      <c r="BJ12" s="622"/>
      <c r="BK12" s="622"/>
      <c r="BL12" s="622"/>
      <c r="BM12" s="622"/>
      <c r="BN12" s="623"/>
      <c r="BO12" s="659">
        <v>51.2</v>
      </c>
      <c r="BP12" s="659"/>
      <c r="BQ12" s="659"/>
      <c r="BR12" s="659"/>
      <c r="BS12" s="660" t="s">
        <v>237</v>
      </c>
      <c r="BT12" s="660"/>
      <c r="BU12" s="660"/>
      <c r="BV12" s="660"/>
      <c r="BW12" s="660"/>
      <c r="BX12" s="660"/>
      <c r="BY12" s="660"/>
      <c r="BZ12" s="660"/>
      <c r="CA12" s="660"/>
      <c r="CB12" s="698"/>
      <c r="CD12" s="618" t="s">
        <v>256</v>
      </c>
      <c r="CE12" s="619"/>
      <c r="CF12" s="619"/>
      <c r="CG12" s="619"/>
      <c r="CH12" s="619"/>
      <c r="CI12" s="619"/>
      <c r="CJ12" s="619"/>
      <c r="CK12" s="619"/>
      <c r="CL12" s="619"/>
      <c r="CM12" s="619"/>
      <c r="CN12" s="619"/>
      <c r="CO12" s="619"/>
      <c r="CP12" s="619"/>
      <c r="CQ12" s="620"/>
      <c r="CR12" s="621">
        <v>1987486</v>
      </c>
      <c r="CS12" s="622"/>
      <c r="CT12" s="622"/>
      <c r="CU12" s="622"/>
      <c r="CV12" s="622"/>
      <c r="CW12" s="622"/>
      <c r="CX12" s="622"/>
      <c r="CY12" s="623"/>
      <c r="CZ12" s="659">
        <v>5.7</v>
      </c>
      <c r="DA12" s="659"/>
      <c r="DB12" s="659"/>
      <c r="DC12" s="659"/>
      <c r="DD12" s="627">
        <v>20967</v>
      </c>
      <c r="DE12" s="622"/>
      <c r="DF12" s="622"/>
      <c r="DG12" s="622"/>
      <c r="DH12" s="622"/>
      <c r="DI12" s="622"/>
      <c r="DJ12" s="622"/>
      <c r="DK12" s="622"/>
      <c r="DL12" s="622"/>
      <c r="DM12" s="622"/>
      <c r="DN12" s="622"/>
      <c r="DO12" s="622"/>
      <c r="DP12" s="623"/>
      <c r="DQ12" s="627">
        <v>542713</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246</v>
      </c>
      <c r="S13" s="622"/>
      <c r="T13" s="622"/>
      <c r="U13" s="622"/>
      <c r="V13" s="622"/>
      <c r="W13" s="622"/>
      <c r="X13" s="622"/>
      <c r="Y13" s="623"/>
      <c r="Z13" s="659" t="s">
        <v>237</v>
      </c>
      <c r="AA13" s="659"/>
      <c r="AB13" s="659"/>
      <c r="AC13" s="659"/>
      <c r="AD13" s="660" t="s">
        <v>237</v>
      </c>
      <c r="AE13" s="660"/>
      <c r="AF13" s="660"/>
      <c r="AG13" s="660"/>
      <c r="AH13" s="660"/>
      <c r="AI13" s="660"/>
      <c r="AJ13" s="660"/>
      <c r="AK13" s="660"/>
      <c r="AL13" s="624" t="s">
        <v>246</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7397958</v>
      </c>
      <c r="BH13" s="622"/>
      <c r="BI13" s="622"/>
      <c r="BJ13" s="622"/>
      <c r="BK13" s="622"/>
      <c r="BL13" s="622"/>
      <c r="BM13" s="622"/>
      <c r="BN13" s="623"/>
      <c r="BO13" s="659">
        <v>51.2</v>
      </c>
      <c r="BP13" s="659"/>
      <c r="BQ13" s="659"/>
      <c r="BR13" s="659"/>
      <c r="BS13" s="660" t="s">
        <v>237</v>
      </c>
      <c r="BT13" s="660"/>
      <c r="BU13" s="660"/>
      <c r="BV13" s="660"/>
      <c r="BW13" s="660"/>
      <c r="BX13" s="660"/>
      <c r="BY13" s="660"/>
      <c r="BZ13" s="660"/>
      <c r="CA13" s="660"/>
      <c r="CB13" s="698"/>
      <c r="CD13" s="618" t="s">
        <v>259</v>
      </c>
      <c r="CE13" s="619"/>
      <c r="CF13" s="619"/>
      <c r="CG13" s="619"/>
      <c r="CH13" s="619"/>
      <c r="CI13" s="619"/>
      <c r="CJ13" s="619"/>
      <c r="CK13" s="619"/>
      <c r="CL13" s="619"/>
      <c r="CM13" s="619"/>
      <c r="CN13" s="619"/>
      <c r="CO13" s="619"/>
      <c r="CP13" s="619"/>
      <c r="CQ13" s="620"/>
      <c r="CR13" s="621">
        <v>3048513</v>
      </c>
      <c r="CS13" s="622"/>
      <c r="CT13" s="622"/>
      <c r="CU13" s="622"/>
      <c r="CV13" s="622"/>
      <c r="CW13" s="622"/>
      <c r="CX13" s="622"/>
      <c r="CY13" s="623"/>
      <c r="CZ13" s="659">
        <v>8.6999999999999993</v>
      </c>
      <c r="DA13" s="659"/>
      <c r="DB13" s="659"/>
      <c r="DC13" s="659"/>
      <c r="DD13" s="627">
        <v>1382384</v>
      </c>
      <c r="DE13" s="622"/>
      <c r="DF13" s="622"/>
      <c r="DG13" s="622"/>
      <c r="DH13" s="622"/>
      <c r="DI13" s="622"/>
      <c r="DJ13" s="622"/>
      <c r="DK13" s="622"/>
      <c r="DL13" s="622"/>
      <c r="DM13" s="622"/>
      <c r="DN13" s="622"/>
      <c r="DO13" s="622"/>
      <c r="DP13" s="623"/>
      <c r="DQ13" s="627">
        <v>2148221</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638</v>
      </c>
      <c r="S14" s="622"/>
      <c r="T14" s="622"/>
      <c r="U14" s="622"/>
      <c r="V14" s="622"/>
      <c r="W14" s="622"/>
      <c r="X14" s="622"/>
      <c r="Y14" s="623"/>
      <c r="Z14" s="659">
        <v>0</v>
      </c>
      <c r="AA14" s="659"/>
      <c r="AB14" s="659"/>
      <c r="AC14" s="659"/>
      <c r="AD14" s="660">
        <v>638</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280459</v>
      </c>
      <c r="BH14" s="622"/>
      <c r="BI14" s="622"/>
      <c r="BJ14" s="622"/>
      <c r="BK14" s="622"/>
      <c r="BL14" s="622"/>
      <c r="BM14" s="622"/>
      <c r="BN14" s="623"/>
      <c r="BO14" s="659">
        <v>1.9</v>
      </c>
      <c r="BP14" s="659"/>
      <c r="BQ14" s="659"/>
      <c r="BR14" s="659"/>
      <c r="BS14" s="660" t="s">
        <v>246</v>
      </c>
      <c r="BT14" s="660"/>
      <c r="BU14" s="660"/>
      <c r="BV14" s="660"/>
      <c r="BW14" s="660"/>
      <c r="BX14" s="660"/>
      <c r="BY14" s="660"/>
      <c r="BZ14" s="660"/>
      <c r="CA14" s="660"/>
      <c r="CB14" s="698"/>
      <c r="CD14" s="618" t="s">
        <v>262</v>
      </c>
      <c r="CE14" s="619"/>
      <c r="CF14" s="619"/>
      <c r="CG14" s="619"/>
      <c r="CH14" s="619"/>
      <c r="CI14" s="619"/>
      <c r="CJ14" s="619"/>
      <c r="CK14" s="619"/>
      <c r="CL14" s="619"/>
      <c r="CM14" s="619"/>
      <c r="CN14" s="619"/>
      <c r="CO14" s="619"/>
      <c r="CP14" s="619"/>
      <c r="CQ14" s="620"/>
      <c r="CR14" s="621">
        <v>1202292</v>
      </c>
      <c r="CS14" s="622"/>
      <c r="CT14" s="622"/>
      <c r="CU14" s="622"/>
      <c r="CV14" s="622"/>
      <c r="CW14" s="622"/>
      <c r="CX14" s="622"/>
      <c r="CY14" s="623"/>
      <c r="CZ14" s="659">
        <v>3.4</v>
      </c>
      <c r="DA14" s="659"/>
      <c r="DB14" s="659"/>
      <c r="DC14" s="659"/>
      <c r="DD14" s="627">
        <v>13914</v>
      </c>
      <c r="DE14" s="622"/>
      <c r="DF14" s="622"/>
      <c r="DG14" s="622"/>
      <c r="DH14" s="622"/>
      <c r="DI14" s="622"/>
      <c r="DJ14" s="622"/>
      <c r="DK14" s="622"/>
      <c r="DL14" s="622"/>
      <c r="DM14" s="622"/>
      <c r="DN14" s="622"/>
      <c r="DO14" s="622"/>
      <c r="DP14" s="623"/>
      <c r="DQ14" s="627">
        <v>1194411</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237</v>
      </c>
      <c r="AA15" s="659"/>
      <c r="AB15" s="659"/>
      <c r="AC15" s="659"/>
      <c r="AD15" s="660" t="s">
        <v>246</v>
      </c>
      <c r="AE15" s="660"/>
      <c r="AF15" s="660"/>
      <c r="AG15" s="660"/>
      <c r="AH15" s="660"/>
      <c r="AI15" s="660"/>
      <c r="AJ15" s="660"/>
      <c r="AK15" s="660"/>
      <c r="AL15" s="624" t="s">
        <v>237</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685543</v>
      </c>
      <c r="BH15" s="622"/>
      <c r="BI15" s="622"/>
      <c r="BJ15" s="622"/>
      <c r="BK15" s="622"/>
      <c r="BL15" s="622"/>
      <c r="BM15" s="622"/>
      <c r="BN15" s="623"/>
      <c r="BO15" s="659">
        <v>4.7</v>
      </c>
      <c r="BP15" s="659"/>
      <c r="BQ15" s="659"/>
      <c r="BR15" s="659"/>
      <c r="BS15" s="660" t="s">
        <v>237</v>
      </c>
      <c r="BT15" s="660"/>
      <c r="BU15" s="660"/>
      <c r="BV15" s="660"/>
      <c r="BW15" s="660"/>
      <c r="BX15" s="660"/>
      <c r="BY15" s="660"/>
      <c r="BZ15" s="660"/>
      <c r="CA15" s="660"/>
      <c r="CB15" s="698"/>
      <c r="CD15" s="618" t="s">
        <v>265</v>
      </c>
      <c r="CE15" s="619"/>
      <c r="CF15" s="619"/>
      <c r="CG15" s="619"/>
      <c r="CH15" s="619"/>
      <c r="CI15" s="619"/>
      <c r="CJ15" s="619"/>
      <c r="CK15" s="619"/>
      <c r="CL15" s="619"/>
      <c r="CM15" s="619"/>
      <c r="CN15" s="619"/>
      <c r="CO15" s="619"/>
      <c r="CP15" s="619"/>
      <c r="CQ15" s="620"/>
      <c r="CR15" s="621">
        <v>3830488</v>
      </c>
      <c r="CS15" s="622"/>
      <c r="CT15" s="622"/>
      <c r="CU15" s="622"/>
      <c r="CV15" s="622"/>
      <c r="CW15" s="622"/>
      <c r="CX15" s="622"/>
      <c r="CY15" s="623"/>
      <c r="CZ15" s="659">
        <v>11</v>
      </c>
      <c r="DA15" s="659"/>
      <c r="DB15" s="659"/>
      <c r="DC15" s="659"/>
      <c r="DD15" s="627">
        <v>253876</v>
      </c>
      <c r="DE15" s="622"/>
      <c r="DF15" s="622"/>
      <c r="DG15" s="622"/>
      <c r="DH15" s="622"/>
      <c r="DI15" s="622"/>
      <c r="DJ15" s="622"/>
      <c r="DK15" s="622"/>
      <c r="DL15" s="622"/>
      <c r="DM15" s="622"/>
      <c r="DN15" s="622"/>
      <c r="DO15" s="622"/>
      <c r="DP15" s="623"/>
      <c r="DQ15" s="627">
        <v>3434011</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43920</v>
      </c>
      <c r="S16" s="622"/>
      <c r="T16" s="622"/>
      <c r="U16" s="622"/>
      <c r="V16" s="622"/>
      <c r="W16" s="622"/>
      <c r="X16" s="622"/>
      <c r="Y16" s="623"/>
      <c r="Z16" s="659">
        <v>0.1</v>
      </c>
      <c r="AA16" s="659"/>
      <c r="AB16" s="659"/>
      <c r="AC16" s="659"/>
      <c r="AD16" s="660">
        <v>43920</v>
      </c>
      <c r="AE16" s="660"/>
      <c r="AF16" s="660"/>
      <c r="AG16" s="660"/>
      <c r="AH16" s="660"/>
      <c r="AI16" s="660"/>
      <c r="AJ16" s="660"/>
      <c r="AK16" s="660"/>
      <c r="AL16" s="624">
        <v>0.2</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59" t="s">
        <v>237</v>
      </c>
      <c r="BP16" s="659"/>
      <c r="BQ16" s="659"/>
      <c r="BR16" s="659"/>
      <c r="BS16" s="660" t="s">
        <v>237</v>
      </c>
      <c r="BT16" s="660"/>
      <c r="BU16" s="660"/>
      <c r="BV16" s="660"/>
      <c r="BW16" s="660"/>
      <c r="BX16" s="660"/>
      <c r="BY16" s="660"/>
      <c r="BZ16" s="660"/>
      <c r="CA16" s="660"/>
      <c r="CB16" s="698"/>
      <c r="CD16" s="618" t="s">
        <v>268</v>
      </c>
      <c r="CE16" s="619"/>
      <c r="CF16" s="619"/>
      <c r="CG16" s="619"/>
      <c r="CH16" s="619"/>
      <c r="CI16" s="619"/>
      <c r="CJ16" s="619"/>
      <c r="CK16" s="619"/>
      <c r="CL16" s="619"/>
      <c r="CM16" s="619"/>
      <c r="CN16" s="619"/>
      <c r="CO16" s="619"/>
      <c r="CP16" s="619"/>
      <c r="CQ16" s="620"/>
      <c r="CR16" s="621" t="s">
        <v>246</v>
      </c>
      <c r="CS16" s="622"/>
      <c r="CT16" s="622"/>
      <c r="CU16" s="622"/>
      <c r="CV16" s="622"/>
      <c r="CW16" s="622"/>
      <c r="CX16" s="622"/>
      <c r="CY16" s="623"/>
      <c r="CZ16" s="659" t="s">
        <v>237</v>
      </c>
      <c r="DA16" s="659"/>
      <c r="DB16" s="659"/>
      <c r="DC16" s="659"/>
      <c r="DD16" s="627" t="s">
        <v>246</v>
      </c>
      <c r="DE16" s="622"/>
      <c r="DF16" s="622"/>
      <c r="DG16" s="622"/>
      <c r="DH16" s="622"/>
      <c r="DI16" s="622"/>
      <c r="DJ16" s="622"/>
      <c r="DK16" s="622"/>
      <c r="DL16" s="622"/>
      <c r="DM16" s="622"/>
      <c r="DN16" s="622"/>
      <c r="DO16" s="622"/>
      <c r="DP16" s="623"/>
      <c r="DQ16" s="627" t="s">
        <v>237</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188036</v>
      </c>
      <c r="S17" s="622"/>
      <c r="T17" s="622"/>
      <c r="U17" s="622"/>
      <c r="V17" s="622"/>
      <c r="W17" s="622"/>
      <c r="X17" s="622"/>
      <c r="Y17" s="623"/>
      <c r="Z17" s="659">
        <v>0.5</v>
      </c>
      <c r="AA17" s="659"/>
      <c r="AB17" s="659"/>
      <c r="AC17" s="659"/>
      <c r="AD17" s="660">
        <v>188036</v>
      </c>
      <c r="AE17" s="660"/>
      <c r="AF17" s="660"/>
      <c r="AG17" s="660"/>
      <c r="AH17" s="660"/>
      <c r="AI17" s="660"/>
      <c r="AJ17" s="660"/>
      <c r="AK17" s="660"/>
      <c r="AL17" s="624">
        <v>1</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246</v>
      </c>
      <c r="BH17" s="622"/>
      <c r="BI17" s="622"/>
      <c r="BJ17" s="622"/>
      <c r="BK17" s="622"/>
      <c r="BL17" s="622"/>
      <c r="BM17" s="622"/>
      <c r="BN17" s="623"/>
      <c r="BO17" s="659" t="s">
        <v>237</v>
      </c>
      <c r="BP17" s="659"/>
      <c r="BQ17" s="659"/>
      <c r="BR17" s="659"/>
      <c r="BS17" s="660" t="s">
        <v>246</v>
      </c>
      <c r="BT17" s="660"/>
      <c r="BU17" s="660"/>
      <c r="BV17" s="660"/>
      <c r="BW17" s="660"/>
      <c r="BX17" s="660"/>
      <c r="BY17" s="660"/>
      <c r="BZ17" s="660"/>
      <c r="CA17" s="660"/>
      <c r="CB17" s="698"/>
      <c r="CD17" s="618" t="s">
        <v>271</v>
      </c>
      <c r="CE17" s="619"/>
      <c r="CF17" s="619"/>
      <c r="CG17" s="619"/>
      <c r="CH17" s="619"/>
      <c r="CI17" s="619"/>
      <c r="CJ17" s="619"/>
      <c r="CK17" s="619"/>
      <c r="CL17" s="619"/>
      <c r="CM17" s="619"/>
      <c r="CN17" s="619"/>
      <c r="CO17" s="619"/>
      <c r="CP17" s="619"/>
      <c r="CQ17" s="620"/>
      <c r="CR17" s="621">
        <v>2538400</v>
      </c>
      <c r="CS17" s="622"/>
      <c r="CT17" s="622"/>
      <c r="CU17" s="622"/>
      <c r="CV17" s="622"/>
      <c r="CW17" s="622"/>
      <c r="CX17" s="622"/>
      <c r="CY17" s="623"/>
      <c r="CZ17" s="659">
        <v>7.3</v>
      </c>
      <c r="DA17" s="659"/>
      <c r="DB17" s="659"/>
      <c r="DC17" s="659"/>
      <c r="DD17" s="627" t="s">
        <v>246</v>
      </c>
      <c r="DE17" s="622"/>
      <c r="DF17" s="622"/>
      <c r="DG17" s="622"/>
      <c r="DH17" s="622"/>
      <c r="DI17" s="622"/>
      <c r="DJ17" s="622"/>
      <c r="DK17" s="622"/>
      <c r="DL17" s="622"/>
      <c r="DM17" s="622"/>
      <c r="DN17" s="622"/>
      <c r="DO17" s="622"/>
      <c r="DP17" s="623"/>
      <c r="DQ17" s="627">
        <v>2448697</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107686</v>
      </c>
      <c r="S18" s="622"/>
      <c r="T18" s="622"/>
      <c r="U18" s="622"/>
      <c r="V18" s="622"/>
      <c r="W18" s="622"/>
      <c r="X18" s="622"/>
      <c r="Y18" s="623"/>
      <c r="Z18" s="659">
        <v>0.3</v>
      </c>
      <c r="AA18" s="659"/>
      <c r="AB18" s="659"/>
      <c r="AC18" s="659"/>
      <c r="AD18" s="660">
        <v>107686</v>
      </c>
      <c r="AE18" s="660"/>
      <c r="AF18" s="660"/>
      <c r="AG18" s="660"/>
      <c r="AH18" s="660"/>
      <c r="AI18" s="660"/>
      <c r="AJ18" s="660"/>
      <c r="AK18" s="660"/>
      <c r="AL18" s="624">
        <v>0.6</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246</v>
      </c>
      <c r="BH18" s="622"/>
      <c r="BI18" s="622"/>
      <c r="BJ18" s="622"/>
      <c r="BK18" s="622"/>
      <c r="BL18" s="622"/>
      <c r="BM18" s="622"/>
      <c r="BN18" s="623"/>
      <c r="BO18" s="659" t="s">
        <v>237</v>
      </c>
      <c r="BP18" s="659"/>
      <c r="BQ18" s="659"/>
      <c r="BR18" s="659"/>
      <c r="BS18" s="660" t="s">
        <v>237</v>
      </c>
      <c r="BT18" s="660"/>
      <c r="BU18" s="660"/>
      <c r="BV18" s="660"/>
      <c r="BW18" s="660"/>
      <c r="BX18" s="660"/>
      <c r="BY18" s="660"/>
      <c r="BZ18" s="660"/>
      <c r="CA18" s="660"/>
      <c r="CB18" s="698"/>
      <c r="CD18" s="618" t="s">
        <v>274</v>
      </c>
      <c r="CE18" s="619"/>
      <c r="CF18" s="619"/>
      <c r="CG18" s="619"/>
      <c r="CH18" s="619"/>
      <c r="CI18" s="619"/>
      <c r="CJ18" s="619"/>
      <c r="CK18" s="619"/>
      <c r="CL18" s="619"/>
      <c r="CM18" s="619"/>
      <c r="CN18" s="619"/>
      <c r="CO18" s="619"/>
      <c r="CP18" s="619"/>
      <c r="CQ18" s="620"/>
      <c r="CR18" s="621" t="s">
        <v>237</v>
      </c>
      <c r="CS18" s="622"/>
      <c r="CT18" s="622"/>
      <c r="CU18" s="622"/>
      <c r="CV18" s="622"/>
      <c r="CW18" s="622"/>
      <c r="CX18" s="622"/>
      <c r="CY18" s="623"/>
      <c r="CZ18" s="659" t="s">
        <v>237</v>
      </c>
      <c r="DA18" s="659"/>
      <c r="DB18" s="659"/>
      <c r="DC18" s="659"/>
      <c r="DD18" s="627" t="s">
        <v>237</v>
      </c>
      <c r="DE18" s="622"/>
      <c r="DF18" s="622"/>
      <c r="DG18" s="622"/>
      <c r="DH18" s="622"/>
      <c r="DI18" s="622"/>
      <c r="DJ18" s="622"/>
      <c r="DK18" s="622"/>
      <c r="DL18" s="622"/>
      <c r="DM18" s="622"/>
      <c r="DN18" s="622"/>
      <c r="DO18" s="622"/>
      <c r="DP18" s="623"/>
      <c r="DQ18" s="627" t="s">
        <v>237</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107584</v>
      </c>
      <c r="S19" s="622"/>
      <c r="T19" s="622"/>
      <c r="U19" s="622"/>
      <c r="V19" s="622"/>
      <c r="W19" s="622"/>
      <c r="X19" s="622"/>
      <c r="Y19" s="623"/>
      <c r="Z19" s="659">
        <v>0.3</v>
      </c>
      <c r="AA19" s="659"/>
      <c r="AB19" s="659"/>
      <c r="AC19" s="659"/>
      <c r="AD19" s="660">
        <v>107584</v>
      </c>
      <c r="AE19" s="660"/>
      <c r="AF19" s="660"/>
      <c r="AG19" s="660"/>
      <c r="AH19" s="660"/>
      <c r="AI19" s="660"/>
      <c r="AJ19" s="660"/>
      <c r="AK19" s="660"/>
      <c r="AL19" s="624">
        <v>0.6</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754275</v>
      </c>
      <c r="BH19" s="622"/>
      <c r="BI19" s="622"/>
      <c r="BJ19" s="622"/>
      <c r="BK19" s="622"/>
      <c r="BL19" s="622"/>
      <c r="BM19" s="622"/>
      <c r="BN19" s="623"/>
      <c r="BO19" s="659">
        <v>5.2</v>
      </c>
      <c r="BP19" s="659"/>
      <c r="BQ19" s="659"/>
      <c r="BR19" s="659"/>
      <c r="BS19" s="660" t="s">
        <v>237</v>
      </c>
      <c r="BT19" s="660"/>
      <c r="BU19" s="660"/>
      <c r="BV19" s="660"/>
      <c r="BW19" s="660"/>
      <c r="BX19" s="660"/>
      <c r="BY19" s="660"/>
      <c r="BZ19" s="660"/>
      <c r="CA19" s="660"/>
      <c r="CB19" s="698"/>
      <c r="CD19" s="618" t="s">
        <v>277</v>
      </c>
      <c r="CE19" s="619"/>
      <c r="CF19" s="619"/>
      <c r="CG19" s="619"/>
      <c r="CH19" s="619"/>
      <c r="CI19" s="619"/>
      <c r="CJ19" s="619"/>
      <c r="CK19" s="619"/>
      <c r="CL19" s="619"/>
      <c r="CM19" s="619"/>
      <c r="CN19" s="619"/>
      <c r="CO19" s="619"/>
      <c r="CP19" s="619"/>
      <c r="CQ19" s="620"/>
      <c r="CR19" s="621" t="s">
        <v>237</v>
      </c>
      <c r="CS19" s="622"/>
      <c r="CT19" s="622"/>
      <c r="CU19" s="622"/>
      <c r="CV19" s="622"/>
      <c r="CW19" s="622"/>
      <c r="CX19" s="622"/>
      <c r="CY19" s="623"/>
      <c r="CZ19" s="659" t="s">
        <v>246</v>
      </c>
      <c r="DA19" s="659"/>
      <c r="DB19" s="659"/>
      <c r="DC19" s="659"/>
      <c r="DD19" s="627" t="s">
        <v>237</v>
      </c>
      <c r="DE19" s="622"/>
      <c r="DF19" s="622"/>
      <c r="DG19" s="622"/>
      <c r="DH19" s="622"/>
      <c r="DI19" s="622"/>
      <c r="DJ19" s="622"/>
      <c r="DK19" s="622"/>
      <c r="DL19" s="622"/>
      <c r="DM19" s="622"/>
      <c r="DN19" s="622"/>
      <c r="DO19" s="622"/>
      <c r="DP19" s="623"/>
      <c r="DQ19" s="627" t="s">
        <v>237</v>
      </c>
      <c r="DR19" s="622"/>
      <c r="DS19" s="622"/>
      <c r="DT19" s="622"/>
      <c r="DU19" s="622"/>
      <c r="DV19" s="622"/>
      <c r="DW19" s="622"/>
      <c r="DX19" s="622"/>
      <c r="DY19" s="622"/>
      <c r="DZ19" s="622"/>
      <c r="EA19" s="622"/>
      <c r="EB19" s="622"/>
      <c r="EC19" s="658"/>
    </row>
    <row r="20" spans="2:133" ht="11.25" customHeight="1" x14ac:dyDescent="0.15">
      <c r="B20" s="688" t="s">
        <v>278</v>
      </c>
      <c r="C20" s="689"/>
      <c r="D20" s="689"/>
      <c r="E20" s="689"/>
      <c r="F20" s="689"/>
      <c r="G20" s="689"/>
      <c r="H20" s="689"/>
      <c r="I20" s="689"/>
      <c r="J20" s="689"/>
      <c r="K20" s="689"/>
      <c r="L20" s="689"/>
      <c r="M20" s="689"/>
      <c r="N20" s="689"/>
      <c r="O20" s="689"/>
      <c r="P20" s="689"/>
      <c r="Q20" s="690"/>
      <c r="R20" s="621">
        <v>102</v>
      </c>
      <c r="S20" s="622"/>
      <c r="T20" s="622"/>
      <c r="U20" s="622"/>
      <c r="V20" s="622"/>
      <c r="W20" s="622"/>
      <c r="X20" s="622"/>
      <c r="Y20" s="623"/>
      <c r="Z20" s="659">
        <v>0</v>
      </c>
      <c r="AA20" s="659"/>
      <c r="AB20" s="659"/>
      <c r="AC20" s="659"/>
      <c r="AD20" s="660">
        <v>102</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754275</v>
      </c>
      <c r="BH20" s="622"/>
      <c r="BI20" s="622"/>
      <c r="BJ20" s="622"/>
      <c r="BK20" s="622"/>
      <c r="BL20" s="622"/>
      <c r="BM20" s="622"/>
      <c r="BN20" s="623"/>
      <c r="BO20" s="659">
        <v>5.2</v>
      </c>
      <c r="BP20" s="659"/>
      <c r="BQ20" s="659"/>
      <c r="BR20" s="659"/>
      <c r="BS20" s="660" t="s">
        <v>237</v>
      </c>
      <c r="BT20" s="660"/>
      <c r="BU20" s="660"/>
      <c r="BV20" s="660"/>
      <c r="BW20" s="660"/>
      <c r="BX20" s="660"/>
      <c r="BY20" s="660"/>
      <c r="BZ20" s="660"/>
      <c r="CA20" s="660"/>
      <c r="CB20" s="698"/>
      <c r="CD20" s="618" t="s">
        <v>280</v>
      </c>
      <c r="CE20" s="619"/>
      <c r="CF20" s="619"/>
      <c r="CG20" s="619"/>
      <c r="CH20" s="619"/>
      <c r="CI20" s="619"/>
      <c r="CJ20" s="619"/>
      <c r="CK20" s="619"/>
      <c r="CL20" s="619"/>
      <c r="CM20" s="619"/>
      <c r="CN20" s="619"/>
      <c r="CO20" s="619"/>
      <c r="CP20" s="619"/>
      <c r="CQ20" s="620"/>
      <c r="CR20" s="621">
        <v>34952778</v>
      </c>
      <c r="CS20" s="622"/>
      <c r="CT20" s="622"/>
      <c r="CU20" s="622"/>
      <c r="CV20" s="622"/>
      <c r="CW20" s="622"/>
      <c r="CX20" s="622"/>
      <c r="CY20" s="623"/>
      <c r="CZ20" s="659">
        <v>100</v>
      </c>
      <c r="DA20" s="659"/>
      <c r="DB20" s="659"/>
      <c r="DC20" s="659"/>
      <c r="DD20" s="627">
        <v>2607817</v>
      </c>
      <c r="DE20" s="622"/>
      <c r="DF20" s="622"/>
      <c r="DG20" s="622"/>
      <c r="DH20" s="622"/>
      <c r="DI20" s="622"/>
      <c r="DJ20" s="622"/>
      <c r="DK20" s="622"/>
      <c r="DL20" s="622"/>
      <c r="DM20" s="622"/>
      <c r="DN20" s="622"/>
      <c r="DO20" s="622"/>
      <c r="DP20" s="623"/>
      <c r="DQ20" s="627">
        <v>21607664</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2995581</v>
      </c>
      <c r="S21" s="622"/>
      <c r="T21" s="622"/>
      <c r="U21" s="622"/>
      <c r="V21" s="622"/>
      <c r="W21" s="622"/>
      <c r="X21" s="622"/>
      <c r="Y21" s="623"/>
      <c r="Z21" s="659">
        <v>7.7</v>
      </c>
      <c r="AA21" s="659"/>
      <c r="AB21" s="659"/>
      <c r="AC21" s="659"/>
      <c r="AD21" s="660">
        <v>2407736</v>
      </c>
      <c r="AE21" s="660"/>
      <c r="AF21" s="660"/>
      <c r="AG21" s="660"/>
      <c r="AH21" s="660"/>
      <c r="AI21" s="660"/>
      <c r="AJ21" s="660"/>
      <c r="AK21" s="660"/>
      <c r="AL21" s="624">
        <v>12.6</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v>4650</v>
      </c>
      <c r="BH21" s="622"/>
      <c r="BI21" s="622"/>
      <c r="BJ21" s="622"/>
      <c r="BK21" s="622"/>
      <c r="BL21" s="622"/>
      <c r="BM21" s="622"/>
      <c r="BN21" s="623"/>
      <c r="BO21" s="659">
        <v>0</v>
      </c>
      <c r="BP21" s="659"/>
      <c r="BQ21" s="659"/>
      <c r="BR21" s="659"/>
      <c r="BS21" s="660" t="s">
        <v>246</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2407736</v>
      </c>
      <c r="S22" s="622"/>
      <c r="T22" s="622"/>
      <c r="U22" s="622"/>
      <c r="V22" s="622"/>
      <c r="W22" s="622"/>
      <c r="X22" s="622"/>
      <c r="Y22" s="623"/>
      <c r="Z22" s="659">
        <v>6.2</v>
      </c>
      <c r="AA22" s="659"/>
      <c r="AB22" s="659"/>
      <c r="AC22" s="659"/>
      <c r="AD22" s="660">
        <v>2407736</v>
      </c>
      <c r="AE22" s="660"/>
      <c r="AF22" s="660"/>
      <c r="AG22" s="660"/>
      <c r="AH22" s="660"/>
      <c r="AI22" s="660"/>
      <c r="AJ22" s="660"/>
      <c r="AK22" s="660"/>
      <c r="AL22" s="624">
        <v>12.6</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237</v>
      </c>
      <c r="BH22" s="622"/>
      <c r="BI22" s="622"/>
      <c r="BJ22" s="622"/>
      <c r="BK22" s="622"/>
      <c r="BL22" s="622"/>
      <c r="BM22" s="622"/>
      <c r="BN22" s="623"/>
      <c r="BO22" s="659" t="s">
        <v>237</v>
      </c>
      <c r="BP22" s="659"/>
      <c r="BQ22" s="659"/>
      <c r="BR22" s="659"/>
      <c r="BS22" s="660" t="s">
        <v>237</v>
      </c>
      <c r="BT22" s="660"/>
      <c r="BU22" s="660"/>
      <c r="BV22" s="660"/>
      <c r="BW22" s="660"/>
      <c r="BX22" s="660"/>
      <c r="BY22" s="660"/>
      <c r="BZ22" s="660"/>
      <c r="CA22" s="660"/>
      <c r="CB22" s="698"/>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286</v>
      </c>
      <c r="C23" s="619"/>
      <c r="D23" s="619"/>
      <c r="E23" s="619"/>
      <c r="F23" s="619"/>
      <c r="G23" s="619"/>
      <c r="H23" s="619"/>
      <c r="I23" s="619"/>
      <c r="J23" s="619"/>
      <c r="K23" s="619"/>
      <c r="L23" s="619"/>
      <c r="M23" s="619"/>
      <c r="N23" s="619"/>
      <c r="O23" s="619"/>
      <c r="P23" s="619"/>
      <c r="Q23" s="620"/>
      <c r="R23" s="621">
        <v>587168</v>
      </c>
      <c r="S23" s="622"/>
      <c r="T23" s="622"/>
      <c r="U23" s="622"/>
      <c r="V23" s="622"/>
      <c r="W23" s="622"/>
      <c r="X23" s="622"/>
      <c r="Y23" s="623"/>
      <c r="Z23" s="659">
        <v>1.5</v>
      </c>
      <c r="AA23" s="659"/>
      <c r="AB23" s="659"/>
      <c r="AC23" s="659"/>
      <c r="AD23" s="660" t="s">
        <v>237</v>
      </c>
      <c r="AE23" s="660"/>
      <c r="AF23" s="660"/>
      <c r="AG23" s="660"/>
      <c r="AH23" s="660"/>
      <c r="AI23" s="660"/>
      <c r="AJ23" s="660"/>
      <c r="AK23" s="660"/>
      <c r="AL23" s="624" t="s">
        <v>237</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v>749625</v>
      </c>
      <c r="BH23" s="622"/>
      <c r="BI23" s="622"/>
      <c r="BJ23" s="622"/>
      <c r="BK23" s="622"/>
      <c r="BL23" s="622"/>
      <c r="BM23" s="622"/>
      <c r="BN23" s="623"/>
      <c r="BO23" s="659">
        <v>5.2</v>
      </c>
      <c r="BP23" s="659"/>
      <c r="BQ23" s="659"/>
      <c r="BR23" s="659"/>
      <c r="BS23" s="660" t="s">
        <v>246</v>
      </c>
      <c r="BT23" s="660"/>
      <c r="BU23" s="660"/>
      <c r="BV23" s="660"/>
      <c r="BW23" s="660"/>
      <c r="BX23" s="660"/>
      <c r="BY23" s="660"/>
      <c r="BZ23" s="660"/>
      <c r="CA23" s="660"/>
      <c r="CB23" s="698"/>
      <c r="CD23" s="673" t="s">
        <v>225</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15">
      <c r="B24" s="618" t="s">
        <v>293</v>
      </c>
      <c r="C24" s="619"/>
      <c r="D24" s="619"/>
      <c r="E24" s="619"/>
      <c r="F24" s="619"/>
      <c r="G24" s="619"/>
      <c r="H24" s="619"/>
      <c r="I24" s="619"/>
      <c r="J24" s="619"/>
      <c r="K24" s="619"/>
      <c r="L24" s="619"/>
      <c r="M24" s="619"/>
      <c r="N24" s="619"/>
      <c r="O24" s="619"/>
      <c r="P24" s="619"/>
      <c r="Q24" s="620"/>
      <c r="R24" s="621">
        <v>677</v>
      </c>
      <c r="S24" s="622"/>
      <c r="T24" s="622"/>
      <c r="U24" s="622"/>
      <c r="V24" s="622"/>
      <c r="W24" s="622"/>
      <c r="X24" s="622"/>
      <c r="Y24" s="623"/>
      <c r="Z24" s="659">
        <v>0</v>
      </c>
      <c r="AA24" s="659"/>
      <c r="AB24" s="659"/>
      <c r="AC24" s="659"/>
      <c r="AD24" s="660" t="s">
        <v>237</v>
      </c>
      <c r="AE24" s="660"/>
      <c r="AF24" s="660"/>
      <c r="AG24" s="660"/>
      <c r="AH24" s="660"/>
      <c r="AI24" s="660"/>
      <c r="AJ24" s="660"/>
      <c r="AK24" s="660"/>
      <c r="AL24" s="624" t="s">
        <v>246</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237</v>
      </c>
      <c r="BH24" s="622"/>
      <c r="BI24" s="622"/>
      <c r="BJ24" s="622"/>
      <c r="BK24" s="622"/>
      <c r="BL24" s="622"/>
      <c r="BM24" s="622"/>
      <c r="BN24" s="623"/>
      <c r="BO24" s="659" t="s">
        <v>237</v>
      </c>
      <c r="BP24" s="659"/>
      <c r="BQ24" s="659"/>
      <c r="BR24" s="659"/>
      <c r="BS24" s="660" t="s">
        <v>246</v>
      </c>
      <c r="BT24" s="660"/>
      <c r="BU24" s="660"/>
      <c r="BV24" s="660"/>
      <c r="BW24" s="660"/>
      <c r="BX24" s="660"/>
      <c r="BY24" s="660"/>
      <c r="BZ24" s="660"/>
      <c r="CA24" s="660"/>
      <c r="CB24" s="698"/>
      <c r="CD24" s="679" t="s">
        <v>295</v>
      </c>
      <c r="CE24" s="680"/>
      <c r="CF24" s="680"/>
      <c r="CG24" s="680"/>
      <c r="CH24" s="680"/>
      <c r="CI24" s="680"/>
      <c r="CJ24" s="680"/>
      <c r="CK24" s="680"/>
      <c r="CL24" s="680"/>
      <c r="CM24" s="680"/>
      <c r="CN24" s="680"/>
      <c r="CO24" s="680"/>
      <c r="CP24" s="680"/>
      <c r="CQ24" s="681"/>
      <c r="CR24" s="676">
        <v>14851619</v>
      </c>
      <c r="CS24" s="677"/>
      <c r="CT24" s="677"/>
      <c r="CU24" s="677"/>
      <c r="CV24" s="677"/>
      <c r="CW24" s="677"/>
      <c r="CX24" s="677"/>
      <c r="CY24" s="702"/>
      <c r="CZ24" s="703">
        <v>42.5</v>
      </c>
      <c r="DA24" s="685"/>
      <c r="DB24" s="685"/>
      <c r="DC24" s="705"/>
      <c r="DD24" s="701">
        <v>8521756</v>
      </c>
      <c r="DE24" s="677"/>
      <c r="DF24" s="677"/>
      <c r="DG24" s="677"/>
      <c r="DH24" s="677"/>
      <c r="DI24" s="677"/>
      <c r="DJ24" s="677"/>
      <c r="DK24" s="702"/>
      <c r="DL24" s="701">
        <v>8470953</v>
      </c>
      <c r="DM24" s="677"/>
      <c r="DN24" s="677"/>
      <c r="DO24" s="677"/>
      <c r="DP24" s="677"/>
      <c r="DQ24" s="677"/>
      <c r="DR24" s="677"/>
      <c r="DS24" s="677"/>
      <c r="DT24" s="677"/>
      <c r="DU24" s="677"/>
      <c r="DV24" s="702"/>
      <c r="DW24" s="703">
        <v>43.6</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20367571</v>
      </c>
      <c r="S25" s="622"/>
      <c r="T25" s="622"/>
      <c r="U25" s="622"/>
      <c r="V25" s="622"/>
      <c r="W25" s="622"/>
      <c r="X25" s="622"/>
      <c r="Y25" s="623"/>
      <c r="Z25" s="659">
        <v>52.4</v>
      </c>
      <c r="AA25" s="659"/>
      <c r="AB25" s="659"/>
      <c r="AC25" s="659"/>
      <c r="AD25" s="660">
        <v>19030101</v>
      </c>
      <c r="AE25" s="660"/>
      <c r="AF25" s="660"/>
      <c r="AG25" s="660"/>
      <c r="AH25" s="660"/>
      <c r="AI25" s="660"/>
      <c r="AJ25" s="660"/>
      <c r="AK25" s="660"/>
      <c r="AL25" s="624">
        <v>99.7</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246</v>
      </c>
      <c r="BH25" s="622"/>
      <c r="BI25" s="622"/>
      <c r="BJ25" s="622"/>
      <c r="BK25" s="622"/>
      <c r="BL25" s="622"/>
      <c r="BM25" s="622"/>
      <c r="BN25" s="623"/>
      <c r="BO25" s="659" t="s">
        <v>237</v>
      </c>
      <c r="BP25" s="659"/>
      <c r="BQ25" s="659"/>
      <c r="BR25" s="659"/>
      <c r="BS25" s="660" t="s">
        <v>237</v>
      </c>
      <c r="BT25" s="660"/>
      <c r="BU25" s="660"/>
      <c r="BV25" s="660"/>
      <c r="BW25" s="660"/>
      <c r="BX25" s="660"/>
      <c r="BY25" s="660"/>
      <c r="BZ25" s="660"/>
      <c r="CA25" s="660"/>
      <c r="CB25" s="698"/>
      <c r="CD25" s="618" t="s">
        <v>298</v>
      </c>
      <c r="CE25" s="619"/>
      <c r="CF25" s="619"/>
      <c r="CG25" s="619"/>
      <c r="CH25" s="619"/>
      <c r="CI25" s="619"/>
      <c r="CJ25" s="619"/>
      <c r="CK25" s="619"/>
      <c r="CL25" s="619"/>
      <c r="CM25" s="619"/>
      <c r="CN25" s="619"/>
      <c r="CO25" s="619"/>
      <c r="CP25" s="619"/>
      <c r="CQ25" s="620"/>
      <c r="CR25" s="621">
        <v>4338333</v>
      </c>
      <c r="CS25" s="634"/>
      <c r="CT25" s="634"/>
      <c r="CU25" s="634"/>
      <c r="CV25" s="634"/>
      <c r="CW25" s="634"/>
      <c r="CX25" s="634"/>
      <c r="CY25" s="635"/>
      <c r="CZ25" s="624">
        <v>12.4</v>
      </c>
      <c r="DA25" s="636"/>
      <c r="DB25" s="636"/>
      <c r="DC25" s="637"/>
      <c r="DD25" s="627">
        <v>4043717</v>
      </c>
      <c r="DE25" s="634"/>
      <c r="DF25" s="634"/>
      <c r="DG25" s="634"/>
      <c r="DH25" s="634"/>
      <c r="DI25" s="634"/>
      <c r="DJ25" s="634"/>
      <c r="DK25" s="635"/>
      <c r="DL25" s="627">
        <v>4027089</v>
      </c>
      <c r="DM25" s="634"/>
      <c r="DN25" s="634"/>
      <c r="DO25" s="634"/>
      <c r="DP25" s="634"/>
      <c r="DQ25" s="634"/>
      <c r="DR25" s="634"/>
      <c r="DS25" s="634"/>
      <c r="DT25" s="634"/>
      <c r="DU25" s="634"/>
      <c r="DV25" s="635"/>
      <c r="DW25" s="624">
        <v>20.7</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9017</v>
      </c>
      <c r="S26" s="622"/>
      <c r="T26" s="622"/>
      <c r="U26" s="622"/>
      <c r="V26" s="622"/>
      <c r="W26" s="622"/>
      <c r="X26" s="622"/>
      <c r="Y26" s="623"/>
      <c r="Z26" s="659">
        <v>0</v>
      </c>
      <c r="AA26" s="659"/>
      <c r="AB26" s="659"/>
      <c r="AC26" s="659"/>
      <c r="AD26" s="660">
        <v>9017</v>
      </c>
      <c r="AE26" s="660"/>
      <c r="AF26" s="660"/>
      <c r="AG26" s="660"/>
      <c r="AH26" s="660"/>
      <c r="AI26" s="660"/>
      <c r="AJ26" s="660"/>
      <c r="AK26" s="660"/>
      <c r="AL26" s="624">
        <v>0</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246</v>
      </c>
      <c r="BH26" s="622"/>
      <c r="BI26" s="622"/>
      <c r="BJ26" s="622"/>
      <c r="BK26" s="622"/>
      <c r="BL26" s="622"/>
      <c r="BM26" s="622"/>
      <c r="BN26" s="623"/>
      <c r="BO26" s="659" t="s">
        <v>237</v>
      </c>
      <c r="BP26" s="659"/>
      <c r="BQ26" s="659"/>
      <c r="BR26" s="659"/>
      <c r="BS26" s="660" t="s">
        <v>237</v>
      </c>
      <c r="BT26" s="660"/>
      <c r="BU26" s="660"/>
      <c r="BV26" s="660"/>
      <c r="BW26" s="660"/>
      <c r="BX26" s="660"/>
      <c r="BY26" s="660"/>
      <c r="BZ26" s="660"/>
      <c r="CA26" s="660"/>
      <c r="CB26" s="698"/>
      <c r="CD26" s="618" t="s">
        <v>301</v>
      </c>
      <c r="CE26" s="619"/>
      <c r="CF26" s="619"/>
      <c r="CG26" s="619"/>
      <c r="CH26" s="619"/>
      <c r="CI26" s="619"/>
      <c r="CJ26" s="619"/>
      <c r="CK26" s="619"/>
      <c r="CL26" s="619"/>
      <c r="CM26" s="619"/>
      <c r="CN26" s="619"/>
      <c r="CO26" s="619"/>
      <c r="CP26" s="619"/>
      <c r="CQ26" s="620"/>
      <c r="CR26" s="621">
        <v>2527470</v>
      </c>
      <c r="CS26" s="622"/>
      <c r="CT26" s="622"/>
      <c r="CU26" s="622"/>
      <c r="CV26" s="622"/>
      <c r="CW26" s="622"/>
      <c r="CX26" s="622"/>
      <c r="CY26" s="623"/>
      <c r="CZ26" s="624">
        <v>7.2</v>
      </c>
      <c r="DA26" s="636"/>
      <c r="DB26" s="636"/>
      <c r="DC26" s="637"/>
      <c r="DD26" s="627">
        <v>2285637</v>
      </c>
      <c r="DE26" s="622"/>
      <c r="DF26" s="622"/>
      <c r="DG26" s="622"/>
      <c r="DH26" s="622"/>
      <c r="DI26" s="622"/>
      <c r="DJ26" s="622"/>
      <c r="DK26" s="623"/>
      <c r="DL26" s="627" t="s">
        <v>237</v>
      </c>
      <c r="DM26" s="622"/>
      <c r="DN26" s="622"/>
      <c r="DO26" s="622"/>
      <c r="DP26" s="622"/>
      <c r="DQ26" s="622"/>
      <c r="DR26" s="622"/>
      <c r="DS26" s="622"/>
      <c r="DT26" s="622"/>
      <c r="DU26" s="622"/>
      <c r="DV26" s="623"/>
      <c r="DW26" s="624" t="s">
        <v>237</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117236</v>
      </c>
      <c r="S27" s="622"/>
      <c r="T27" s="622"/>
      <c r="U27" s="622"/>
      <c r="V27" s="622"/>
      <c r="W27" s="622"/>
      <c r="X27" s="622"/>
      <c r="Y27" s="623"/>
      <c r="Z27" s="659">
        <v>0.3</v>
      </c>
      <c r="AA27" s="659"/>
      <c r="AB27" s="659"/>
      <c r="AC27" s="659"/>
      <c r="AD27" s="660" t="s">
        <v>246</v>
      </c>
      <c r="AE27" s="660"/>
      <c r="AF27" s="660"/>
      <c r="AG27" s="660"/>
      <c r="AH27" s="660"/>
      <c r="AI27" s="660"/>
      <c r="AJ27" s="660"/>
      <c r="AK27" s="660"/>
      <c r="AL27" s="624" t="s">
        <v>237</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14450043</v>
      </c>
      <c r="BH27" s="622"/>
      <c r="BI27" s="622"/>
      <c r="BJ27" s="622"/>
      <c r="BK27" s="622"/>
      <c r="BL27" s="622"/>
      <c r="BM27" s="622"/>
      <c r="BN27" s="623"/>
      <c r="BO27" s="659">
        <v>100</v>
      </c>
      <c r="BP27" s="659"/>
      <c r="BQ27" s="659"/>
      <c r="BR27" s="659"/>
      <c r="BS27" s="660">
        <v>307500</v>
      </c>
      <c r="BT27" s="660"/>
      <c r="BU27" s="660"/>
      <c r="BV27" s="660"/>
      <c r="BW27" s="660"/>
      <c r="BX27" s="660"/>
      <c r="BY27" s="660"/>
      <c r="BZ27" s="660"/>
      <c r="CA27" s="660"/>
      <c r="CB27" s="698"/>
      <c r="CD27" s="618" t="s">
        <v>304</v>
      </c>
      <c r="CE27" s="619"/>
      <c r="CF27" s="619"/>
      <c r="CG27" s="619"/>
      <c r="CH27" s="619"/>
      <c r="CI27" s="619"/>
      <c r="CJ27" s="619"/>
      <c r="CK27" s="619"/>
      <c r="CL27" s="619"/>
      <c r="CM27" s="619"/>
      <c r="CN27" s="619"/>
      <c r="CO27" s="619"/>
      <c r="CP27" s="619"/>
      <c r="CQ27" s="620"/>
      <c r="CR27" s="621">
        <v>7974886</v>
      </c>
      <c r="CS27" s="634"/>
      <c r="CT27" s="634"/>
      <c r="CU27" s="634"/>
      <c r="CV27" s="634"/>
      <c r="CW27" s="634"/>
      <c r="CX27" s="634"/>
      <c r="CY27" s="635"/>
      <c r="CZ27" s="624">
        <v>22.8</v>
      </c>
      <c r="DA27" s="636"/>
      <c r="DB27" s="636"/>
      <c r="DC27" s="637"/>
      <c r="DD27" s="627">
        <v>2029342</v>
      </c>
      <c r="DE27" s="634"/>
      <c r="DF27" s="634"/>
      <c r="DG27" s="634"/>
      <c r="DH27" s="634"/>
      <c r="DI27" s="634"/>
      <c r="DJ27" s="634"/>
      <c r="DK27" s="635"/>
      <c r="DL27" s="627">
        <v>1995167</v>
      </c>
      <c r="DM27" s="634"/>
      <c r="DN27" s="634"/>
      <c r="DO27" s="634"/>
      <c r="DP27" s="634"/>
      <c r="DQ27" s="634"/>
      <c r="DR27" s="634"/>
      <c r="DS27" s="634"/>
      <c r="DT27" s="634"/>
      <c r="DU27" s="634"/>
      <c r="DV27" s="635"/>
      <c r="DW27" s="624">
        <v>10.3</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220223</v>
      </c>
      <c r="S28" s="622"/>
      <c r="T28" s="622"/>
      <c r="U28" s="622"/>
      <c r="V28" s="622"/>
      <c r="W28" s="622"/>
      <c r="X28" s="622"/>
      <c r="Y28" s="623"/>
      <c r="Z28" s="659">
        <v>0.6</v>
      </c>
      <c r="AA28" s="659"/>
      <c r="AB28" s="659"/>
      <c r="AC28" s="659"/>
      <c r="AD28" s="660">
        <v>27491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2538400</v>
      </c>
      <c r="CS28" s="622"/>
      <c r="CT28" s="622"/>
      <c r="CU28" s="622"/>
      <c r="CV28" s="622"/>
      <c r="CW28" s="622"/>
      <c r="CX28" s="622"/>
      <c r="CY28" s="623"/>
      <c r="CZ28" s="624">
        <v>7.3</v>
      </c>
      <c r="DA28" s="636"/>
      <c r="DB28" s="636"/>
      <c r="DC28" s="637"/>
      <c r="DD28" s="627">
        <v>2448697</v>
      </c>
      <c r="DE28" s="622"/>
      <c r="DF28" s="622"/>
      <c r="DG28" s="622"/>
      <c r="DH28" s="622"/>
      <c r="DI28" s="622"/>
      <c r="DJ28" s="622"/>
      <c r="DK28" s="623"/>
      <c r="DL28" s="627">
        <v>2448697</v>
      </c>
      <c r="DM28" s="622"/>
      <c r="DN28" s="622"/>
      <c r="DO28" s="622"/>
      <c r="DP28" s="622"/>
      <c r="DQ28" s="622"/>
      <c r="DR28" s="622"/>
      <c r="DS28" s="622"/>
      <c r="DT28" s="622"/>
      <c r="DU28" s="622"/>
      <c r="DV28" s="623"/>
      <c r="DW28" s="624">
        <v>12.6</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178094</v>
      </c>
      <c r="S29" s="622"/>
      <c r="T29" s="622"/>
      <c r="U29" s="622"/>
      <c r="V29" s="622"/>
      <c r="W29" s="622"/>
      <c r="X29" s="622"/>
      <c r="Y29" s="623"/>
      <c r="Z29" s="659">
        <v>0.5</v>
      </c>
      <c r="AA29" s="659"/>
      <c r="AB29" s="659"/>
      <c r="AC29" s="659"/>
      <c r="AD29" s="660" t="s">
        <v>237</v>
      </c>
      <c r="AE29" s="660"/>
      <c r="AF29" s="660"/>
      <c r="AG29" s="660"/>
      <c r="AH29" s="660"/>
      <c r="AI29" s="660"/>
      <c r="AJ29" s="660"/>
      <c r="AK29" s="660"/>
      <c r="AL29" s="624" t="s">
        <v>237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308</v>
      </c>
      <c r="CE29" s="641"/>
      <c r="CF29" s="618" t="s">
        <v>309</v>
      </c>
      <c r="CG29" s="619"/>
      <c r="CH29" s="619"/>
      <c r="CI29" s="619"/>
      <c r="CJ29" s="619"/>
      <c r="CK29" s="619"/>
      <c r="CL29" s="619"/>
      <c r="CM29" s="619"/>
      <c r="CN29" s="619"/>
      <c r="CO29" s="619"/>
      <c r="CP29" s="619"/>
      <c r="CQ29" s="620"/>
      <c r="CR29" s="621">
        <v>2538400</v>
      </c>
      <c r="CS29" s="634"/>
      <c r="CT29" s="634"/>
      <c r="CU29" s="634"/>
      <c r="CV29" s="634"/>
      <c r="CW29" s="634"/>
      <c r="CX29" s="634"/>
      <c r="CY29" s="635"/>
      <c r="CZ29" s="624">
        <v>7.3</v>
      </c>
      <c r="DA29" s="636"/>
      <c r="DB29" s="636"/>
      <c r="DC29" s="637"/>
      <c r="DD29" s="627">
        <v>2448697</v>
      </c>
      <c r="DE29" s="634"/>
      <c r="DF29" s="634"/>
      <c r="DG29" s="634"/>
      <c r="DH29" s="634"/>
      <c r="DI29" s="634"/>
      <c r="DJ29" s="634"/>
      <c r="DK29" s="635"/>
      <c r="DL29" s="627">
        <v>2448697</v>
      </c>
      <c r="DM29" s="634"/>
      <c r="DN29" s="634"/>
      <c r="DO29" s="634"/>
      <c r="DP29" s="634"/>
      <c r="DQ29" s="634"/>
      <c r="DR29" s="634"/>
      <c r="DS29" s="634"/>
      <c r="DT29" s="634"/>
      <c r="DU29" s="634"/>
      <c r="DV29" s="635"/>
      <c r="DW29" s="624">
        <v>12.6</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6771172</v>
      </c>
      <c r="S30" s="622"/>
      <c r="T30" s="622"/>
      <c r="U30" s="622"/>
      <c r="V30" s="622"/>
      <c r="W30" s="622"/>
      <c r="X30" s="622"/>
      <c r="Y30" s="623"/>
      <c r="Z30" s="659">
        <v>17.399999999999999</v>
      </c>
      <c r="AA30" s="659"/>
      <c r="AB30" s="659"/>
      <c r="AC30" s="659"/>
      <c r="AD30" s="660" t="s">
        <v>246</v>
      </c>
      <c r="AE30" s="660"/>
      <c r="AF30" s="660"/>
      <c r="AG30" s="660"/>
      <c r="AH30" s="660"/>
      <c r="AI30" s="660"/>
      <c r="AJ30" s="660"/>
      <c r="AK30" s="660"/>
      <c r="AL30" s="624" t="s">
        <v>246</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2434050</v>
      </c>
      <c r="CS30" s="622"/>
      <c r="CT30" s="622"/>
      <c r="CU30" s="622"/>
      <c r="CV30" s="622"/>
      <c r="CW30" s="622"/>
      <c r="CX30" s="622"/>
      <c r="CY30" s="623"/>
      <c r="CZ30" s="624">
        <v>7</v>
      </c>
      <c r="DA30" s="636"/>
      <c r="DB30" s="636"/>
      <c r="DC30" s="637"/>
      <c r="DD30" s="627">
        <v>2348092</v>
      </c>
      <c r="DE30" s="622"/>
      <c r="DF30" s="622"/>
      <c r="DG30" s="622"/>
      <c r="DH30" s="622"/>
      <c r="DI30" s="622"/>
      <c r="DJ30" s="622"/>
      <c r="DK30" s="623"/>
      <c r="DL30" s="627">
        <v>2348092</v>
      </c>
      <c r="DM30" s="622"/>
      <c r="DN30" s="622"/>
      <c r="DO30" s="622"/>
      <c r="DP30" s="622"/>
      <c r="DQ30" s="622"/>
      <c r="DR30" s="622"/>
      <c r="DS30" s="622"/>
      <c r="DT30" s="622"/>
      <c r="DU30" s="622"/>
      <c r="DV30" s="623"/>
      <c r="DW30" s="624">
        <v>12.1</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t="s">
        <v>237</v>
      </c>
      <c r="S31" s="622"/>
      <c r="T31" s="622"/>
      <c r="U31" s="622"/>
      <c r="V31" s="622"/>
      <c r="W31" s="622"/>
      <c r="X31" s="622"/>
      <c r="Y31" s="623"/>
      <c r="Z31" s="659" t="s">
        <v>237</v>
      </c>
      <c r="AA31" s="659"/>
      <c r="AB31" s="659"/>
      <c r="AC31" s="659"/>
      <c r="AD31" s="660" t="s">
        <v>237</v>
      </c>
      <c r="AE31" s="660"/>
      <c r="AF31" s="660"/>
      <c r="AG31" s="660"/>
      <c r="AH31" s="660"/>
      <c r="AI31" s="660"/>
      <c r="AJ31" s="660"/>
      <c r="AK31" s="660"/>
      <c r="AL31" s="624" t="s">
        <v>237</v>
      </c>
      <c r="AM31" s="625"/>
      <c r="AN31" s="625"/>
      <c r="AO31" s="661"/>
      <c r="AP31" s="691" t="s">
        <v>315</v>
      </c>
      <c r="AQ31" s="692"/>
      <c r="AR31" s="692"/>
      <c r="AS31" s="692"/>
      <c r="AT31" s="693" t="s">
        <v>316</v>
      </c>
      <c r="AU31" s="218"/>
      <c r="AV31" s="218"/>
      <c r="AW31" s="218"/>
      <c r="AX31" s="679" t="s">
        <v>190</v>
      </c>
      <c r="AY31" s="680"/>
      <c r="AZ31" s="680"/>
      <c r="BA31" s="680"/>
      <c r="BB31" s="680"/>
      <c r="BC31" s="680"/>
      <c r="BD31" s="680"/>
      <c r="BE31" s="680"/>
      <c r="BF31" s="681"/>
      <c r="BG31" s="683">
        <v>99.3</v>
      </c>
      <c r="BH31" s="684"/>
      <c r="BI31" s="684"/>
      <c r="BJ31" s="684"/>
      <c r="BK31" s="684"/>
      <c r="BL31" s="684"/>
      <c r="BM31" s="685">
        <v>97.2</v>
      </c>
      <c r="BN31" s="684"/>
      <c r="BO31" s="684"/>
      <c r="BP31" s="684"/>
      <c r="BQ31" s="686"/>
      <c r="BR31" s="683">
        <v>99.1</v>
      </c>
      <c r="BS31" s="684"/>
      <c r="BT31" s="684"/>
      <c r="BU31" s="684"/>
      <c r="BV31" s="684"/>
      <c r="BW31" s="684"/>
      <c r="BX31" s="685">
        <v>96.6</v>
      </c>
      <c r="BY31" s="684"/>
      <c r="BZ31" s="684"/>
      <c r="CA31" s="684"/>
      <c r="CB31" s="686"/>
      <c r="CD31" s="642"/>
      <c r="CE31" s="643"/>
      <c r="CF31" s="618" t="s">
        <v>317</v>
      </c>
      <c r="CG31" s="619"/>
      <c r="CH31" s="619"/>
      <c r="CI31" s="619"/>
      <c r="CJ31" s="619"/>
      <c r="CK31" s="619"/>
      <c r="CL31" s="619"/>
      <c r="CM31" s="619"/>
      <c r="CN31" s="619"/>
      <c r="CO31" s="619"/>
      <c r="CP31" s="619"/>
      <c r="CQ31" s="620"/>
      <c r="CR31" s="621">
        <v>104350</v>
      </c>
      <c r="CS31" s="634"/>
      <c r="CT31" s="634"/>
      <c r="CU31" s="634"/>
      <c r="CV31" s="634"/>
      <c r="CW31" s="634"/>
      <c r="CX31" s="634"/>
      <c r="CY31" s="635"/>
      <c r="CZ31" s="624">
        <v>0.3</v>
      </c>
      <c r="DA31" s="636"/>
      <c r="DB31" s="636"/>
      <c r="DC31" s="637"/>
      <c r="DD31" s="627">
        <v>100605</v>
      </c>
      <c r="DE31" s="634"/>
      <c r="DF31" s="634"/>
      <c r="DG31" s="634"/>
      <c r="DH31" s="634"/>
      <c r="DI31" s="634"/>
      <c r="DJ31" s="634"/>
      <c r="DK31" s="635"/>
      <c r="DL31" s="627">
        <v>100605</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2477062</v>
      </c>
      <c r="S32" s="622"/>
      <c r="T32" s="622"/>
      <c r="U32" s="622"/>
      <c r="V32" s="622"/>
      <c r="W32" s="622"/>
      <c r="X32" s="622"/>
      <c r="Y32" s="623"/>
      <c r="Z32" s="659">
        <v>6.4</v>
      </c>
      <c r="AA32" s="659"/>
      <c r="AB32" s="659"/>
      <c r="AC32" s="659"/>
      <c r="AD32" s="660" t="s">
        <v>246</v>
      </c>
      <c r="AE32" s="660"/>
      <c r="AF32" s="660"/>
      <c r="AG32" s="660"/>
      <c r="AH32" s="660"/>
      <c r="AI32" s="660"/>
      <c r="AJ32" s="660"/>
      <c r="AK32" s="660"/>
      <c r="AL32" s="624" t="s">
        <v>246</v>
      </c>
      <c r="AM32" s="625"/>
      <c r="AN32" s="625"/>
      <c r="AO32" s="661"/>
      <c r="AP32" s="662"/>
      <c r="AQ32" s="663"/>
      <c r="AR32" s="663"/>
      <c r="AS32" s="663"/>
      <c r="AT32" s="694"/>
      <c r="AU32" s="214" t="s">
        <v>319</v>
      </c>
      <c r="AX32" s="618" t="s">
        <v>320</v>
      </c>
      <c r="AY32" s="619"/>
      <c r="AZ32" s="619"/>
      <c r="BA32" s="619"/>
      <c r="BB32" s="619"/>
      <c r="BC32" s="619"/>
      <c r="BD32" s="619"/>
      <c r="BE32" s="619"/>
      <c r="BF32" s="620"/>
      <c r="BG32" s="687">
        <v>99.2</v>
      </c>
      <c r="BH32" s="634"/>
      <c r="BI32" s="634"/>
      <c r="BJ32" s="634"/>
      <c r="BK32" s="634"/>
      <c r="BL32" s="634"/>
      <c r="BM32" s="625">
        <v>97.3</v>
      </c>
      <c r="BN32" s="634"/>
      <c r="BO32" s="634"/>
      <c r="BP32" s="634"/>
      <c r="BQ32" s="657"/>
      <c r="BR32" s="687">
        <v>99.2</v>
      </c>
      <c r="BS32" s="634"/>
      <c r="BT32" s="634"/>
      <c r="BU32" s="634"/>
      <c r="BV32" s="634"/>
      <c r="BW32" s="634"/>
      <c r="BX32" s="625">
        <v>97</v>
      </c>
      <c r="BY32" s="634"/>
      <c r="BZ32" s="634"/>
      <c r="CA32" s="634"/>
      <c r="CB32" s="657"/>
      <c r="CD32" s="644"/>
      <c r="CE32" s="645"/>
      <c r="CF32" s="618" t="s">
        <v>321</v>
      </c>
      <c r="CG32" s="619"/>
      <c r="CH32" s="619"/>
      <c r="CI32" s="619"/>
      <c r="CJ32" s="619"/>
      <c r="CK32" s="619"/>
      <c r="CL32" s="619"/>
      <c r="CM32" s="619"/>
      <c r="CN32" s="619"/>
      <c r="CO32" s="619"/>
      <c r="CP32" s="619"/>
      <c r="CQ32" s="620"/>
      <c r="CR32" s="621" t="s">
        <v>237</v>
      </c>
      <c r="CS32" s="622"/>
      <c r="CT32" s="622"/>
      <c r="CU32" s="622"/>
      <c r="CV32" s="622"/>
      <c r="CW32" s="622"/>
      <c r="CX32" s="622"/>
      <c r="CY32" s="623"/>
      <c r="CZ32" s="624" t="s">
        <v>237</v>
      </c>
      <c r="DA32" s="636"/>
      <c r="DB32" s="636"/>
      <c r="DC32" s="637"/>
      <c r="DD32" s="627" t="s">
        <v>246</v>
      </c>
      <c r="DE32" s="622"/>
      <c r="DF32" s="622"/>
      <c r="DG32" s="622"/>
      <c r="DH32" s="622"/>
      <c r="DI32" s="622"/>
      <c r="DJ32" s="622"/>
      <c r="DK32" s="623"/>
      <c r="DL32" s="627" t="s">
        <v>237</v>
      </c>
      <c r="DM32" s="622"/>
      <c r="DN32" s="622"/>
      <c r="DO32" s="622"/>
      <c r="DP32" s="622"/>
      <c r="DQ32" s="622"/>
      <c r="DR32" s="622"/>
      <c r="DS32" s="622"/>
      <c r="DT32" s="622"/>
      <c r="DU32" s="622"/>
      <c r="DV32" s="623"/>
      <c r="DW32" s="624" t="s">
        <v>237</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168049</v>
      </c>
      <c r="S33" s="622"/>
      <c r="T33" s="622"/>
      <c r="U33" s="622"/>
      <c r="V33" s="622"/>
      <c r="W33" s="622"/>
      <c r="X33" s="622"/>
      <c r="Y33" s="623"/>
      <c r="Z33" s="659">
        <v>0.4</v>
      </c>
      <c r="AA33" s="659"/>
      <c r="AB33" s="659"/>
      <c r="AC33" s="659"/>
      <c r="AD33" s="660">
        <v>11027</v>
      </c>
      <c r="AE33" s="660"/>
      <c r="AF33" s="660"/>
      <c r="AG33" s="660"/>
      <c r="AH33" s="660"/>
      <c r="AI33" s="660"/>
      <c r="AJ33" s="660"/>
      <c r="AK33" s="660"/>
      <c r="AL33" s="624">
        <v>0.1</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99.3</v>
      </c>
      <c r="BH33" s="606"/>
      <c r="BI33" s="606"/>
      <c r="BJ33" s="606"/>
      <c r="BK33" s="606"/>
      <c r="BL33" s="606"/>
      <c r="BM33" s="652">
        <v>97.1</v>
      </c>
      <c r="BN33" s="606"/>
      <c r="BO33" s="606"/>
      <c r="BP33" s="606"/>
      <c r="BQ33" s="669"/>
      <c r="BR33" s="682">
        <v>99.1</v>
      </c>
      <c r="BS33" s="606"/>
      <c r="BT33" s="606"/>
      <c r="BU33" s="606"/>
      <c r="BV33" s="606"/>
      <c r="BW33" s="606"/>
      <c r="BX33" s="652">
        <v>96.2</v>
      </c>
      <c r="BY33" s="606"/>
      <c r="BZ33" s="606"/>
      <c r="CA33" s="606"/>
      <c r="CB33" s="669"/>
      <c r="CD33" s="618" t="s">
        <v>324</v>
      </c>
      <c r="CE33" s="619"/>
      <c r="CF33" s="619"/>
      <c r="CG33" s="619"/>
      <c r="CH33" s="619"/>
      <c r="CI33" s="619"/>
      <c r="CJ33" s="619"/>
      <c r="CK33" s="619"/>
      <c r="CL33" s="619"/>
      <c r="CM33" s="619"/>
      <c r="CN33" s="619"/>
      <c r="CO33" s="619"/>
      <c r="CP33" s="619"/>
      <c r="CQ33" s="620"/>
      <c r="CR33" s="621">
        <v>17493342</v>
      </c>
      <c r="CS33" s="634"/>
      <c r="CT33" s="634"/>
      <c r="CU33" s="634"/>
      <c r="CV33" s="634"/>
      <c r="CW33" s="634"/>
      <c r="CX33" s="634"/>
      <c r="CY33" s="635"/>
      <c r="CZ33" s="624">
        <v>50</v>
      </c>
      <c r="DA33" s="636"/>
      <c r="DB33" s="636"/>
      <c r="DC33" s="637"/>
      <c r="DD33" s="627">
        <v>12153287</v>
      </c>
      <c r="DE33" s="634"/>
      <c r="DF33" s="634"/>
      <c r="DG33" s="634"/>
      <c r="DH33" s="634"/>
      <c r="DI33" s="634"/>
      <c r="DJ33" s="634"/>
      <c r="DK33" s="635"/>
      <c r="DL33" s="627">
        <v>8715454</v>
      </c>
      <c r="DM33" s="634"/>
      <c r="DN33" s="634"/>
      <c r="DO33" s="634"/>
      <c r="DP33" s="634"/>
      <c r="DQ33" s="634"/>
      <c r="DR33" s="634"/>
      <c r="DS33" s="634"/>
      <c r="DT33" s="634"/>
      <c r="DU33" s="634"/>
      <c r="DV33" s="635"/>
      <c r="DW33" s="624">
        <v>44.8</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189985</v>
      </c>
      <c r="S34" s="622"/>
      <c r="T34" s="622"/>
      <c r="U34" s="622"/>
      <c r="V34" s="622"/>
      <c r="W34" s="622"/>
      <c r="X34" s="622"/>
      <c r="Y34" s="623"/>
      <c r="Z34" s="659">
        <v>0.5</v>
      </c>
      <c r="AA34" s="659"/>
      <c r="AB34" s="659"/>
      <c r="AC34" s="659"/>
      <c r="AD34" s="660" t="s">
        <v>237</v>
      </c>
      <c r="AE34" s="660"/>
      <c r="AF34" s="660"/>
      <c r="AG34" s="660"/>
      <c r="AH34" s="660"/>
      <c r="AI34" s="660"/>
      <c r="AJ34" s="660"/>
      <c r="AK34" s="660"/>
      <c r="AL34" s="624" t="s">
        <v>246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5443819</v>
      </c>
      <c r="CS34" s="622"/>
      <c r="CT34" s="622"/>
      <c r="CU34" s="622"/>
      <c r="CV34" s="622"/>
      <c r="CW34" s="622"/>
      <c r="CX34" s="622"/>
      <c r="CY34" s="623"/>
      <c r="CZ34" s="624">
        <v>15.6</v>
      </c>
      <c r="DA34" s="636"/>
      <c r="DB34" s="636"/>
      <c r="DC34" s="637"/>
      <c r="DD34" s="627">
        <v>4049412</v>
      </c>
      <c r="DE34" s="622"/>
      <c r="DF34" s="622"/>
      <c r="DG34" s="622"/>
      <c r="DH34" s="622"/>
      <c r="DI34" s="622"/>
      <c r="DJ34" s="622"/>
      <c r="DK34" s="623"/>
      <c r="DL34" s="627">
        <v>3767647</v>
      </c>
      <c r="DM34" s="622"/>
      <c r="DN34" s="622"/>
      <c r="DO34" s="622"/>
      <c r="DP34" s="622"/>
      <c r="DQ34" s="622"/>
      <c r="DR34" s="622"/>
      <c r="DS34" s="622"/>
      <c r="DT34" s="622"/>
      <c r="DU34" s="622"/>
      <c r="DV34" s="623"/>
      <c r="DW34" s="624">
        <v>19.399999999999999</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599384</v>
      </c>
      <c r="S35" s="622"/>
      <c r="T35" s="622"/>
      <c r="U35" s="622"/>
      <c r="V35" s="622"/>
      <c r="W35" s="622"/>
      <c r="X35" s="622"/>
      <c r="Y35" s="623"/>
      <c r="Z35" s="659">
        <v>1.5</v>
      </c>
      <c r="AA35" s="659"/>
      <c r="AB35" s="659"/>
      <c r="AC35" s="659"/>
      <c r="AD35" s="660" t="s">
        <v>237</v>
      </c>
      <c r="AE35" s="660"/>
      <c r="AF35" s="660"/>
      <c r="AG35" s="660"/>
      <c r="AH35" s="660"/>
      <c r="AI35" s="660"/>
      <c r="AJ35" s="660"/>
      <c r="AK35" s="660"/>
      <c r="AL35" s="624" t="s">
        <v>246</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250529</v>
      </c>
      <c r="CS35" s="634"/>
      <c r="CT35" s="634"/>
      <c r="CU35" s="634"/>
      <c r="CV35" s="634"/>
      <c r="CW35" s="634"/>
      <c r="CX35" s="634"/>
      <c r="CY35" s="635"/>
      <c r="CZ35" s="624">
        <v>0.7</v>
      </c>
      <c r="DA35" s="636"/>
      <c r="DB35" s="636"/>
      <c r="DC35" s="637"/>
      <c r="DD35" s="627">
        <v>223961</v>
      </c>
      <c r="DE35" s="634"/>
      <c r="DF35" s="634"/>
      <c r="DG35" s="634"/>
      <c r="DH35" s="634"/>
      <c r="DI35" s="634"/>
      <c r="DJ35" s="634"/>
      <c r="DK35" s="635"/>
      <c r="DL35" s="627">
        <v>223721</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3926075</v>
      </c>
      <c r="S36" s="622"/>
      <c r="T36" s="622"/>
      <c r="U36" s="622"/>
      <c r="V36" s="622"/>
      <c r="W36" s="622"/>
      <c r="X36" s="622"/>
      <c r="Y36" s="623"/>
      <c r="Z36" s="659">
        <v>10.1</v>
      </c>
      <c r="AA36" s="659"/>
      <c r="AB36" s="659"/>
      <c r="AC36" s="659"/>
      <c r="AD36" s="660" t="s">
        <v>237</v>
      </c>
      <c r="AE36" s="660"/>
      <c r="AF36" s="660"/>
      <c r="AG36" s="660"/>
      <c r="AH36" s="660"/>
      <c r="AI36" s="660"/>
      <c r="AJ36" s="660"/>
      <c r="AK36" s="660"/>
      <c r="AL36" s="624" t="s">
        <v>237</v>
      </c>
      <c r="AM36" s="625"/>
      <c r="AN36" s="625"/>
      <c r="AO36" s="661"/>
      <c r="AP36" s="222"/>
      <c r="AQ36" s="670" t="s">
        <v>332</v>
      </c>
      <c r="AR36" s="671"/>
      <c r="AS36" s="671"/>
      <c r="AT36" s="671"/>
      <c r="AU36" s="671"/>
      <c r="AV36" s="671"/>
      <c r="AW36" s="671"/>
      <c r="AX36" s="671"/>
      <c r="AY36" s="672"/>
      <c r="AZ36" s="676">
        <v>3604757</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1244158</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4876349</v>
      </c>
      <c r="CS36" s="622"/>
      <c r="CT36" s="622"/>
      <c r="CU36" s="622"/>
      <c r="CV36" s="622"/>
      <c r="CW36" s="622"/>
      <c r="CX36" s="622"/>
      <c r="CY36" s="623"/>
      <c r="CZ36" s="624">
        <v>14</v>
      </c>
      <c r="DA36" s="636"/>
      <c r="DB36" s="636"/>
      <c r="DC36" s="637"/>
      <c r="DD36" s="627">
        <v>4397661</v>
      </c>
      <c r="DE36" s="622"/>
      <c r="DF36" s="622"/>
      <c r="DG36" s="622"/>
      <c r="DH36" s="622"/>
      <c r="DI36" s="622"/>
      <c r="DJ36" s="622"/>
      <c r="DK36" s="623"/>
      <c r="DL36" s="627">
        <v>2904331</v>
      </c>
      <c r="DM36" s="622"/>
      <c r="DN36" s="622"/>
      <c r="DO36" s="622"/>
      <c r="DP36" s="622"/>
      <c r="DQ36" s="622"/>
      <c r="DR36" s="622"/>
      <c r="DS36" s="622"/>
      <c r="DT36" s="622"/>
      <c r="DU36" s="622"/>
      <c r="DV36" s="623"/>
      <c r="DW36" s="624">
        <v>14.9</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2772870</v>
      </c>
      <c r="S37" s="622"/>
      <c r="T37" s="622"/>
      <c r="U37" s="622"/>
      <c r="V37" s="622"/>
      <c r="W37" s="622"/>
      <c r="X37" s="622"/>
      <c r="Y37" s="623"/>
      <c r="Z37" s="659">
        <v>7.1</v>
      </c>
      <c r="AA37" s="659"/>
      <c r="AB37" s="659"/>
      <c r="AC37" s="659"/>
      <c r="AD37" s="660">
        <v>14933</v>
      </c>
      <c r="AE37" s="660"/>
      <c r="AF37" s="660"/>
      <c r="AG37" s="660"/>
      <c r="AH37" s="660"/>
      <c r="AI37" s="660"/>
      <c r="AJ37" s="660"/>
      <c r="AK37" s="660"/>
      <c r="AL37" s="624">
        <v>0.1</v>
      </c>
      <c r="AM37" s="625"/>
      <c r="AN37" s="625"/>
      <c r="AO37" s="661"/>
      <c r="AQ37" s="654" t="s">
        <v>336</v>
      </c>
      <c r="AR37" s="655"/>
      <c r="AS37" s="655"/>
      <c r="AT37" s="655"/>
      <c r="AU37" s="655"/>
      <c r="AV37" s="655"/>
      <c r="AW37" s="655"/>
      <c r="AX37" s="655"/>
      <c r="AY37" s="656"/>
      <c r="AZ37" s="621">
        <v>1153800</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1227158</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1649001</v>
      </c>
      <c r="CS37" s="634"/>
      <c r="CT37" s="634"/>
      <c r="CU37" s="634"/>
      <c r="CV37" s="634"/>
      <c r="CW37" s="634"/>
      <c r="CX37" s="634"/>
      <c r="CY37" s="635"/>
      <c r="CZ37" s="624">
        <v>4.7</v>
      </c>
      <c r="DA37" s="636"/>
      <c r="DB37" s="636"/>
      <c r="DC37" s="637"/>
      <c r="DD37" s="627">
        <v>1649001</v>
      </c>
      <c r="DE37" s="634"/>
      <c r="DF37" s="634"/>
      <c r="DG37" s="634"/>
      <c r="DH37" s="634"/>
      <c r="DI37" s="634"/>
      <c r="DJ37" s="634"/>
      <c r="DK37" s="635"/>
      <c r="DL37" s="627">
        <v>1259100</v>
      </c>
      <c r="DM37" s="634"/>
      <c r="DN37" s="634"/>
      <c r="DO37" s="634"/>
      <c r="DP37" s="634"/>
      <c r="DQ37" s="634"/>
      <c r="DR37" s="634"/>
      <c r="DS37" s="634"/>
      <c r="DT37" s="634"/>
      <c r="DU37" s="634"/>
      <c r="DV37" s="635"/>
      <c r="DW37" s="624">
        <v>6.5</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1077897</v>
      </c>
      <c r="S38" s="622"/>
      <c r="T38" s="622"/>
      <c r="U38" s="622"/>
      <c r="V38" s="622"/>
      <c r="W38" s="622"/>
      <c r="X38" s="622"/>
      <c r="Y38" s="623"/>
      <c r="Z38" s="659">
        <v>2.8</v>
      </c>
      <c r="AA38" s="659"/>
      <c r="AB38" s="659"/>
      <c r="AC38" s="659"/>
      <c r="AD38" s="660" t="s">
        <v>246</v>
      </c>
      <c r="AE38" s="660"/>
      <c r="AF38" s="660"/>
      <c r="AG38" s="660"/>
      <c r="AH38" s="660"/>
      <c r="AI38" s="660"/>
      <c r="AJ38" s="660"/>
      <c r="AK38" s="660"/>
      <c r="AL38" s="624" t="s">
        <v>246</v>
      </c>
      <c r="AM38" s="625"/>
      <c r="AN38" s="625"/>
      <c r="AO38" s="661"/>
      <c r="AQ38" s="654" t="s">
        <v>340</v>
      </c>
      <c r="AR38" s="655"/>
      <c r="AS38" s="655"/>
      <c r="AT38" s="655"/>
      <c r="AU38" s="655"/>
      <c r="AV38" s="655"/>
      <c r="AW38" s="655"/>
      <c r="AX38" s="655"/>
      <c r="AY38" s="656"/>
      <c r="AZ38" s="621">
        <v>74239</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10993</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2376718</v>
      </c>
      <c r="CS38" s="622"/>
      <c r="CT38" s="622"/>
      <c r="CU38" s="622"/>
      <c r="CV38" s="622"/>
      <c r="CW38" s="622"/>
      <c r="CX38" s="622"/>
      <c r="CY38" s="623"/>
      <c r="CZ38" s="624">
        <v>6.8</v>
      </c>
      <c r="DA38" s="636"/>
      <c r="DB38" s="636"/>
      <c r="DC38" s="637"/>
      <c r="DD38" s="627">
        <v>1877368</v>
      </c>
      <c r="DE38" s="622"/>
      <c r="DF38" s="622"/>
      <c r="DG38" s="622"/>
      <c r="DH38" s="622"/>
      <c r="DI38" s="622"/>
      <c r="DJ38" s="622"/>
      <c r="DK38" s="623"/>
      <c r="DL38" s="627">
        <v>1819755</v>
      </c>
      <c r="DM38" s="622"/>
      <c r="DN38" s="622"/>
      <c r="DO38" s="622"/>
      <c r="DP38" s="622"/>
      <c r="DQ38" s="622"/>
      <c r="DR38" s="622"/>
      <c r="DS38" s="622"/>
      <c r="DT38" s="622"/>
      <c r="DU38" s="622"/>
      <c r="DV38" s="623"/>
      <c r="DW38" s="624">
        <v>9.4</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237</v>
      </c>
      <c r="S39" s="622"/>
      <c r="T39" s="622"/>
      <c r="U39" s="622"/>
      <c r="V39" s="622"/>
      <c r="W39" s="622"/>
      <c r="X39" s="622"/>
      <c r="Y39" s="623"/>
      <c r="Z39" s="659" t="s">
        <v>237</v>
      </c>
      <c r="AA39" s="659"/>
      <c r="AB39" s="659"/>
      <c r="AC39" s="659"/>
      <c r="AD39" s="660" t="s">
        <v>246</v>
      </c>
      <c r="AE39" s="660"/>
      <c r="AF39" s="660"/>
      <c r="AG39" s="660"/>
      <c r="AH39" s="660"/>
      <c r="AI39" s="660"/>
      <c r="AJ39" s="660"/>
      <c r="AK39" s="660"/>
      <c r="AL39" s="624" t="s">
        <v>246</v>
      </c>
      <c r="AM39" s="625"/>
      <c r="AN39" s="625"/>
      <c r="AO39" s="661"/>
      <c r="AQ39" s="654" t="s">
        <v>344</v>
      </c>
      <c r="AR39" s="655"/>
      <c r="AS39" s="655"/>
      <c r="AT39" s="655"/>
      <c r="AU39" s="655"/>
      <c r="AV39" s="655"/>
      <c r="AW39" s="655"/>
      <c r="AX39" s="655"/>
      <c r="AY39" s="656"/>
      <c r="AZ39" s="621">
        <v>24217</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17891</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2144965</v>
      </c>
      <c r="CS39" s="634"/>
      <c r="CT39" s="634"/>
      <c r="CU39" s="634"/>
      <c r="CV39" s="634"/>
      <c r="CW39" s="634"/>
      <c r="CX39" s="634"/>
      <c r="CY39" s="635"/>
      <c r="CZ39" s="624">
        <v>6.1</v>
      </c>
      <c r="DA39" s="636"/>
      <c r="DB39" s="636"/>
      <c r="DC39" s="637"/>
      <c r="DD39" s="627">
        <v>1561202</v>
      </c>
      <c r="DE39" s="634"/>
      <c r="DF39" s="634"/>
      <c r="DG39" s="634"/>
      <c r="DH39" s="634"/>
      <c r="DI39" s="634"/>
      <c r="DJ39" s="634"/>
      <c r="DK39" s="635"/>
      <c r="DL39" s="627" t="s">
        <v>246</v>
      </c>
      <c r="DM39" s="634"/>
      <c r="DN39" s="634"/>
      <c r="DO39" s="634"/>
      <c r="DP39" s="634"/>
      <c r="DQ39" s="634"/>
      <c r="DR39" s="634"/>
      <c r="DS39" s="634"/>
      <c r="DT39" s="634"/>
      <c r="DU39" s="634"/>
      <c r="DV39" s="635"/>
      <c r="DW39" s="624" t="s">
        <v>237</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357597</v>
      </c>
      <c r="S40" s="622"/>
      <c r="T40" s="622"/>
      <c r="U40" s="622"/>
      <c r="V40" s="622"/>
      <c r="W40" s="622"/>
      <c r="X40" s="622"/>
      <c r="Y40" s="623"/>
      <c r="Z40" s="659">
        <v>0.9</v>
      </c>
      <c r="AA40" s="659"/>
      <c r="AB40" s="659"/>
      <c r="AC40" s="659"/>
      <c r="AD40" s="660" t="s">
        <v>237</v>
      </c>
      <c r="AE40" s="660"/>
      <c r="AF40" s="660"/>
      <c r="AG40" s="660"/>
      <c r="AH40" s="660"/>
      <c r="AI40" s="660"/>
      <c r="AJ40" s="660"/>
      <c r="AK40" s="660"/>
      <c r="AL40" s="624" t="s">
        <v>237</v>
      </c>
      <c r="AM40" s="625"/>
      <c r="AN40" s="625"/>
      <c r="AO40" s="661"/>
      <c r="AQ40" s="654" t="s">
        <v>348</v>
      </c>
      <c r="AR40" s="655"/>
      <c r="AS40" s="655"/>
      <c r="AT40" s="655"/>
      <c r="AU40" s="655"/>
      <c r="AV40" s="655"/>
      <c r="AW40" s="655"/>
      <c r="AX40" s="655"/>
      <c r="AY40" s="656"/>
      <c r="AZ40" s="621">
        <v>6268</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107</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2400962</v>
      </c>
      <c r="CS40" s="622"/>
      <c r="CT40" s="622"/>
      <c r="CU40" s="622"/>
      <c r="CV40" s="622"/>
      <c r="CW40" s="622"/>
      <c r="CX40" s="622"/>
      <c r="CY40" s="623"/>
      <c r="CZ40" s="624">
        <v>6.9</v>
      </c>
      <c r="DA40" s="636"/>
      <c r="DB40" s="636"/>
      <c r="DC40" s="637"/>
      <c r="DD40" s="627">
        <v>43683</v>
      </c>
      <c r="DE40" s="622"/>
      <c r="DF40" s="622"/>
      <c r="DG40" s="622"/>
      <c r="DH40" s="622"/>
      <c r="DI40" s="622"/>
      <c r="DJ40" s="622"/>
      <c r="DK40" s="623"/>
      <c r="DL40" s="627" t="s">
        <v>246</v>
      </c>
      <c r="DM40" s="622"/>
      <c r="DN40" s="622"/>
      <c r="DO40" s="622"/>
      <c r="DP40" s="622"/>
      <c r="DQ40" s="622"/>
      <c r="DR40" s="622"/>
      <c r="DS40" s="622"/>
      <c r="DT40" s="622"/>
      <c r="DU40" s="622"/>
      <c r="DV40" s="623"/>
      <c r="DW40" s="624" t="s">
        <v>237</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38874635</v>
      </c>
      <c r="S41" s="646"/>
      <c r="T41" s="646"/>
      <c r="U41" s="646"/>
      <c r="V41" s="646"/>
      <c r="W41" s="646"/>
      <c r="X41" s="646"/>
      <c r="Y41" s="649"/>
      <c r="Z41" s="650">
        <v>100</v>
      </c>
      <c r="AA41" s="650"/>
      <c r="AB41" s="650"/>
      <c r="AC41" s="650"/>
      <c r="AD41" s="651">
        <v>19092569</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633572</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246</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237</v>
      </c>
      <c r="CS41" s="634"/>
      <c r="CT41" s="634"/>
      <c r="CU41" s="634"/>
      <c r="CV41" s="634"/>
      <c r="CW41" s="634"/>
      <c r="CX41" s="634"/>
      <c r="CY41" s="635"/>
      <c r="CZ41" s="624" t="s">
        <v>246</v>
      </c>
      <c r="DA41" s="636"/>
      <c r="DB41" s="636"/>
      <c r="DC41" s="637"/>
      <c r="DD41" s="627" t="s">
        <v>246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1712661</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312</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2607817</v>
      </c>
      <c r="CS42" s="634"/>
      <c r="CT42" s="634"/>
      <c r="CU42" s="634"/>
      <c r="CV42" s="634"/>
      <c r="CW42" s="634"/>
      <c r="CX42" s="634"/>
      <c r="CY42" s="635"/>
      <c r="CZ42" s="624">
        <v>7.5</v>
      </c>
      <c r="DA42" s="636"/>
      <c r="DB42" s="636"/>
      <c r="DC42" s="637"/>
      <c r="DD42" s="627">
        <v>932621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40637</v>
      </c>
      <c r="CS43" s="634"/>
      <c r="CT43" s="634"/>
      <c r="CU43" s="634"/>
      <c r="CV43" s="634"/>
      <c r="CW43" s="634"/>
      <c r="CX43" s="634"/>
      <c r="CY43" s="635"/>
      <c r="CZ43" s="624">
        <v>0.1</v>
      </c>
      <c r="DA43" s="636"/>
      <c r="DB43" s="636"/>
      <c r="DC43" s="637"/>
      <c r="DD43" s="627">
        <v>40637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2607817</v>
      </c>
      <c r="CS44" s="622"/>
      <c r="CT44" s="622"/>
      <c r="CU44" s="622"/>
      <c r="CV44" s="622"/>
      <c r="CW44" s="622"/>
      <c r="CX44" s="622"/>
      <c r="CY44" s="623"/>
      <c r="CZ44" s="624">
        <v>7.5</v>
      </c>
      <c r="DA44" s="625"/>
      <c r="DB44" s="625"/>
      <c r="DC44" s="626"/>
      <c r="DD44" s="627">
        <v>932621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1562699</v>
      </c>
      <c r="CS45" s="634"/>
      <c r="CT45" s="634"/>
      <c r="CU45" s="634"/>
      <c r="CV45" s="634"/>
      <c r="CW45" s="634"/>
      <c r="CX45" s="634"/>
      <c r="CY45" s="635"/>
      <c r="CZ45" s="624">
        <v>4.5</v>
      </c>
      <c r="DA45" s="636"/>
      <c r="DB45" s="636"/>
      <c r="DC45" s="637"/>
      <c r="DD45" s="627">
        <v>124709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990035</v>
      </c>
      <c r="CS46" s="622"/>
      <c r="CT46" s="622"/>
      <c r="CU46" s="622"/>
      <c r="CV46" s="622"/>
      <c r="CW46" s="622"/>
      <c r="CX46" s="622"/>
      <c r="CY46" s="623"/>
      <c r="CZ46" s="624">
        <v>2.8</v>
      </c>
      <c r="DA46" s="625"/>
      <c r="DB46" s="625"/>
      <c r="DC46" s="626"/>
      <c r="DD46" s="627">
        <v>753329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t="s">
        <v>237</v>
      </c>
      <c r="CS47" s="634"/>
      <c r="CT47" s="634"/>
      <c r="CU47" s="634"/>
      <c r="CV47" s="634"/>
      <c r="CW47" s="634"/>
      <c r="CX47" s="634"/>
      <c r="CY47" s="635"/>
      <c r="CZ47" s="624" t="s">
        <v>237</v>
      </c>
      <c r="DA47" s="636"/>
      <c r="DB47" s="636"/>
      <c r="DC47" s="637"/>
      <c r="DD47" s="627" t="s">
        <v>237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246</v>
      </c>
      <c r="CS48" s="622"/>
      <c r="CT48" s="622"/>
      <c r="CU48" s="622"/>
      <c r="CV48" s="622"/>
      <c r="CW48" s="622"/>
      <c r="CX48" s="622"/>
      <c r="CY48" s="623"/>
      <c r="CZ48" s="624" t="s">
        <v>237</v>
      </c>
      <c r="DA48" s="625"/>
      <c r="DB48" s="625"/>
      <c r="DC48" s="626"/>
      <c r="DD48" s="627" t="s">
        <v>237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34952778</v>
      </c>
      <c r="CS49" s="606"/>
      <c r="CT49" s="606"/>
      <c r="CU49" s="606"/>
      <c r="CV49" s="606"/>
      <c r="CW49" s="606"/>
      <c r="CX49" s="606"/>
      <c r="CY49" s="607"/>
      <c r="CZ49" s="608">
        <v>100</v>
      </c>
      <c r="DA49" s="609"/>
      <c r="DB49" s="609"/>
      <c r="DC49" s="610"/>
      <c r="DD49" s="611">
        <v>21607664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YXIDU7V5gaDzY/lw38nmaJrpsxCqBHdy0idmSVYote1NB4KSApkQDFN+ifR8RJbBaFTpysPoUinZkOQ8oUorg==" saltValue="kQiLA4C0zBbtRIrVCGtz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9" t="s">
        <v>369</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0" t="s">
        <v>370</v>
      </c>
      <c r="DK2" s="1101"/>
      <c r="DL2" s="1101"/>
      <c r="DM2" s="1101"/>
      <c r="DN2" s="1101"/>
      <c r="DO2" s="1102"/>
      <c r="DP2" s="228"/>
      <c r="DQ2" s="1100" t="s">
        <v>371</v>
      </c>
      <c r="DR2" s="1101"/>
      <c r="DS2" s="1101"/>
      <c r="DT2" s="1101"/>
      <c r="DU2" s="1101"/>
      <c r="DV2" s="1101"/>
      <c r="DW2" s="1101"/>
      <c r="DX2" s="1101"/>
      <c r="DY2" s="1101"/>
      <c r="DZ2" s="110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8" t="s">
        <v>372</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4" t="s">
        <v>374</v>
      </c>
      <c r="B5" s="1005"/>
      <c r="C5" s="1005"/>
      <c r="D5" s="1005"/>
      <c r="E5" s="1005"/>
      <c r="F5" s="1005"/>
      <c r="G5" s="1005"/>
      <c r="H5" s="1005"/>
      <c r="I5" s="1005"/>
      <c r="J5" s="1005"/>
      <c r="K5" s="1005"/>
      <c r="L5" s="1005"/>
      <c r="M5" s="1005"/>
      <c r="N5" s="1005"/>
      <c r="O5" s="1005"/>
      <c r="P5" s="1006"/>
      <c r="Q5" s="1010" t="s">
        <v>375</v>
      </c>
      <c r="R5" s="1011"/>
      <c r="S5" s="1011"/>
      <c r="T5" s="1011"/>
      <c r="U5" s="1012"/>
      <c r="V5" s="1010" t="s">
        <v>376</v>
      </c>
      <c r="W5" s="1011"/>
      <c r="X5" s="1011"/>
      <c r="Y5" s="1011"/>
      <c r="Z5" s="1012"/>
      <c r="AA5" s="1010" t="s">
        <v>377</v>
      </c>
      <c r="AB5" s="1011"/>
      <c r="AC5" s="1011"/>
      <c r="AD5" s="1011"/>
      <c r="AE5" s="1011"/>
      <c r="AF5" s="1103" t="s">
        <v>378</v>
      </c>
      <c r="AG5" s="1011"/>
      <c r="AH5" s="1011"/>
      <c r="AI5" s="1011"/>
      <c r="AJ5" s="1024"/>
      <c r="AK5" s="1011" t="s">
        <v>379</v>
      </c>
      <c r="AL5" s="1011"/>
      <c r="AM5" s="1011"/>
      <c r="AN5" s="1011"/>
      <c r="AO5" s="1012"/>
      <c r="AP5" s="1010" t="s">
        <v>380</v>
      </c>
      <c r="AQ5" s="1011"/>
      <c r="AR5" s="1011"/>
      <c r="AS5" s="1011"/>
      <c r="AT5" s="1012"/>
      <c r="AU5" s="1010" t="s">
        <v>381</v>
      </c>
      <c r="AV5" s="1011"/>
      <c r="AW5" s="1011"/>
      <c r="AX5" s="1011"/>
      <c r="AY5" s="1024"/>
      <c r="AZ5" s="232"/>
      <c r="BA5" s="232"/>
      <c r="BB5" s="232"/>
      <c r="BC5" s="232"/>
      <c r="BD5" s="232"/>
      <c r="BE5" s="233"/>
      <c r="BF5" s="233"/>
      <c r="BG5" s="233"/>
      <c r="BH5" s="233"/>
      <c r="BI5" s="233"/>
      <c r="BJ5" s="233"/>
      <c r="BK5" s="233"/>
      <c r="BL5" s="233"/>
      <c r="BM5" s="233"/>
      <c r="BN5" s="233"/>
      <c r="BO5" s="233"/>
      <c r="BP5" s="233"/>
      <c r="BQ5" s="1004" t="s">
        <v>382</v>
      </c>
      <c r="BR5" s="1005"/>
      <c r="BS5" s="1005"/>
      <c r="BT5" s="1005"/>
      <c r="BU5" s="1005"/>
      <c r="BV5" s="1005"/>
      <c r="BW5" s="1005"/>
      <c r="BX5" s="1005"/>
      <c r="BY5" s="1005"/>
      <c r="BZ5" s="1005"/>
      <c r="CA5" s="1005"/>
      <c r="CB5" s="1005"/>
      <c r="CC5" s="1005"/>
      <c r="CD5" s="1005"/>
      <c r="CE5" s="1005"/>
      <c r="CF5" s="1005"/>
      <c r="CG5" s="1006"/>
      <c r="CH5" s="1010" t="s">
        <v>383</v>
      </c>
      <c r="CI5" s="1011"/>
      <c r="CJ5" s="1011"/>
      <c r="CK5" s="1011"/>
      <c r="CL5" s="1012"/>
      <c r="CM5" s="1010" t="s">
        <v>384</v>
      </c>
      <c r="CN5" s="1011"/>
      <c r="CO5" s="1011"/>
      <c r="CP5" s="1011"/>
      <c r="CQ5" s="1012"/>
      <c r="CR5" s="1010" t="s">
        <v>385</v>
      </c>
      <c r="CS5" s="1011"/>
      <c r="CT5" s="1011"/>
      <c r="CU5" s="1011"/>
      <c r="CV5" s="1012"/>
      <c r="CW5" s="1010" t="s">
        <v>386</v>
      </c>
      <c r="CX5" s="1011"/>
      <c r="CY5" s="1011"/>
      <c r="CZ5" s="1011"/>
      <c r="DA5" s="1012"/>
      <c r="DB5" s="1010" t="s">
        <v>387</v>
      </c>
      <c r="DC5" s="1011"/>
      <c r="DD5" s="1011"/>
      <c r="DE5" s="1011"/>
      <c r="DF5" s="1012"/>
      <c r="DG5" s="1093" t="s">
        <v>388</v>
      </c>
      <c r="DH5" s="1094"/>
      <c r="DI5" s="1094"/>
      <c r="DJ5" s="1094"/>
      <c r="DK5" s="1095"/>
      <c r="DL5" s="1093" t="s">
        <v>389</v>
      </c>
      <c r="DM5" s="1094"/>
      <c r="DN5" s="1094"/>
      <c r="DO5" s="1094"/>
      <c r="DP5" s="1095"/>
      <c r="DQ5" s="1010" t="s">
        <v>390</v>
      </c>
      <c r="DR5" s="1011"/>
      <c r="DS5" s="1011"/>
      <c r="DT5" s="1011"/>
      <c r="DU5" s="1012"/>
      <c r="DV5" s="1010" t="s">
        <v>381</v>
      </c>
      <c r="DW5" s="1011"/>
      <c r="DX5" s="1011"/>
      <c r="DY5" s="1011"/>
      <c r="DZ5" s="1024"/>
      <c r="EA5" s="234"/>
    </row>
    <row r="6" spans="1:131" s="235"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32"/>
      <c r="BA6" s="232"/>
      <c r="BB6" s="232"/>
      <c r="BC6" s="232"/>
      <c r="BD6" s="232"/>
      <c r="BE6" s="233"/>
      <c r="BF6" s="233"/>
      <c r="BG6" s="233"/>
      <c r="BH6" s="233"/>
      <c r="BI6" s="233"/>
      <c r="BJ6" s="233"/>
      <c r="BK6" s="233"/>
      <c r="BL6" s="233"/>
      <c r="BM6" s="233"/>
      <c r="BN6" s="233"/>
      <c r="BO6" s="233"/>
      <c r="BP6" s="233"/>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34"/>
    </row>
    <row r="7" spans="1:131" s="235" customFormat="1" ht="26.25" customHeight="1" thickTop="1" x14ac:dyDescent="0.15">
      <c r="A7" s="236">
        <v>1</v>
      </c>
      <c r="B7" s="1056" t="s">
        <v>391</v>
      </c>
      <c r="C7" s="1057"/>
      <c r="D7" s="1057"/>
      <c r="E7" s="1057"/>
      <c r="F7" s="1057"/>
      <c r="G7" s="1057"/>
      <c r="H7" s="1057"/>
      <c r="I7" s="1057"/>
      <c r="J7" s="1057"/>
      <c r="K7" s="1057"/>
      <c r="L7" s="1057"/>
      <c r="M7" s="1057"/>
      <c r="N7" s="1057"/>
      <c r="O7" s="1057"/>
      <c r="P7" s="1058"/>
      <c r="Q7" s="1111">
        <v>38823</v>
      </c>
      <c r="R7" s="1112"/>
      <c r="S7" s="1112"/>
      <c r="T7" s="1112"/>
      <c r="U7" s="1112"/>
      <c r="V7" s="1112">
        <v>34943</v>
      </c>
      <c r="W7" s="1112"/>
      <c r="X7" s="1112"/>
      <c r="Y7" s="1112"/>
      <c r="Z7" s="1112"/>
      <c r="AA7" s="1112">
        <v>3880</v>
      </c>
      <c r="AB7" s="1112"/>
      <c r="AC7" s="1112"/>
      <c r="AD7" s="1112"/>
      <c r="AE7" s="1113"/>
      <c r="AF7" s="1114">
        <v>3538</v>
      </c>
      <c r="AG7" s="1115"/>
      <c r="AH7" s="1115"/>
      <c r="AI7" s="1115"/>
      <c r="AJ7" s="1116"/>
      <c r="AK7" s="1117">
        <v>602</v>
      </c>
      <c r="AL7" s="1118"/>
      <c r="AM7" s="1118"/>
      <c r="AN7" s="1118"/>
      <c r="AO7" s="1118"/>
      <c r="AP7" s="1118">
        <v>29767</v>
      </c>
      <c r="AQ7" s="1118"/>
      <c r="AR7" s="1118"/>
      <c r="AS7" s="1118"/>
      <c r="AT7" s="1118"/>
      <c r="AU7" s="1119"/>
      <c r="AV7" s="1119"/>
      <c r="AW7" s="1119"/>
      <c r="AX7" s="1119"/>
      <c r="AY7" s="1120"/>
      <c r="AZ7" s="232"/>
      <c r="BA7" s="232"/>
      <c r="BB7" s="232"/>
      <c r="BC7" s="232"/>
      <c r="BD7" s="232"/>
      <c r="BE7" s="233"/>
      <c r="BF7" s="233"/>
      <c r="BG7" s="233"/>
      <c r="BH7" s="233"/>
      <c r="BI7" s="233"/>
      <c r="BJ7" s="233"/>
      <c r="BK7" s="233"/>
      <c r="BL7" s="233"/>
      <c r="BM7" s="233"/>
      <c r="BN7" s="233"/>
      <c r="BO7" s="233"/>
      <c r="BP7" s="233"/>
      <c r="BQ7" s="236">
        <v>1</v>
      </c>
      <c r="BR7" s="237"/>
      <c r="BS7" s="1108" t="s">
        <v>586</v>
      </c>
      <c r="BT7" s="1109"/>
      <c r="BU7" s="1109"/>
      <c r="BV7" s="1109"/>
      <c r="BW7" s="1109"/>
      <c r="BX7" s="1109"/>
      <c r="BY7" s="1109"/>
      <c r="BZ7" s="1109"/>
      <c r="CA7" s="1109"/>
      <c r="CB7" s="1109"/>
      <c r="CC7" s="1109"/>
      <c r="CD7" s="1109"/>
      <c r="CE7" s="1109"/>
      <c r="CF7" s="1109"/>
      <c r="CG7" s="1121"/>
      <c r="CH7" s="1105">
        <v>0</v>
      </c>
      <c r="CI7" s="1106"/>
      <c r="CJ7" s="1106"/>
      <c r="CK7" s="1106"/>
      <c r="CL7" s="1107"/>
      <c r="CM7" s="1105">
        <v>31</v>
      </c>
      <c r="CN7" s="1106"/>
      <c r="CO7" s="1106"/>
      <c r="CP7" s="1106"/>
      <c r="CQ7" s="1107"/>
      <c r="CR7" s="1105">
        <v>20</v>
      </c>
      <c r="CS7" s="1106"/>
      <c r="CT7" s="1106"/>
      <c r="CU7" s="1106"/>
      <c r="CV7" s="1107"/>
      <c r="CW7" s="1105">
        <v>9</v>
      </c>
      <c r="CX7" s="1106"/>
      <c r="CY7" s="1106"/>
      <c r="CZ7" s="1106"/>
      <c r="DA7" s="1107"/>
      <c r="DB7" s="1105" t="s">
        <v>589</v>
      </c>
      <c r="DC7" s="1106"/>
      <c r="DD7" s="1106"/>
      <c r="DE7" s="1106"/>
      <c r="DF7" s="1107"/>
      <c r="DG7" s="1105" t="s">
        <v>589</v>
      </c>
      <c r="DH7" s="1106"/>
      <c r="DI7" s="1106"/>
      <c r="DJ7" s="1106"/>
      <c r="DK7" s="1107"/>
      <c r="DL7" s="1105" t="s">
        <v>589</v>
      </c>
      <c r="DM7" s="1106"/>
      <c r="DN7" s="1106"/>
      <c r="DO7" s="1106"/>
      <c r="DP7" s="1107"/>
      <c r="DQ7" s="1105" t="s">
        <v>589</v>
      </c>
      <c r="DR7" s="1106"/>
      <c r="DS7" s="1106"/>
      <c r="DT7" s="1106"/>
      <c r="DU7" s="1107"/>
      <c r="DV7" s="1108"/>
      <c r="DW7" s="1109"/>
      <c r="DX7" s="1109"/>
      <c r="DY7" s="1109"/>
      <c r="DZ7" s="1110"/>
      <c r="EA7" s="234"/>
    </row>
    <row r="8" spans="1:131" s="235" customFormat="1" ht="26.25" customHeight="1" x14ac:dyDescent="0.15">
      <c r="A8" s="238">
        <v>2</v>
      </c>
      <c r="B8" s="1039" t="s">
        <v>392</v>
      </c>
      <c r="C8" s="1040"/>
      <c r="D8" s="1040"/>
      <c r="E8" s="1040"/>
      <c r="F8" s="1040"/>
      <c r="G8" s="1040"/>
      <c r="H8" s="1040"/>
      <c r="I8" s="1040"/>
      <c r="J8" s="1040"/>
      <c r="K8" s="1040"/>
      <c r="L8" s="1040"/>
      <c r="M8" s="1040"/>
      <c r="N8" s="1040"/>
      <c r="O8" s="1040"/>
      <c r="P8" s="1041"/>
      <c r="Q8" s="1047">
        <v>103</v>
      </c>
      <c r="R8" s="1048"/>
      <c r="S8" s="1048"/>
      <c r="T8" s="1048"/>
      <c r="U8" s="1048"/>
      <c r="V8" s="1048">
        <v>61</v>
      </c>
      <c r="W8" s="1048"/>
      <c r="X8" s="1048"/>
      <c r="Y8" s="1048"/>
      <c r="Z8" s="1048"/>
      <c r="AA8" s="1048">
        <v>42</v>
      </c>
      <c r="AB8" s="1048"/>
      <c r="AC8" s="1048"/>
      <c r="AD8" s="1048"/>
      <c r="AE8" s="1049"/>
      <c r="AF8" s="1044">
        <v>42</v>
      </c>
      <c r="AG8" s="1045"/>
      <c r="AH8" s="1045"/>
      <c r="AI8" s="1045"/>
      <c r="AJ8" s="1046"/>
      <c r="AK8" s="1089">
        <v>21</v>
      </c>
      <c r="AL8" s="1090"/>
      <c r="AM8" s="1090"/>
      <c r="AN8" s="1090"/>
      <c r="AO8" s="1090"/>
      <c r="AP8" s="1090" t="s">
        <v>589</v>
      </c>
      <c r="AQ8" s="1090"/>
      <c r="AR8" s="1090"/>
      <c r="AS8" s="1090"/>
      <c r="AT8" s="1090"/>
      <c r="AU8" s="1091"/>
      <c r="AV8" s="1091"/>
      <c r="AW8" s="1091"/>
      <c r="AX8" s="1091"/>
      <c r="AY8" s="1092"/>
      <c r="AZ8" s="232"/>
      <c r="BA8" s="232"/>
      <c r="BB8" s="232"/>
      <c r="BC8" s="232"/>
      <c r="BD8" s="232"/>
      <c r="BE8" s="233"/>
      <c r="BF8" s="233"/>
      <c r="BG8" s="233"/>
      <c r="BH8" s="233"/>
      <c r="BI8" s="233"/>
      <c r="BJ8" s="233"/>
      <c r="BK8" s="233"/>
      <c r="BL8" s="233"/>
      <c r="BM8" s="233"/>
      <c r="BN8" s="233"/>
      <c r="BO8" s="233"/>
      <c r="BP8" s="233"/>
      <c r="BQ8" s="238">
        <v>2</v>
      </c>
      <c r="BR8" s="239" t="s">
        <v>588</v>
      </c>
      <c r="BS8" s="1001" t="s">
        <v>587</v>
      </c>
      <c r="BT8" s="1002"/>
      <c r="BU8" s="1002"/>
      <c r="BV8" s="1002"/>
      <c r="BW8" s="1002"/>
      <c r="BX8" s="1002"/>
      <c r="BY8" s="1002"/>
      <c r="BZ8" s="1002"/>
      <c r="CA8" s="1002"/>
      <c r="CB8" s="1002"/>
      <c r="CC8" s="1002"/>
      <c r="CD8" s="1002"/>
      <c r="CE8" s="1002"/>
      <c r="CF8" s="1002"/>
      <c r="CG8" s="1023"/>
      <c r="CH8" s="998">
        <v>56</v>
      </c>
      <c r="CI8" s="999"/>
      <c r="CJ8" s="999"/>
      <c r="CK8" s="999"/>
      <c r="CL8" s="1000"/>
      <c r="CM8" s="998">
        <v>651</v>
      </c>
      <c r="CN8" s="999"/>
      <c r="CO8" s="999"/>
      <c r="CP8" s="999"/>
      <c r="CQ8" s="1000"/>
      <c r="CR8" s="998">
        <v>82</v>
      </c>
      <c r="CS8" s="999"/>
      <c r="CT8" s="999"/>
      <c r="CU8" s="999"/>
      <c r="CV8" s="1000"/>
      <c r="CW8" s="998" t="s">
        <v>589</v>
      </c>
      <c r="CX8" s="999"/>
      <c r="CY8" s="999"/>
      <c r="CZ8" s="999"/>
      <c r="DA8" s="1000"/>
      <c r="DB8" s="998">
        <v>1000</v>
      </c>
      <c r="DC8" s="999"/>
      <c r="DD8" s="999"/>
      <c r="DE8" s="999"/>
      <c r="DF8" s="1000"/>
      <c r="DG8" s="998" t="s">
        <v>589</v>
      </c>
      <c r="DH8" s="999"/>
      <c r="DI8" s="999"/>
      <c r="DJ8" s="999"/>
      <c r="DK8" s="1000"/>
      <c r="DL8" s="998" t="s">
        <v>589</v>
      </c>
      <c r="DM8" s="999"/>
      <c r="DN8" s="999"/>
      <c r="DO8" s="999"/>
      <c r="DP8" s="1000"/>
      <c r="DQ8" s="998">
        <v>100</v>
      </c>
      <c r="DR8" s="999"/>
      <c r="DS8" s="999"/>
      <c r="DT8" s="999"/>
      <c r="DU8" s="1000"/>
      <c r="DV8" s="1001"/>
      <c r="DW8" s="1002"/>
      <c r="DX8" s="1002"/>
      <c r="DY8" s="1002"/>
      <c r="DZ8" s="1003"/>
      <c r="EA8" s="234"/>
    </row>
    <row r="9" spans="1:131" s="235" customFormat="1" ht="26.25" customHeight="1" x14ac:dyDescent="0.15">
      <c r="A9" s="238">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32"/>
      <c r="BA9" s="232"/>
      <c r="BB9" s="232"/>
      <c r="BC9" s="232"/>
      <c r="BD9" s="232"/>
      <c r="BE9" s="233"/>
      <c r="BF9" s="233"/>
      <c r="BG9" s="233"/>
      <c r="BH9" s="233"/>
      <c r="BI9" s="233"/>
      <c r="BJ9" s="233"/>
      <c r="BK9" s="233"/>
      <c r="BL9" s="233"/>
      <c r="BM9" s="233"/>
      <c r="BN9" s="233"/>
      <c r="BO9" s="233"/>
      <c r="BP9" s="233"/>
      <c r="BQ9" s="238">
        <v>3</v>
      </c>
      <c r="BR9" s="239"/>
      <c r="BS9" s="1001" t="s">
        <v>590</v>
      </c>
      <c r="BT9" s="1002"/>
      <c r="BU9" s="1002"/>
      <c r="BV9" s="1002"/>
      <c r="BW9" s="1002"/>
      <c r="BX9" s="1002"/>
      <c r="BY9" s="1002"/>
      <c r="BZ9" s="1002"/>
      <c r="CA9" s="1002"/>
      <c r="CB9" s="1002"/>
      <c r="CC9" s="1002"/>
      <c r="CD9" s="1002"/>
      <c r="CE9" s="1002"/>
      <c r="CF9" s="1002"/>
      <c r="CG9" s="1023"/>
      <c r="CH9" s="998">
        <v>-115</v>
      </c>
      <c r="CI9" s="999"/>
      <c r="CJ9" s="999"/>
      <c r="CK9" s="999"/>
      <c r="CL9" s="1000"/>
      <c r="CM9" s="998">
        <v>145</v>
      </c>
      <c r="CN9" s="999"/>
      <c r="CO9" s="999"/>
      <c r="CP9" s="999"/>
      <c r="CQ9" s="1000"/>
      <c r="CR9" s="998">
        <v>34</v>
      </c>
      <c r="CS9" s="999"/>
      <c r="CT9" s="999"/>
      <c r="CU9" s="999"/>
      <c r="CV9" s="1000"/>
      <c r="CW9" s="998">
        <v>37</v>
      </c>
      <c r="CX9" s="999"/>
      <c r="CY9" s="999"/>
      <c r="CZ9" s="999"/>
      <c r="DA9" s="1000"/>
      <c r="DB9" s="998" t="s">
        <v>591</v>
      </c>
      <c r="DC9" s="999"/>
      <c r="DD9" s="999"/>
      <c r="DE9" s="999"/>
      <c r="DF9" s="1000"/>
      <c r="DG9" s="998" t="s">
        <v>591</v>
      </c>
      <c r="DH9" s="999"/>
      <c r="DI9" s="999"/>
      <c r="DJ9" s="999"/>
      <c r="DK9" s="1000"/>
      <c r="DL9" s="998" t="s">
        <v>591</v>
      </c>
      <c r="DM9" s="999"/>
      <c r="DN9" s="999"/>
      <c r="DO9" s="999"/>
      <c r="DP9" s="1000"/>
      <c r="DQ9" s="998" t="s">
        <v>591</v>
      </c>
      <c r="DR9" s="999"/>
      <c r="DS9" s="999"/>
      <c r="DT9" s="999"/>
      <c r="DU9" s="1000"/>
      <c r="DV9" s="1001"/>
      <c r="DW9" s="1002"/>
      <c r="DX9" s="1002"/>
      <c r="DY9" s="1002"/>
      <c r="DZ9" s="1003"/>
      <c r="EA9" s="234"/>
    </row>
    <row r="10" spans="1:131" s="235" customFormat="1" ht="26.25" customHeight="1" x14ac:dyDescent="0.15">
      <c r="A10" s="238">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32"/>
      <c r="BA10" s="232"/>
      <c r="BB10" s="232"/>
      <c r="BC10" s="232"/>
      <c r="BD10" s="232"/>
      <c r="BE10" s="233"/>
      <c r="BF10" s="233"/>
      <c r="BG10" s="233"/>
      <c r="BH10" s="233"/>
      <c r="BI10" s="233"/>
      <c r="BJ10" s="233"/>
      <c r="BK10" s="233"/>
      <c r="BL10" s="233"/>
      <c r="BM10" s="233"/>
      <c r="BN10" s="233"/>
      <c r="BO10" s="233"/>
      <c r="BP10" s="233"/>
      <c r="BQ10" s="238">
        <v>4</v>
      </c>
      <c r="BR10" s="239"/>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34"/>
    </row>
    <row r="11" spans="1:131" s="235" customFormat="1" ht="26.25" customHeight="1" x14ac:dyDescent="0.15">
      <c r="A11" s="238">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32"/>
      <c r="BA11" s="232"/>
      <c r="BB11" s="232"/>
      <c r="BC11" s="232"/>
      <c r="BD11" s="232"/>
      <c r="BE11" s="233"/>
      <c r="BF11" s="233"/>
      <c r="BG11" s="233"/>
      <c r="BH11" s="233"/>
      <c r="BI11" s="233"/>
      <c r="BJ11" s="233"/>
      <c r="BK11" s="233"/>
      <c r="BL11" s="233"/>
      <c r="BM11" s="233"/>
      <c r="BN11" s="233"/>
      <c r="BO11" s="233"/>
      <c r="BP11" s="233"/>
      <c r="BQ11" s="238">
        <v>5</v>
      </c>
      <c r="BR11" s="239"/>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34"/>
    </row>
    <row r="12" spans="1:131" s="235" customFormat="1" ht="26.25" customHeight="1" x14ac:dyDescent="0.15">
      <c r="A12" s="238">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32"/>
      <c r="BA12" s="232"/>
      <c r="BB12" s="232"/>
      <c r="BC12" s="232"/>
      <c r="BD12" s="232"/>
      <c r="BE12" s="233"/>
      <c r="BF12" s="233"/>
      <c r="BG12" s="233"/>
      <c r="BH12" s="233"/>
      <c r="BI12" s="233"/>
      <c r="BJ12" s="233"/>
      <c r="BK12" s="233"/>
      <c r="BL12" s="233"/>
      <c r="BM12" s="233"/>
      <c r="BN12" s="233"/>
      <c r="BO12" s="233"/>
      <c r="BP12" s="233"/>
      <c r="BQ12" s="238">
        <v>6</v>
      </c>
      <c r="BR12" s="239"/>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34"/>
    </row>
    <row r="13" spans="1:131" s="235" customFormat="1" ht="26.25" customHeight="1" x14ac:dyDescent="0.15">
      <c r="A13" s="238">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32"/>
      <c r="BA13" s="232"/>
      <c r="BB13" s="232"/>
      <c r="BC13" s="232"/>
      <c r="BD13" s="232"/>
      <c r="BE13" s="233"/>
      <c r="BF13" s="233"/>
      <c r="BG13" s="233"/>
      <c r="BH13" s="233"/>
      <c r="BI13" s="233"/>
      <c r="BJ13" s="233"/>
      <c r="BK13" s="233"/>
      <c r="BL13" s="233"/>
      <c r="BM13" s="233"/>
      <c r="BN13" s="233"/>
      <c r="BO13" s="233"/>
      <c r="BP13" s="233"/>
      <c r="BQ13" s="238">
        <v>7</v>
      </c>
      <c r="BR13" s="239"/>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34"/>
    </row>
    <row r="14" spans="1:131" s="235" customFormat="1" ht="26.25" customHeight="1" x14ac:dyDescent="0.15">
      <c r="A14" s="238">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32"/>
      <c r="BA14" s="232"/>
      <c r="BB14" s="232"/>
      <c r="BC14" s="232"/>
      <c r="BD14" s="232"/>
      <c r="BE14" s="233"/>
      <c r="BF14" s="233"/>
      <c r="BG14" s="233"/>
      <c r="BH14" s="233"/>
      <c r="BI14" s="233"/>
      <c r="BJ14" s="233"/>
      <c r="BK14" s="233"/>
      <c r="BL14" s="233"/>
      <c r="BM14" s="233"/>
      <c r="BN14" s="233"/>
      <c r="BO14" s="233"/>
      <c r="BP14" s="233"/>
      <c r="BQ14" s="238">
        <v>8</v>
      </c>
      <c r="BR14" s="239"/>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34"/>
    </row>
    <row r="15" spans="1:131" s="235" customFormat="1" ht="26.25" customHeight="1" x14ac:dyDescent="0.15">
      <c r="A15" s="238">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32"/>
      <c r="BA15" s="232"/>
      <c r="BB15" s="232"/>
      <c r="BC15" s="232"/>
      <c r="BD15" s="232"/>
      <c r="BE15" s="233"/>
      <c r="BF15" s="233"/>
      <c r="BG15" s="233"/>
      <c r="BH15" s="233"/>
      <c r="BI15" s="233"/>
      <c r="BJ15" s="233"/>
      <c r="BK15" s="233"/>
      <c r="BL15" s="233"/>
      <c r="BM15" s="233"/>
      <c r="BN15" s="233"/>
      <c r="BO15" s="233"/>
      <c r="BP15" s="233"/>
      <c r="BQ15" s="238">
        <v>9</v>
      </c>
      <c r="BR15" s="239"/>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34"/>
    </row>
    <row r="16" spans="1:131" s="235" customFormat="1" ht="26.25" customHeight="1" x14ac:dyDescent="0.15">
      <c r="A16" s="238">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32"/>
      <c r="BA16" s="232"/>
      <c r="BB16" s="232"/>
      <c r="BC16" s="232"/>
      <c r="BD16" s="232"/>
      <c r="BE16" s="233"/>
      <c r="BF16" s="233"/>
      <c r="BG16" s="233"/>
      <c r="BH16" s="233"/>
      <c r="BI16" s="233"/>
      <c r="BJ16" s="233"/>
      <c r="BK16" s="233"/>
      <c r="BL16" s="233"/>
      <c r="BM16" s="233"/>
      <c r="BN16" s="233"/>
      <c r="BO16" s="233"/>
      <c r="BP16" s="233"/>
      <c r="BQ16" s="238">
        <v>10</v>
      </c>
      <c r="BR16" s="239"/>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34"/>
    </row>
    <row r="17" spans="1:131" s="235" customFormat="1" ht="26.25" customHeight="1" x14ac:dyDescent="0.15">
      <c r="A17" s="238">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32"/>
      <c r="BA17" s="232"/>
      <c r="BB17" s="232"/>
      <c r="BC17" s="232"/>
      <c r="BD17" s="232"/>
      <c r="BE17" s="233"/>
      <c r="BF17" s="233"/>
      <c r="BG17" s="233"/>
      <c r="BH17" s="233"/>
      <c r="BI17" s="233"/>
      <c r="BJ17" s="233"/>
      <c r="BK17" s="233"/>
      <c r="BL17" s="233"/>
      <c r="BM17" s="233"/>
      <c r="BN17" s="233"/>
      <c r="BO17" s="233"/>
      <c r="BP17" s="233"/>
      <c r="BQ17" s="238">
        <v>11</v>
      </c>
      <c r="BR17" s="239"/>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34"/>
    </row>
    <row r="18" spans="1:131" s="235" customFormat="1" ht="26.25" customHeight="1" x14ac:dyDescent="0.15">
      <c r="A18" s="238">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32"/>
      <c r="BA18" s="232"/>
      <c r="BB18" s="232"/>
      <c r="BC18" s="232"/>
      <c r="BD18" s="232"/>
      <c r="BE18" s="233"/>
      <c r="BF18" s="233"/>
      <c r="BG18" s="233"/>
      <c r="BH18" s="233"/>
      <c r="BI18" s="233"/>
      <c r="BJ18" s="233"/>
      <c r="BK18" s="233"/>
      <c r="BL18" s="233"/>
      <c r="BM18" s="233"/>
      <c r="BN18" s="233"/>
      <c r="BO18" s="233"/>
      <c r="BP18" s="233"/>
      <c r="BQ18" s="238">
        <v>12</v>
      </c>
      <c r="BR18" s="239"/>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34"/>
    </row>
    <row r="19" spans="1:131" s="235" customFormat="1" ht="26.25" customHeight="1" x14ac:dyDescent="0.15">
      <c r="A19" s="238">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32"/>
      <c r="BA19" s="232"/>
      <c r="BB19" s="232"/>
      <c r="BC19" s="232"/>
      <c r="BD19" s="232"/>
      <c r="BE19" s="233"/>
      <c r="BF19" s="233"/>
      <c r="BG19" s="233"/>
      <c r="BH19" s="233"/>
      <c r="BI19" s="233"/>
      <c r="BJ19" s="233"/>
      <c r="BK19" s="233"/>
      <c r="BL19" s="233"/>
      <c r="BM19" s="233"/>
      <c r="BN19" s="233"/>
      <c r="BO19" s="233"/>
      <c r="BP19" s="233"/>
      <c r="BQ19" s="238">
        <v>13</v>
      </c>
      <c r="BR19" s="239"/>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34"/>
    </row>
    <row r="20" spans="1:131" s="235" customFormat="1" ht="26.25" customHeight="1" x14ac:dyDescent="0.15">
      <c r="A20" s="238">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32"/>
      <c r="BA20" s="232"/>
      <c r="BB20" s="232"/>
      <c r="BC20" s="232"/>
      <c r="BD20" s="232"/>
      <c r="BE20" s="233"/>
      <c r="BF20" s="233"/>
      <c r="BG20" s="233"/>
      <c r="BH20" s="233"/>
      <c r="BI20" s="233"/>
      <c r="BJ20" s="233"/>
      <c r="BK20" s="233"/>
      <c r="BL20" s="233"/>
      <c r="BM20" s="233"/>
      <c r="BN20" s="233"/>
      <c r="BO20" s="233"/>
      <c r="BP20" s="233"/>
      <c r="BQ20" s="238">
        <v>14</v>
      </c>
      <c r="BR20" s="239"/>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34"/>
    </row>
    <row r="21" spans="1:131" s="235" customFormat="1" ht="26.25" customHeight="1" thickBot="1" x14ac:dyDescent="0.2">
      <c r="A21" s="238">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32"/>
      <c r="BA21" s="232"/>
      <c r="BB21" s="232"/>
      <c r="BC21" s="232"/>
      <c r="BD21" s="232"/>
      <c r="BE21" s="233"/>
      <c r="BF21" s="233"/>
      <c r="BG21" s="233"/>
      <c r="BH21" s="233"/>
      <c r="BI21" s="233"/>
      <c r="BJ21" s="233"/>
      <c r="BK21" s="233"/>
      <c r="BL21" s="233"/>
      <c r="BM21" s="233"/>
      <c r="BN21" s="233"/>
      <c r="BO21" s="233"/>
      <c r="BP21" s="233"/>
      <c r="BQ21" s="238">
        <v>15</v>
      </c>
      <c r="BR21" s="239"/>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34"/>
    </row>
    <row r="22" spans="1:131" s="235" customFormat="1" ht="26.25" customHeight="1" x14ac:dyDescent="0.15">
      <c r="A22" s="238">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393</v>
      </c>
      <c r="BA22" s="1037"/>
      <c r="BB22" s="1037"/>
      <c r="BC22" s="1037"/>
      <c r="BD22" s="1038"/>
      <c r="BE22" s="233"/>
      <c r="BF22" s="233"/>
      <c r="BG22" s="233"/>
      <c r="BH22" s="233"/>
      <c r="BI22" s="233"/>
      <c r="BJ22" s="233"/>
      <c r="BK22" s="233"/>
      <c r="BL22" s="233"/>
      <c r="BM22" s="233"/>
      <c r="BN22" s="233"/>
      <c r="BO22" s="233"/>
      <c r="BP22" s="233"/>
      <c r="BQ22" s="238">
        <v>16</v>
      </c>
      <c r="BR22" s="239"/>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76">
        <v>38926</v>
      </c>
      <c r="R23" s="1070"/>
      <c r="S23" s="1070"/>
      <c r="T23" s="1070"/>
      <c r="U23" s="1070"/>
      <c r="V23" s="1070">
        <v>35004</v>
      </c>
      <c r="W23" s="1070"/>
      <c r="X23" s="1070"/>
      <c r="Y23" s="1070"/>
      <c r="Z23" s="1070"/>
      <c r="AA23" s="1070">
        <v>3922</v>
      </c>
      <c r="AB23" s="1070"/>
      <c r="AC23" s="1070"/>
      <c r="AD23" s="1070"/>
      <c r="AE23" s="1077"/>
      <c r="AF23" s="1078">
        <v>3579</v>
      </c>
      <c r="AG23" s="1070"/>
      <c r="AH23" s="1070"/>
      <c r="AI23" s="1070"/>
      <c r="AJ23" s="1079"/>
      <c r="AK23" s="1080"/>
      <c r="AL23" s="1081"/>
      <c r="AM23" s="1081"/>
      <c r="AN23" s="1081"/>
      <c r="AO23" s="1081"/>
      <c r="AP23" s="1070">
        <v>29767</v>
      </c>
      <c r="AQ23" s="1070"/>
      <c r="AR23" s="1070"/>
      <c r="AS23" s="1070"/>
      <c r="AT23" s="1070"/>
      <c r="AU23" s="1071"/>
      <c r="AV23" s="1071"/>
      <c r="AW23" s="1071"/>
      <c r="AX23" s="1071"/>
      <c r="AY23" s="1072"/>
      <c r="AZ23" s="1073" t="s">
        <v>237</v>
      </c>
      <c r="BA23" s="1074"/>
      <c r="BB23" s="1074"/>
      <c r="BC23" s="1074"/>
      <c r="BD23" s="1075"/>
      <c r="BE23" s="233"/>
      <c r="BF23" s="233"/>
      <c r="BG23" s="233"/>
      <c r="BH23" s="233"/>
      <c r="BI23" s="233"/>
      <c r="BJ23" s="233"/>
      <c r="BK23" s="233"/>
      <c r="BL23" s="233"/>
      <c r="BM23" s="233"/>
      <c r="BN23" s="233"/>
      <c r="BO23" s="233"/>
      <c r="BP23" s="233"/>
      <c r="BQ23" s="238">
        <v>17</v>
      </c>
      <c r="BR23" s="239"/>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34"/>
    </row>
    <row r="24" spans="1:131" s="235" customFormat="1" ht="26.25" customHeight="1" x14ac:dyDescent="0.15">
      <c r="A24" s="1069" t="s">
        <v>396</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32"/>
      <c r="BA24" s="232"/>
      <c r="BB24" s="232"/>
      <c r="BC24" s="232"/>
      <c r="BD24" s="232"/>
      <c r="BE24" s="233"/>
      <c r="BF24" s="233"/>
      <c r="BG24" s="233"/>
      <c r="BH24" s="233"/>
      <c r="BI24" s="233"/>
      <c r="BJ24" s="233"/>
      <c r="BK24" s="233"/>
      <c r="BL24" s="233"/>
      <c r="BM24" s="233"/>
      <c r="BN24" s="233"/>
      <c r="BO24" s="233"/>
      <c r="BP24" s="233"/>
      <c r="BQ24" s="238">
        <v>18</v>
      </c>
      <c r="BR24" s="239"/>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34"/>
    </row>
    <row r="25" spans="1:131" ht="26.25" customHeight="1" thickBot="1" x14ac:dyDescent="0.2">
      <c r="A25" s="1068" t="s">
        <v>397</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32"/>
      <c r="BK25" s="232"/>
      <c r="BL25" s="232"/>
      <c r="BM25" s="232"/>
      <c r="BN25" s="232"/>
      <c r="BO25" s="241"/>
      <c r="BP25" s="241"/>
      <c r="BQ25" s="238">
        <v>19</v>
      </c>
      <c r="BR25" s="239"/>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30"/>
    </row>
    <row r="26" spans="1:131" ht="26.25" customHeight="1" x14ac:dyDescent="0.15">
      <c r="A26" s="1004" t="s">
        <v>374</v>
      </c>
      <c r="B26" s="1005"/>
      <c r="C26" s="1005"/>
      <c r="D26" s="1005"/>
      <c r="E26" s="1005"/>
      <c r="F26" s="1005"/>
      <c r="G26" s="1005"/>
      <c r="H26" s="1005"/>
      <c r="I26" s="1005"/>
      <c r="J26" s="1005"/>
      <c r="K26" s="1005"/>
      <c r="L26" s="1005"/>
      <c r="M26" s="1005"/>
      <c r="N26" s="1005"/>
      <c r="O26" s="1005"/>
      <c r="P26" s="1006"/>
      <c r="Q26" s="1010" t="s">
        <v>398</v>
      </c>
      <c r="R26" s="1011"/>
      <c r="S26" s="1011"/>
      <c r="T26" s="1011"/>
      <c r="U26" s="1012"/>
      <c r="V26" s="1010" t="s">
        <v>399</v>
      </c>
      <c r="W26" s="1011"/>
      <c r="X26" s="1011"/>
      <c r="Y26" s="1011"/>
      <c r="Z26" s="1012"/>
      <c r="AA26" s="1010" t="s">
        <v>400</v>
      </c>
      <c r="AB26" s="1011"/>
      <c r="AC26" s="1011"/>
      <c r="AD26" s="1011"/>
      <c r="AE26" s="1011"/>
      <c r="AF26" s="1064" t="s">
        <v>401</v>
      </c>
      <c r="AG26" s="1017"/>
      <c r="AH26" s="1017"/>
      <c r="AI26" s="1017"/>
      <c r="AJ26" s="1065"/>
      <c r="AK26" s="1011" t="s">
        <v>402</v>
      </c>
      <c r="AL26" s="1011"/>
      <c r="AM26" s="1011"/>
      <c r="AN26" s="1011"/>
      <c r="AO26" s="1012"/>
      <c r="AP26" s="1010" t="s">
        <v>403</v>
      </c>
      <c r="AQ26" s="1011"/>
      <c r="AR26" s="1011"/>
      <c r="AS26" s="1011"/>
      <c r="AT26" s="1012"/>
      <c r="AU26" s="1010" t="s">
        <v>404</v>
      </c>
      <c r="AV26" s="1011"/>
      <c r="AW26" s="1011"/>
      <c r="AX26" s="1011"/>
      <c r="AY26" s="1012"/>
      <c r="AZ26" s="1010" t="s">
        <v>405</v>
      </c>
      <c r="BA26" s="1011"/>
      <c r="BB26" s="1011"/>
      <c r="BC26" s="1011"/>
      <c r="BD26" s="1012"/>
      <c r="BE26" s="1010" t="s">
        <v>381</v>
      </c>
      <c r="BF26" s="1011"/>
      <c r="BG26" s="1011"/>
      <c r="BH26" s="1011"/>
      <c r="BI26" s="1024"/>
      <c r="BJ26" s="232"/>
      <c r="BK26" s="232"/>
      <c r="BL26" s="232"/>
      <c r="BM26" s="232"/>
      <c r="BN26" s="232"/>
      <c r="BO26" s="241"/>
      <c r="BP26" s="241"/>
      <c r="BQ26" s="238">
        <v>20</v>
      </c>
      <c r="BR26" s="239"/>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30"/>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32"/>
      <c r="BK27" s="232"/>
      <c r="BL27" s="232"/>
      <c r="BM27" s="232"/>
      <c r="BN27" s="232"/>
      <c r="BO27" s="241"/>
      <c r="BP27" s="241"/>
      <c r="BQ27" s="238">
        <v>21</v>
      </c>
      <c r="BR27" s="239"/>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30"/>
    </row>
    <row r="28" spans="1:131" ht="26.25" customHeight="1" thickTop="1" x14ac:dyDescent="0.15">
      <c r="A28" s="242">
        <v>1</v>
      </c>
      <c r="B28" s="1056" t="s">
        <v>406</v>
      </c>
      <c r="C28" s="1057"/>
      <c r="D28" s="1057"/>
      <c r="E28" s="1057"/>
      <c r="F28" s="1057"/>
      <c r="G28" s="1057"/>
      <c r="H28" s="1057"/>
      <c r="I28" s="1057"/>
      <c r="J28" s="1057"/>
      <c r="K28" s="1057"/>
      <c r="L28" s="1057"/>
      <c r="M28" s="1057"/>
      <c r="N28" s="1057"/>
      <c r="O28" s="1057"/>
      <c r="P28" s="1058"/>
      <c r="Q28" s="1059">
        <v>9396</v>
      </c>
      <c r="R28" s="1060"/>
      <c r="S28" s="1060"/>
      <c r="T28" s="1060"/>
      <c r="U28" s="1060"/>
      <c r="V28" s="1060">
        <v>8152</v>
      </c>
      <c r="W28" s="1060"/>
      <c r="X28" s="1060"/>
      <c r="Y28" s="1060"/>
      <c r="Z28" s="1060"/>
      <c r="AA28" s="1060">
        <v>1244</v>
      </c>
      <c r="AB28" s="1060"/>
      <c r="AC28" s="1060"/>
      <c r="AD28" s="1060"/>
      <c r="AE28" s="1061"/>
      <c r="AF28" s="1062">
        <v>1244</v>
      </c>
      <c r="AG28" s="1060"/>
      <c r="AH28" s="1060"/>
      <c r="AI28" s="1060"/>
      <c r="AJ28" s="1063"/>
      <c r="AK28" s="1051">
        <v>634</v>
      </c>
      <c r="AL28" s="1052"/>
      <c r="AM28" s="1052"/>
      <c r="AN28" s="1052"/>
      <c r="AO28" s="1052"/>
      <c r="AP28" s="1052" t="s">
        <v>589</v>
      </c>
      <c r="AQ28" s="1052"/>
      <c r="AR28" s="1052"/>
      <c r="AS28" s="1052"/>
      <c r="AT28" s="1052"/>
      <c r="AU28" s="1052" t="s">
        <v>589</v>
      </c>
      <c r="AV28" s="1052"/>
      <c r="AW28" s="1052"/>
      <c r="AX28" s="1052"/>
      <c r="AY28" s="1052"/>
      <c r="AZ28" s="1053" t="s">
        <v>589</v>
      </c>
      <c r="BA28" s="1053"/>
      <c r="BB28" s="1053"/>
      <c r="BC28" s="1053"/>
      <c r="BD28" s="1053"/>
      <c r="BE28" s="1054"/>
      <c r="BF28" s="1054"/>
      <c r="BG28" s="1054"/>
      <c r="BH28" s="1054"/>
      <c r="BI28" s="1055"/>
      <c r="BJ28" s="232"/>
      <c r="BK28" s="232"/>
      <c r="BL28" s="232"/>
      <c r="BM28" s="232"/>
      <c r="BN28" s="232"/>
      <c r="BO28" s="241"/>
      <c r="BP28" s="241"/>
      <c r="BQ28" s="238">
        <v>22</v>
      </c>
      <c r="BR28" s="239"/>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30"/>
    </row>
    <row r="29" spans="1:131" ht="26.25" customHeight="1" x14ac:dyDescent="0.15">
      <c r="A29" s="242">
        <v>2</v>
      </c>
      <c r="B29" s="1039" t="s">
        <v>407</v>
      </c>
      <c r="C29" s="1040"/>
      <c r="D29" s="1040"/>
      <c r="E29" s="1040"/>
      <c r="F29" s="1040"/>
      <c r="G29" s="1040"/>
      <c r="H29" s="1040"/>
      <c r="I29" s="1040"/>
      <c r="J29" s="1040"/>
      <c r="K29" s="1040"/>
      <c r="L29" s="1040"/>
      <c r="M29" s="1040"/>
      <c r="N29" s="1040"/>
      <c r="O29" s="1040"/>
      <c r="P29" s="1041"/>
      <c r="Q29" s="1047">
        <v>6693</v>
      </c>
      <c r="R29" s="1048"/>
      <c r="S29" s="1048"/>
      <c r="T29" s="1048"/>
      <c r="U29" s="1048"/>
      <c r="V29" s="1048">
        <v>6179</v>
      </c>
      <c r="W29" s="1048"/>
      <c r="X29" s="1048"/>
      <c r="Y29" s="1048"/>
      <c r="Z29" s="1048"/>
      <c r="AA29" s="1048">
        <v>514</v>
      </c>
      <c r="AB29" s="1048"/>
      <c r="AC29" s="1048"/>
      <c r="AD29" s="1048"/>
      <c r="AE29" s="1049"/>
      <c r="AF29" s="1044">
        <v>514</v>
      </c>
      <c r="AG29" s="1045"/>
      <c r="AH29" s="1045"/>
      <c r="AI29" s="1045"/>
      <c r="AJ29" s="1046"/>
      <c r="AK29" s="980">
        <v>944</v>
      </c>
      <c r="AL29" s="971"/>
      <c r="AM29" s="971"/>
      <c r="AN29" s="971"/>
      <c r="AO29" s="971"/>
      <c r="AP29" s="971" t="s">
        <v>589</v>
      </c>
      <c r="AQ29" s="971"/>
      <c r="AR29" s="971"/>
      <c r="AS29" s="971"/>
      <c r="AT29" s="971"/>
      <c r="AU29" s="971" t="s">
        <v>589</v>
      </c>
      <c r="AV29" s="971"/>
      <c r="AW29" s="971"/>
      <c r="AX29" s="971"/>
      <c r="AY29" s="971"/>
      <c r="AZ29" s="1050" t="s">
        <v>589</v>
      </c>
      <c r="BA29" s="1050"/>
      <c r="BB29" s="1050"/>
      <c r="BC29" s="1050"/>
      <c r="BD29" s="1050"/>
      <c r="BE29" s="972"/>
      <c r="BF29" s="972"/>
      <c r="BG29" s="972"/>
      <c r="BH29" s="972"/>
      <c r="BI29" s="973"/>
      <c r="BJ29" s="232"/>
      <c r="BK29" s="232"/>
      <c r="BL29" s="232"/>
      <c r="BM29" s="232"/>
      <c r="BN29" s="232"/>
      <c r="BO29" s="241"/>
      <c r="BP29" s="241"/>
      <c r="BQ29" s="238">
        <v>23</v>
      </c>
      <c r="BR29" s="239"/>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30"/>
    </row>
    <row r="30" spans="1:131" ht="26.25" customHeight="1" x14ac:dyDescent="0.15">
      <c r="A30" s="242">
        <v>3</v>
      </c>
      <c r="B30" s="1039" t="s">
        <v>408</v>
      </c>
      <c r="C30" s="1040"/>
      <c r="D30" s="1040"/>
      <c r="E30" s="1040"/>
      <c r="F30" s="1040"/>
      <c r="G30" s="1040"/>
      <c r="H30" s="1040"/>
      <c r="I30" s="1040"/>
      <c r="J30" s="1040"/>
      <c r="K30" s="1040"/>
      <c r="L30" s="1040"/>
      <c r="M30" s="1040"/>
      <c r="N30" s="1040"/>
      <c r="O30" s="1040"/>
      <c r="P30" s="1041"/>
      <c r="Q30" s="1047">
        <v>936</v>
      </c>
      <c r="R30" s="1048"/>
      <c r="S30" s="1048"/>
      <c r="T30" s="1048"/>
      <c r="U30" s="1048"/>
      <c r="V30" s="1048">
        <v>842</v>
      </c>
      <c r="W30" s="1048"/>
      <c r="X30" s="1048"/>
      <c r="Y30" s="1048"/>
      <c r="Z30" s="1048"/>
      <c r="AA30" s="1048">
        <v>95</v>
      </c>
      <c r="AB30" s="1048"/>
      <c r="AC30" s="1048"/>
      <c r="AD30" s="1048"/>
      <c r="AE30" s="1049"/>
      <c r="AF30" s="1044">
        <v>95</v>
      </c>
      <c r="AG30" s="1045"/>
      <c r="AH30" s="1045"/>
      <c r="AI30" s="1045"/>
      <c r="AJ30" s="1046"/>
      <c r="AK30" s="980">
        <v>176</v>
      </c>
      <c r="AL30" s="971"/>
      <c r="AM30" s="971"/>
      <c r="AN30" s="971"/>
      <c r="AO30" s="971"/>
      <c r="AP30" s="971" t="s">
        <v>589</v>
      </c>
      <c r="AQ30" s="971"/>
      <c r="AR30" s="971"/>
      <c r="AS30" s="971"/>
      <c r="AT30" s="971"/>
      <c r="AU30" s="971" t="s">
        <v>589</v>
      </c>
      <c r="AV30" s="971"/>
      <c r="AW30" s="971"/>
      <c r="AX30" s="971"/>
      <c r="AY30" s="971"/>
      <c r="AZ30" s="1050" t="s">
        <v>589</v>
      </c>
      <c r="BA30" s="1050"/>
      <c r="BB30" s="1050"/>
      <c r="BC30" s="1050"/>
      <c r="BD30" s="1050"/>
      <c r="BE30" s="972"/>
      <c r="BF30" s="972"/>
      <c r="BG30" s="972"/>
      <c r="BH30" s="972"/>
      <c r="BI30" s="973"/>
      <c r="BJ30" s="232"/>
      <c r="BK30" s="232"/>
      <c r="BL30" s="232"/>
      <c r="BM30" s="232"/>
      <c r="BN30" s="232"/>
      <c r="BO30" s="241"/>
      <c r="BP30" s="241"/>
      <c r="BQ30" s="238">
        <v>24</v>
      </c>
      <c r="BR30" s="239"/>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30"/>
    </row>
    <row r="31" spans="1:131" ht="26.25" customHeight="1" x14ac:dyDescent="0.15">
      <c r="A31" s="242">
        <v>4</v>
      </c>
      <c r="B31" s="1039" t="s">
        <v>409</v>
      </c>
      <c r="C31" s="1040"/>
      <c r="D31" s="1040"/>
      <c r="E31" s="1040"/>
      <c r="F31" s="1040"/>
      <c r="G31" s="1040"/>
      <c r="H31" s="1040"/>
      <c r="I31" s="1040"/>
      <c r="J31" s="1040"/>
      <c r="K31" s="1040"/>
      <c r="L31" s="1040"/>
      <c r="M31" s="1040"/>
      <c r="N31" s="1040"/>
      <c r="O31" s="1040"/>
      <c r="P31" s="1041"/>
      <c r="Q31" s="1047">
        <v>1280</v>
      </c>
      <c r="R31" s="1048"/>
      <c r="S31" s="1048"/>
      <c r="T31" s="1048"/>
      <c r="U31" s="1048"/>
      <c r="V31" s="1048">
        <v>1246</v>
      </c>
      <c r="W31" s="1048"/>
      <c r="X31" s="1048"/>
      <c r="Y31" s="1048"/>
      <c r="Z31" s="1048"/>
      <c r="AA31" s="1048">
        <v>34</v>
      </c>
      <c r="AB31" s="1048"/>
      <c r="AC31" s="1048"/>
      <c r="AD31" s="1048"/>
      <c r="AE31" s="1049"/>
      <c r="AF31" s="1044">
        <v>2667</v>
      </c>
      <c r="AG31" s="1045"/>
      <c r="AH31" s="1045"/>
      <c r="AI31" s="1045"/>
      <c r="AJ31" s="1046"/>
      <c r="AK31" s="980">
        <v>74</v>
      </c>
      <c r="AL31" s="971"/>
      <c r="AM31" s="971"/>
      <c r="AN31" s="971"/>
      <c r="AO31" s="971"/>
      <c r="AP31" s="971">
        <v>3567</v>
      </c>
      <c r="AQ31" s="971"/>
      <c r="AR31" s="971"/>
      <c r="AS31" s="971"/>
      <c r="AT31" s="971"/>
      <c r="AU31" s="971">
        <v>138</v>
      </c>
      <c r="AV31" s="971"/>
      <c r="AW31" s="971"/>
      <c r="AX31" s="971"/>
      <c r="AY31" s="971"/>
      <c r="AZ31" s="1050" t="s">
        <v>589</v>
      </c>
      <c r="BA31" s="1050"/>
      <c r="BB31" s="1050"/>
      <c r="BC31" s="1050"/>
      <c r="BD31" s="1050"/>
      <c r="BE31" s="972" t="s">
        <v>410</v>
      </c>
      <c r="BF31" s="972"/>
      <c r="BG31" s="972"/>
      <c r="BH31" s="972"/>
      <c r="BI31" s="973"/>
      <c r="BJ31" s="232"/>
      <c r="BK31" s="232"/>
      <c r="BL31" s="232"/>
      <c r="BM31" s="232"/>
      <c r="BN31" s="232"/>
      <c r="BO31" s="241"/>
      <c r="BP31" s="241"/>
      <c r="BQ31" s="238">
        <v>25</v>
      </c>
      <c r="BR31" s="239"/>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30"/>
    </row>
    <row r="32" spans="1:131" ht="26.25" customHeight="1" x14ac:dyDescent="0.15">
      <c r="A32" s="242">
        <v>5</v>
      </c>
      <c r="B32" s="1039" t="s">
        <v>411</v>
      </c>
      <c r="C32" s="1040"/>
      <c r="D32" s="1040"/>
      <c r="E32" s="1040"/>
      <c r="F32" s="1040"/>
      <c r="G32" s="1040"/>
      <c r="H32" s="1040"/>
      <c r="I32" s="1040"/>
      <c r="J32" s="1040"/>
      <c r="K32" s="1040"/>
      <c r="L32" s="1040"/>
      <c r="M32" s="1040"/>
      <c r="N32" s="1040"/>
      <c r="O32" s="1040"/>
      <c r="P32" s="1041"/>
      <c r="Q32" s="1047">
        <v>2253</v>
      </c>
      <c r="R32" s="1048"/>
      <c r="S32" s="1048"/>
      <c r="T32" s="1048"/>
      <c r="U32" s="1048"/>
      <c r="V32" s="1048">
        <v>1847</v>
      </c>
      <c r="W32" s="1048"/>
      <c r="X32" s="1048"/>
      <c r="Y32" s="1048"/>
      <c r="Z32" s="1048"/>
      <c r="AA32" s="1048">
        <v>406</v>
      </c>
      <c r="AB32" s="1048"/>
      <c r="AC32" s="1048"/>
      <c r="AD32" s="1048"/>
      <c r="AE32" s="1049"/>
      <c r="AF32" s="1044">
        <v>233</v>
      </c>
      <c r="AG32" s="1045"/>
      <c r="AH32" s="1045"/>
      <c r="AI32" s="1045"/>
      <c r="AJ32" s="1046"/>
      <c r="AK32" s="980">
        <v>1012</v>
      </c>
      <c r="AL32" s="971"/>
      <c r="AM32" s="971"/>
      <c r="AN32" s="971"/>
      <c r="AO32" s="971"/>
      <c r="AP32" s="971">
        <v>10042</v>
      </c>
      <c r="AQ32" s="971"/>
      <c r="AR32" s="971"/>
      <c r="AS32" s="971"/>
      <c r="AT32" s="971"/>
      <c r="AU32" s="971">
        <v>4352</v>
      </c>
      <c r="AV32" s="971"/>
      <c r="AW32" s="971"/>
      <c r="AX32" s="971"/>
      <c r="AY32" s="971"/>
      <c r="AZ32" s="1050" t="s">
        <v>589</v>
      </c>
      <c r="BA32" s="1050"/>
      <c r="BB32" s="1050"/>
      <c r="BC32" s="1050"/>
      <c r="BD32" s="1050"/>
      <c r="BE32" s="972" t="s">
        <v>412</v>
      </c>
      <c r="BF32" s="972"/>
      <c r="BG32" s="972"/>
      <c r="BH32" s="972"/>
      <c r="BI32" s="973"/>
      <c r="BJ32" s="232"/>
      <c r="BK32" s="232"/>
      <c r="BL32" s="232"/>
      <c r="BM32" s="232"/>
      <c r="BN32" s="232"/>
      <c r="BO32" s="241"/>
      <c r="BP32" s="241"/>
      <c r="BQ32" s="238">
        <v>26</v>
      </c>
      <c r="BR32" s="239"/>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30"/>
    </row>
    <row r="33" spans="1:131" ht="26.25" customHeight="1" x14ac:dyDescent="0.15">
      <c r="A33" s="242">
        <v>6</v>
      </c>
      <c r="B33" s="1039" t="s">
        <v>413</v>
      </c>
      <c r="C33" s="1040"/>
      <c r="D33" s="1040"/>
      <c r="E33" s="1040"/>
      <c r="F33" s="1040"/>
      <c r="G33" s="1040"/>
      <c r="H33" s="1040"/>
      <c r="I33" s="1040"/>
      <c r="J33" s="1040"/>
      <c r="K33" s="1040"/>
      <c r="L33" s="1040"/>
      <c r="M33" s="1040"/>
      <c r="N33" s="1040"/>
      <c r="O33" s="1040"/>
      <c r="P33" s="1041"/>
      <c r="Q33" s="1047">
        <v>1089</v>
      </c>
      <c r="R33" s="1048"/>
      <c r="S33" s="1048"/>
      <c r="T33" s="1048"/>
      <c r="U33" s="1048"/>
      <c r="V33" s="1048">
        <v>1088</v>
      </c>
      <c r="W33" s="1048"/>
      <c r="X33" s="1048"/>
      <c r="Y33" s="1048"/>
      <c r="Z33" s="1048"/>
      <c r="AA33" s="1048">
        <v>1</v>
      </c>
      <c r="AB33" s="1048"/>
      <c r="AC33" s="1048"/>
      <c r="AD33" s="1048"/>
      <c r="AE33" s="1049"/>
      <c r="AF33" s="1044" t="s">
        <v>237</v>
      </c>
      <c r="AG33" s="1045"/>
      <c r="AH33" s="1045"/>
      <c r="AI33" s="1045"/>
      <c r="AJ33" s="1046"/>
      <c r="AK33" s="980">
        <v>24</v>
      </c>
      <c r="AL33" s="971"/>
      <c r="AM33" s="971"/>
      <c r="AN33" s="971"/>
      <c r="AO33" s="971"/>
      <c r="AP33" s="971">
        <v>1278</v>
      </c>
      <c r="AQ33" s="971"/>
      <c r="AR33" s="971"/>
      <c r="AS33" s="971"/>
      <c r="AT33" s="971"/>
      <c r="AU33" s="971" t="s">
        <v>589</v>
      </c>
      <c r="AV33" s="971"/>
      <c r="AW33" s="971"/>
      <c r="AX33" s="971"/>
      <c r="AY33" s="971"/>
      <c r="AZ33" s="1050" t="s">
        <v>589</v>
      </c>
      <c r="BA33" s="1050"/>
      <c r="BB33" s="1050"/>
      <c r="BC33" s="1050"/>
      <c r="BD33" s="1050"/>
      <c r="BE33" s="972" t="s">
        <v>414</v>
      </c>
      <c r="BF33" s="972"/>
      <c r="BG33" s="972"/>
      <c r="BH33" s="972"/>
      <c r="BI33" s="973"/>
      <c r="BJ33" s="232"/>
      <c r="BK33" s="232"/>
      <c r="BL33" s="232"/>
      <c r="BM33" s="232"/>
      <c r="BN33" s="232"/>
      <c r="BO33" s="241"/>
      <c r="BP33" s="241"/>
      <c r="BQ33" s="238">
        <v>27</v>
      </c>
      <c r="BR33" s="239"/>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30"/>
    </row>
    <row r="34" spans="1:131" ht="26.25" customHeight="1" x14ac:dyDescent="0.15">
      <c r="A34" s="242">
        <v>7</v>
      </c>
      <c r="B34" s="1039"/>
      <c r="C34" s="1040"/>
      <c r="D34" s="1040"/>
      <c r="E34" s="1040"/>
      <c r="F34" s="1040"/>
      <c r="G34" s="1040"/>
      <c r="H34" s="1040"/>
      <c r="I34" s="1040"/>
      <c r="J34" s="1040"/>
      <c r="K34" s="1040"/>
      <c r="L34" s="1040"/>
      <c r="M34" s="1040"/>
      <c r="N34" s="1040"/>
      <c r="O34" s="1040"/>
      <c r="P34" s="1041"/>
      <c r="Q34" s="1047"/>
      <c r="R34" s="1048"/>
      <c r="S34" s="1048"/>
      <c r="T34" s="1048"/>
      <c r="U34" s="1048"/>
      <c r="V34" s="1048"/>
      <c r="W34" s="1048"/>
      <c r="X34" s="1048"/>
      <c r="Y34" s="1048"/>
      <c r="Z34" s="1048"/>
      <c r="AA34" s="1048"/>
      <c r="AB34" s="1048"/>
      <c r="AC34" s="1048"/>
      <c r="AD34" s="1048"/>
      <c r="AE34" s="1049"/>
      <c r="AF34" s="1044"/>
      <c r="AG34" s="1045"/>
      <c r="AH34" s="1045"/>
      <c r="AI34" s="1045"/>
      <c r="AJ34" s="1046"/>
      <c r="AK34" s="980"/>
      <c r="AL34" s="971"/>
      <c r="AM34" s="971"/>
      <c r="AN34" s="971"/>
      <c r="AO34" s="971"/>
      <c r="AP34" s="971"/>
      <c r="AQ34" s="971"/>
      <c r="AR34" s="971"/>
      <c r="AS34" s="971"/>
      <c r="AT34" s="971"/>
      <c r="AU34" s="971"/>
      <c r="AV34" s="971"/>
      <c r="AW34" s="971"/>
      <c r="AX34" s="971"/>
      <c r="AY34" s="971"/>
      <c r="AZ34" s="1050"/>
      <c r="BA34" s="1050"/>
      <c r="BB34" s="1050"/>
      <c r="BC34" s="1050"/>
      <c r="BD34" s="1050"/>
      <c r="BE34" s="972"/>
      <c r="BF34" s="972"/>
      <c r="BG34" s="972"/>
      <c r="BH34" s="972"/>
      <c r="BI34" s="973"/>
      <c r="BJ34" s="232"/>
      <c r="BK34" s="232"/>
      <c r="BL34" s="232"/>
      <c r="BM34" s="232"/>
      <c r="BN34" s="232"/>
      <c r="BO34" s="241"/>
      <c r="BP34" s="241"/>
      <c r="BQ34" s="238">
        <v>28</v>
      </c>
      <c r="BR34" s="239"/>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30"/>
    </row>
    <row r="35" spans="1:131" ht="26.25" customHeight="1" x14ac:dyDescent="0.15">
      <c r="A35" s="242">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0"/>
      <c r="AL35" s="971"/>
      <c r="AM35" s="971"/>
      <c r="AN35" s="971"/>
      <c r="AO35" s="971"/>
      <c r="AP35" s="971"/>
      <c r="AQ35" s="971"/>
      <c r="AR35" s="971"/>
      <c r="AS35" s="971"/>
      <c r="AT35" s="971"/>
      <c r="AU35" s="971"/>
      <c r="AV35" s="971"/>
      <c r="AW35" s="971"/>
      <c r="AX35" s="971"/>
      <c r="AY35" s="971"/>
      <c r="AZ35" s="1050"/>
      <c r="BA35" s="1050"/>
      <c r="BB35" s="1050"/>
      <c r="BC35" s="1050"/>
      <c r="BD35" s="1050"/>
      <c r="BE35" s="972"/>
      <c r="BF35" s="972"/>
      <c r="BG35" s="972"/>
      <c r="BH35" s="972"/>
      <c r="BI35" s="973"/>
      <c r="BJ35" s="232"/>
      <c r="BK35" s="232"/>
      <c r="BL35" s="232"/>
      <c r="BM35" s="232"/>
      <c r="BN35" s="232"/>
      <c r="BO35" s="241"/>
      <c r="BP35" s="241"/>
      <c r="BQ35" s="238">
        <v>29</v>
      </c>
      <c r="BR35" s="239"/>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30"/>
    </row>
    <row r="36" spans="1:131" ht="26.25" customHeight="1" x14ac:dyDescent="0.15">
      <c r="A36" s="242">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0"/>
      <c r="AL36" s="971"/>
      <c r="AM36" s="971"/>
      <c r="AN36" s="971"/>
      <c r="AO36" s="971"/>
      <c r="AP36" s="971"/>
      <c r="AQ36" s="971"/>
      <c r="AR36" s="971"/>
      <c r="AS36" s="971"/>
      <c r="AT36" s="971"/>
      <c r="AU36" s="971"/>
      <c r="AV36" s="971"/>
      <c r="AW36" s="971"/>
      <c r="AX36" s="971"/>
      <c r="AY36" s="971"/>
      <c r="AZ36" s="1050"/>
      <c r="BA36" s="1050"/>
      <c r="BB36" s="1050"/>
      <c r="BC36" s="1050"/>
      <c r="BD36" s="1050"/>
      <c r="BE36" s="972"/>
      <c r="BF36" s="972"/>
      <c r="BG36" s="972"/>
      <c r="BH36" s="972"/>
      <c r="BI36" s="973"/>
      <c r="BJ36" s="232"/>
      <c r="BK36" s="232"/>
      <c r="BL36" s="232"/>
      <c r="BM36" s="232"/>
      <c r="BN36" s="232"/>
      <c r="BO36" s="241"/>
      <c r="BP36" s="241"/>
      <c r="BQ36" s="238">
        <v>30</v>
      </c>
      <c r="BR36" s="239"/>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30"/>
    </row>
    <row r="37" spans="1:131" ht="26.25" customHeight="1" x14ac:dyDescent="0.15">
      <c r="A37" s="242">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0"/>
      <c r="AL37" s="971"/>
      <c r="AM37" s="971"/>
      <c r="AN37" s="971"/>
      <c r="AO37" s="971"/>
      <c r="AP37" s="971"/>
      <c r="AQ37" s="971"/>
      <c r="AR37" s="971"/>
      <c r="AS37" s="971"/>
      <c r="AT37" s="971"/>
      <c r="AU37" s="971"/>
      <c r="AV37" s="971"/>
      <c r="AW37" s="971"/>
      <c r="AX37" s="971"/>
      <c r="AY37" s="971"/>
      <c r="AZ37" s="1050"/>
      <c r="BA37" s="1050"/>
      <c r="BB37" s="1050"/>
      <c r="BC37" s="1050"/>
      <c r="BD37" s="1050"/>
      <c r="BE37" s="972"/>
      <c r="BF37" s="972"/>
      <c r="BG37" s="972"/>
      <c r="BH37" s="972"/>
      <c r="BI37" s="973"/>
      <c r="BJ37" s="232"/>
      <c r="BK37" s="232"/>
      <c r="BL37" s="232"/>
      <c r="BM37" s="232"/>
      <c r="BN37" s="232"/>
      <c r="BO37" s="241"/>
      <c r="BP37" s="241"/>
      <c r="BQ37" s="238">
        <v>31</v>
      </c>
      <c r="BR37" s="239"/>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30"/>
    </row>
    <row r="38" spans="1:131" ht="26.25" customHeight="1" x14ac:dyDescent="0.15">
      <c r="A38" s="242">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0"/>
      <c r="AL38" s="971"/>
      <c r="AM38" s="971"/>
      <c r="AN38" s="971"/>
      <c r="AO38" s="971"/>
      <c r="AP38" s="971"/>
      <c r="AQ38" s="971"/>
      <c r="AR38" s="971"/>
      <c r="AS38" s="971"/>
      <c r="AT38" s="971"/>
      <c r="AU38" s="971"/>
      <c r="AV38" s="971"/>
      <c r="AW38" s="971"/>
      <c r="AX38" s="971"/>
      <c r="AY38" s="971"/>
      <c r="AZ38" s="1050"/>
      <c r="BA38" s="1050"/>
      <c r="BB38" s="1050"/>
      <c r="BC38" s="1050"/>
      <c r="BD38" s="1050"/>
      <c r="BE38" s="972"/>
      <c r="BF38" s="972"/>
      <c r="BG38" s="972"/>
      <c r="BH38" s="972"/>
      <c r="BI38" s="973"/>
      <c r="BJ38" s="232"/>
      <c r="BK38" s="232"/>
      <c r="BL38" s="232"/>
      <c r="BM38" s="232"/>
      <c r="BN38" s="232"/>
      <c r="BO38" s="241"/>
      <c r="BP38" s="241"/>
      <c r="BQ38" s="238">
        <v>32</v>
      </c>
      <c r="BR38" s="239"/>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30"/>
    </row>
    <row r="39" spans="1:131" ht="26.25" customHeight="1" x14ac:dyDescent="0.15">
      <c r="A39" s="242">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0"/>
      <c r="AL39" s="971"/>
      <c r="AM39" s="971"/>
      <c r="AN39" s="971"/>
      <c r="AO39" s="971"/>
      <c r="AP39" s="971"/>
      <c r="AQ39" s="971"/>
      <c r="AR39" s="971"/>
      <c r="AS39" s="971"/>
      <c r="AT39" s="971"/>
      <c r="AU39" s="971"/>
      <c r="AV39" s="971"/>
      <c r="AW39" s="971"/>
      <c r="AX39" s="971"/>
      <c r="AY39" s="971"/>
      <c r="AZ39" s="1050"/>
      <c r="BA39" s="1050"/>
      <c r="BB39" s="1050"/>
      <c r="BC39" s="1050"/>
      <c r="BD39" s="1050"/>
      <c r="BE39" s="972"/>
      <c r="BF39" s="972"/>
      <c r="BG39" s="972"/>
      <c r="BH39" s="972"/>
      <c r="BI39" s="973"/>
      <c r="BJ39" s="232"/>
      <c r="BK39" s="232"/>
      <c r="BL39" s="232"/>
      <c r="BM39" s="232"/>
      <c r="BN39" s="232"/>
      <c r="BO39" s="241"/>
      <c r="BP39" s="241"/>
      <c r="BQ39" s="238">
        <v>33</v>
      </c>
      <c r="BR39" s="239"/>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30"/>
    </row>
    <row r="40" spans="1:131" ht="26.25" customHeight="1" x14ac:dyDescent="0.15">
      <c r="A40" s="238">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0"/>
      <c r="AL40" s="971"/>
      <c r="AM40" s="971"/>
      <c r="AN40" s="971"/>
      <c r="AO40" s="971"/>
      <c r="AP40" s="971"/>
      <c r="AQ40" s="971"/>
      <c r="AR40" s="971"/>
      <c r="AS40" s="971"/>
      <c r="AT40" s="971"/>
      <c r="AU40" s="971"/>
      <c r="AV40" s="971"/>
      <c r="AW40" s="971"/>
      <c r="AX40" s="971"/>
      <c r="AY40" s="971"/>
      <c r="AZ40" s="1050"/>
      <c r="BA40" s="1050"/>
      <c r="BB40" s="1050"/>
      <c r="BC40" s="1050"/>
      <c r="BD40" s="1050"/>
      <c r="BE40" s="972"/>
      <c r="BF40" s="972"/>
      <c r="BG40" s="972"/>
      <c r="BH40" s="972"/>
      <c r="BI40" s="973"/>
      <c r="BJ40" s="232"/>
      <c r="BK40" s="232"/>
      <c r="BL40" s="232"/>
      <c r="BM40" s="232"/>
      <c r="BN40" s="232"/>
      <c r="BO40" s="241"/>
      <c r="BP40" s="241"/>
      <c r="BQ40" s="238">
        <v>34</v>
      </c>
      <c r="BR40" s="239"/>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30"/>
    </row>
    <row r="41" spans="1:131" ht="26.25" customHeight="1" x14ac:dyDescent="0.15">
      <c r="A41" s="238">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0"/>
      <c r="AL41" s="971"/>
      <c r="AM41" s="971"/>
      <c r="AN41" s="971"/>
      <c r="AO41" s="971"/>
      <c r="AP41" s="971"/>
      <c r="AQ41" s="971"/>
      <c r="AR41" s="971"/>
      <c r="AS41" s="971"/>
      <c r="AT41" s="971"/>
      <c r="AU41" s="971"/>
      <c r="AV41" s="971"/>
      <c r="AW41" s="971"/>
      <c r="AX41" s="971"/>
      <c r="AY41" s="971"/>
      <c r="AZ41" s="1050"/>
      <c r="BA41" s="1050"/>
      <c r="BB41" s="1050"/>
      <c r="BC41" s="1050"/>
      <c r="BD41" s="1050"/>
      <c r="BE41" s="972"/>
      <c r="BF41" s="972"/>
      <c r="BG41" s="972"/>
      <c r="BH41" s="972"/>
      <c r="BI41" s="973"/>
      <c r="BJ41" s="232"/>
      <c r="BK41" s="232"/>
      <c r="BL41" s="232"/>
      <c r="BM41" s="232"/>
      <c r="BN41" s="232"/>
      <c r="BO41" s="241"/>
      <c r="BP41" s="241"/>
      <c r="BQ41" s="238">
        <v>35</v>
      </c>
      <c r="BR41" s="239"/>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30"/>
    </row>
    <row r="42" spans="1:131" ht="26.25" customHeight="1" x14ac:dyDescent="0.15">
      <c r="A42" s="238">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0"/>
      <c r="AL42" s="971"/>
      <c r="AM42" s="971"/>
      <c r="AN42" s="971"/>
      <c r="AO42" s="971"/>
      <c r="AP42" s="971"/>
      <c r="AQ42" s="971"/>
      <c r="AR42" s="971"/>
      <c r="AS42" s="971"/>
      <c r="AT42" s="971"/>
      <c r="AU42" s="971"/>
      <c r="AV42" s="971"/>
      <c r="AW42" s="971"/>
      <c r="AX42" s="971"/>
      <c r="AY42" s="971"/>
      <c r="AZ42" s="1050"/>
      <c r="BA42" s="1050"/>
      <c r="BB42" s="1050"/>
      <c r="BC42" s="1050"/>
      <c r="BD42" s="1050"/>
      <c r="BE42" s="972"/>
      <c r="BF42" s="972"/>
      <c r="BG42" s="972"/>
      <c r="BH42" s="972"/>
      <c r="BI42" s="973"/>
      <c r="BJ42" s="232"/>
      <c r="BK42" s="232"/>
      <c r="BL42" s="232"/>
      <c r="BM42" s="232"/>
      <c r="BN42" s="232"/>
      <c r="BO42" s="241"/>
      <c r="BP42" s="241"/>
      <c r="BQ42" s="238">
        <v>36</v>
      </c>
      <c r="BR42" s="239"/>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30"/>
    </row>
    <row r="43" spans="1:131" ht="26.25" customHeight="1" x14ac:dyDescent="0.15">
      <c r="A43" s="238">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0"/>
      <c r="AL43" s="971"/>
      <c r="AM43" s="971"/>
      <c r="AN43" s="971"/>
      <c r="AO43" s="971"/>
      <c r="AP43" s="971"/>
      <c r="AQ43" s="971"/>
      <c r="AR43" s="971"/>
      <c r="AS43" s="971"/>
      <c r="AT43" s="971"/>
      <c r="AU43" s="971"/>
      <c r="AV43" s="971"/>
      <c r="AW43" s="971"/>
      <c r="AX43" s="971"/>
      <c r="AY43" s="971"/>
      <c r="AZ43" s="1050"/>
      <c r="BA43" s="1050"/>
      <c r="BB43" s="1050"/>
      <c r="BC43" s="1050"/>
      <c r="BD43" s="1050"/>
      <c r="BE43" s="972"/>
      <c r="BF43" s="972"/>
      <c r="BG43" s="972"/>
      <c r="BH43" s="972"/>
      <c r="BI43" s="973"/>
      <c r="BJ43" s="232"/>
      <c r="BK43" s="232"/>
      <c r="BL43" s="232"/>
      <c r="BM43" s="232"/>
      <c r="BN43" s="232"/>
      <c r="BO43" s="241"/>
      <c r="BP43" s="241"/>
      <c r="BQ43" s="238">
        <v>37</v>
      </c>
      <c r="BR43" s="239"/>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30"/>
    </row>
    <row r="44" spans="1:131" ht="26.25" customHeight="1" x14ac:dyDescent="0.15">
      <c r="A44" s="238">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0"/>
      <c r="AL44" s="971"/>
      <c r="AM44" s="971"/>
      <c r="AN44" s="971"/>
      <c r="AO44" s="971"/>
      <c r="AP44" s="971"/>
      <c r="AQ44" s="971"/>
      <c r="AR44" s="971"/>
      <c r="AS44" s="971"/>
      <c r="AT44" s="971"/>
      <c r="AU44" s="971"/>
      <c r="AV44" s="971"/>
      <c r="AW44" s="971"/>
      <c r="AX44" s="971"/>
      <c r="AY44" s="971"/>
      <c r="AZ44" s="1050"/>
      <c r="BA44" s="1050"/>
      <c r="BB44" s="1050"/>
      <c r="BC44" s="1050"/>
      <c r="BD44" s="1050"/>
      <c r="BE44" s="972"/>
      <c r="BF44" s="972"/>
      <c r="BG44" s="972"/>
      <c r="BH44" s="972"/>
      <c r="BI44" s="973"/>
      <c r="BJ44" s="232"/>
      <c r="BK44" s="232"/>
      <c r="BL44" s="232"/>
      <c r="BM44" s="232"/>
      <c r="BN44" s="232"/>
      <c r="BO44" s="241"/>
      <c r="BP44" s="241"/>
      <c r="BQ44" s="238">
        <v>38</v>
      </c>
      <c r="BR44" s="239"/>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30"/>
    </row>
    <row r="45" spans="1:131" ht="26.25" customHeight="1" x14ac:dyDescent="0.15">
      <c r="A45" s="238">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0"/>
      <c r="AL45" s="971"/>
      <c r="AM45" s="971"/>
      <c r="AN45" s="971"/>
      <c r="AO45" s="971"/>
      <c r="AP45" s="971"/>
      <c r="AQ45" s="971"/>
      <c r="AR45" s="971"/>
      <c r="AS45" s="971"/>
      <c r="AT45" s="971"/>
      <c r="AU45" s="971"/>
      <c r="AV45" s="971"/>
      <c r="AW45" s="971"/>
      <c r="AX45" s="971"/>
      <c r="AY45" s="971"/>
      <c r="AZ45" s="1050"/>
      <c r="BA45" s="1050"/>
      <c r="BB45" s="1050"/>
      <c r="BC45" s="1050"/>
      <c r="BD45" s="1050"/>
      <c r="BE45" s="972"/>
      <c r="BF45" s="972"/>
      <c r="BG45" s="972"/>
      <c r="BH45" s="972"/>
      <c r="BI45" s="973"/>
      <c r="BJ45" s="232"/>
      <c r="BK45" s="232"/>
      <c r="BL45" s="232"/>
      <c r="BM45" s="232"/>
      <c r="BN45" s="232"/>
      <c r="BO45" s="241"/>
      <c r="BP45" s="241"/>
      <c r="BQ45" s="238">
        <v>39</v>
      </c>
      <c r="BR45" s="239"/>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30"/>
    </row>
    <row r="46" spans="1:131" ht="26.25" customHeight="1" x14ac:dyDescent="0.15">
      <c r="A46" s="238">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0"/>
      <c r="AL46" s="971"/>
      <c r="AM46" s="971"/>
      <c r="AN46" s="971"/>
      <c r="AO46" s="971"/>
      <c r="AP46" s="971"/>
      <c r="AQ46" s="971"/>
      <c r="AR46" s="971"/>
      <c r="AS46" s="971"/>
      <c r="AT46" s="971"/>
      <c r="AU46" s="971"/>
      <c r="AV46" s="971"/>
      <c r="AW46" s="971"/>
      <c r="AX46" s="971"/>
      <c r="AY46" s="971"/>
      <c r="AZ46" s="1050"/>
      <c r="BA46" s="1050"/>
      <c r="BB46" s="1050"/>
      <c r="BC46" s="1050"/>
      <c r="BD46" s="1050"/>
      <c r="BE46" s="972"/>
      <c r="BF46" s="972"/>
      <c r="BG46" s="972"/>
      <c r="BH46" s="972"/>
      <c r="BI46" s="973"/>
      <c r="BJ46" s="232"/>
      <c r="BK46" s="232"/>
      <c r="BL46" s="232"/>
      <c r="BM46" s="232"/>
      <c r="BN46" s="232"/>
      <c r="BO46" s="241"/>
      <c r="BP46" s="241"/>
      <c r="BQ46" s="238">
        <v>40</v>
      </c>
      <c r="BR46" s="239"/>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30"/>
    </row>
    <row r="47" spans="1:131" ht="26.25" customHeight="1" x14ac:dyDescent="0.15">
      <c r="A47" s="238">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0"/>
      <c r="AL47" s="971"/>
      <c r="AM47" s="971"/>
      <c r="AN47" s="971"/>
      <c r="AO47" s="971"/>
      <c r="AP47" s="971"/>
      <c r="AQ47" s="971"/>
      <c r="AR47" s="971"/>
      <c r="AS47" s="971"/>
      <c r="AT47" s="971"/>
      <c r="AU47" s="971"/>
      <c r="AV47" s="971"/>
      <c r="AW47" s="971"/>
      <c r="AX47" s="971"/>
      <c r="AY47" s="971"/>
      <c r="AZ47" s="1050"/>
      <c r="BA47" s="1050"/>
      <c r="BB47" s="1050"/>
      <c r="BC47" s="1050"/>
      <c r="BD47" s="1050"/>
      <c r="BE47" s="972"/>
      <c r="BF47" s="972"/>
      <c r="BG47" s="972"/>
      <c r="BH47" s="972"/>
      <c r="BI47" s="973"/>
      <c r="BJ47" s="232"/>
      <c r="BK47" s="232"/>
      <c r="BL47" s="232"/>
      <c r="BM47" s="232"/>
      <c r="BN47" s="232"/>
      <c r="BO47" s="241"/>
      <c r="BP47" s="241"/>
      <c r="BQ47" s="238">
        <v>41</v>
      </c>
      <c r="BR47" s="239"/>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30"/>
    </row>
    <row r="48" spans="1:131" ht="26.25" customHeight="1" x14ac:dyDescent="0.15">
      <c r="A48" s="238">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0"/>
      <c r="AL48" s="971"/>
      <c r="AM48" s="971"/>
      <c r="AN48" s="971"/>
      <c r="AO48" s="971"/>
      <c r="AP48" s="971"/>
      <c r="AQ48" s="971"/>
      <c r="AR48" s="971"/>
      <c r="AS48" s="971"/>
      <c r="AT48" s="971"/>
      <c r="AU48" s="971"/>
      <c r="AV48" s="971"/>
      <c r="AW48" s="971"/>
      <c r="AX48" s="971"/>
      <c r="AY48" s="971"/>
      <c r="AZ48" s="1050"/>
      <c r="BA48" s="1050"/>
      <c r="BB48" s="1050"/>
      <c r="BC48" s="1050"/>
      <c r="BD48" s="1050"/>
      <c r="BE48" s="972"/>
      <c r="BF48" s="972"/>
      <c r="BG48" s="972"/>
      <c r="BH48" s="972"/>
      <c r="BI48" s="973"/>
      <c r="BJ48" s="232"/>
      <c r="BK48" s="232"/>
      <c r="BL48" s="232"/>
      <c r="BM48" s="232"/>
      <c r="BN48" s="232"/>
      <c r="BO48" s="241"/>
      <c r="BP48" s="241"/>
      <c r="BQ48" s="238">
        <v>42</v>
      </c>
      <c r="BR48" s="239"/>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30"/>
    </row>
    <row r="49" spans="1:131" ht="26.25" customHeight="1" x14ac:dyDescent="0.15">
      <c r="A49" s="238">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0"/>
      <c r="AL49" s="971"/>
      <c r="AM49" s="971"/>
      <c r="AN49" s="971"/>
      <c r="AO49" s="971"/>
      <c r="AP49" s="971"/>
      <c r="AQ49" s="971"/>
      <c r="AR49" s="971"/>
      <c r="AS49" s="971"/>
      <c r="AT49" s="971"/>
      <c r="AU49" s="971"/>
      <c r="AV49" s="971"/>
      <c r="AW49" s="971"/>
      <c r="AX49" s="971"/>
      <c r="AY49" s="971"/>
      <c r="AZ49" s="1050"/>
      <c r="BA49" s="1050"/>
      <c r="BB49" s="1050"/>
      <c r="BC49" s="1050"/>
      <c r="BD49" s="1050"/>
      <c r="BE49" s="972"/>
      <c r="BF49" s="972"/>
      <c r="BG49" s="972"/>
      <c r="BH49" s="972"/>
      <c r="BI49" s="973"/>
      <c r="BJ49" s="232"/>
      <c r="BK49" s="232"/>
      <c r="BL49" s="232"/>
      <c r="BM49" s="232"/>
      <c r="BN49" s="232"/>
      <c r="BO49" s="241"/>
      <c r="BP49" s="241"/>
      <c r="BQ49" s="238">
        <v>43</v>
      </c>
      <c r="BR49" s="239"/>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30"/>
    </row>
    <row r="50" spans="1:131" ht="26.25" customHeight="1" x14ac:dyDescent="0.15">
      <c r="A50" s="238">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72"/>
      <c r="BF50" s="972"/>
      <c r="BG50" s="972"/>
      <c r="BH50" s="972"/>
      <c r="BI50" s="973"/>
      <c r="BJ50" s="232"/>
      <c r="BK50" s="232"/>
      <c r="BL50" s="232"/>
      <c r="BM50" s="232"/>
      <c r="BN50" s="232"/>
      <c r="BO50" s="241"/>
      <c r="BP50" s="241"/>
      <c r="BQ50" s="238">
        <v>44</v>
      </c>
      <c r="BR50" s="239"/>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30"/>
    </row>
    <row r="51" spans="1:131" ht="26.25" customHeight="1" x14ac:dyDescent="0.15">
      <c r="A51" s="238">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72"/>
      <c r="BF51" s="972"/>
      <c r="BG51" s="972"/>
      <c r="BH51" s="972"/>
      <c r="BI51" s="973"/>
      <c r="BJ51" s="232"/>
      <c r="BK51" s="232"/>
      <c r="BL51" s="232"/>
      <c r="BM51" s="232"/>
      <c r="BN51" s="232"/>
      <c r="BO51" s="241"/>
      <c r="BP51" s="241"/>
      <c r="BQ51" s="238">
        <v>45</v>
      </c>
      <c r="BR51" s="239"/>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30"/>
    </row>
    <row r="52" spans="1:131" ht="26.25" customHeight="1" x14ac:dyDescent="0.15">
      <c r="A52" s="238">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72"/>
      <c r="BF52" s="972"/>
      <c r="BG52" s="972"/>
      <c r="BH52" s="972"/>
      <c r="BI52" s="973"/>
      <c r="BJ52" s="232"/>
      <c r="BK52" s="232"/>
      <c r="BL52" s="232"/>
      <c r="BM52" s="232"/>
      <c r="BN52" s="232"/>
      <c r="BO52" s="241"/>
      <c r="BP52" s="241"/>
      <c r="BQ52" s="238">
        <v>46</v>
      </c>
      <c r="BR52" s="239"/>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30"/>
    </row>
    <row r="53" spans="1:131" ht="26.25" customHeight="1" x14ac:dyDescent="0.15">
      <c r="A53" s="238">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72"/>
      <c r="BF53" s="972"/>
      <c r="BG53" s="972"/>
      <c r="BH53" s="972"/>
      <c r="BI53" s="973"/>
      <c r="BJ53" s="232"/>
      <c r="BK53" s="232"/>
      <c r="BL53" s="232"/>
      <c r="BM53" s="232"/>
      <c r="BN53" s="232"/>
      <c r="BO53" s="241"/>
      <c r="BP53" s="241"/>
      <c r="BQ53" s="238">
        <v>47</v>
      </c>
      <c r="BR53" s="239"/>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30"/>
    </row>
    <row r="54" spans="1:131" ht="26.25" customHeight="1" x14ac:dyDescent="0.15">
      <c r="A54" s="238">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72"/>
      <c r="BF54" s="972"/>
      <c r="BG54" s="972"/>
      <c r="BH54" s="972"/>
      <c r="BI54" s="973"/>
      <c r="BJ54" s="232"/>
      <c r="BK54" s="232"/>
      <c r="BL54" s="232"/>
      <c r="BM54" s="232"/>
      <c r="BN54" s="232"/>
      <c r="BO54" s="241"/>
      <c r="BP54" s="241"/>
      <c r="BQ54" s="238">
        <v>48</v>
      </c>
      <c r="BR54" s="239"/>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30"/>
    </row>
    <row r="55" spans="1:131" ht="26.25" customHeight="1" x14ac:dyDescent="0.15">
      <c r="A55" s="238">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72"/>
      <c r="BF55" s="972"/>
      <c r="BG55" s="972"/>
      <c r="BH55" s="972"/>
      <c r="BI55" s="973"/>
      <c r="BJ55" s="232"/>
      <c r="BK55" s="232"/>
      <c r="BL55" s="232"/>
      <c r="BM55" s="232"/>
      <c r="BN55" s="232"/>
      <c r="BO55" s="241"/>
      <c r="BP55" s="241"/>
      <c r="BQ55" s="238">
        <v>49</v>
      </c>
      <c r="BR55" s="239"/>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30"/>
    </row>
    <row r="56" spans="1:131" ht="26.25" customHeight="1" x14ac:dyDescent="0.15">
      <c r="A56" s="238">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72"/>
      <c r="BF56" s="972"/>
      <c r="BG56" s="972"/>
      <c r="BH56" s="972"/>
      <c r="BI56" s="973"/>
      <c r="BJ56" s="232"/>
      <c r="BK56" s="232"/>
      <c r="BL56" s="232"/>
      <c r="BM56" s="232"/>
      <c r="BN56" s="232"/>
      <c r="BO56" s="241"/>
      <c r="BP56" s="241"/>
      <c r="BQ56" s="238">
        <v>50</v>
      </c>
      <c r="BR56" s="239"/>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30"/>
    </row>
    <row r="57" spans="1:131" ht="26.25" customHeight="1" x14ac:dyDescent="0.15">
      <c r="A57" s="238">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72"/>
      <c r="BF57" s="972"/>
      <c r="BG57" s="972"/>
      <c r="BH57" s="972"/>
      <c r="BI57" s="973"/>
      <c r="BJ57" s="232"/>
      <c r="BK57" s="232"/>
      <c r="BL57" s="232"/>
      <c r="BM57" s="232"/>
      <c r="BN57" s="232"/>
      <c r="BO57" s="241"/>
      <c r="BP57" s="241"/>
      <c r="BQ57" s="238">
        <v>51</v>
      </c>
      <c r="BR57" s="239"/>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30"/>
    </row>
    <row r="58" spans="1:131" ht="26.25" customHeight="1" x14ac:dyDescent="0.15">
      <c r="A58" s="238">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72"/>
      <c r="BF58" s="972"/>
      <c r="BG58" s="972"/>
      <c r="BH58" s="972"/>
      <c r="BI58" s="973"/>
      <c r="BJ58" s="232"/>
      <c r="BK58" s="232"/>
      <c r="BL58" s="232"/>
      <c r="BM58" s="232"/>
      <c r="BN58" s="232"/>
      <c r="BO58" s="241"/>
      <c r="BP58" s="241"/>
      <c r="BQ58" s="238">
        <v>52</v>
      </c>
      <c r="BR58" s="239"/>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30"/>
    </row>
    <row r="59" spans="1:131" ht="26.25" customHeight="1" x14ac:dyDescent="0.15">
      <c r="A59" s="238">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72"/>
      <c r="BF59" s="972"/>
      <c r="BG59" s="972"/>
      <c r="BH59" s="972"/>
      <c r="BI59" s="973"/>
      <c r="BJ59" s="232"/>
      <c r="BK59" s="232"/>
      <c r="BL59" s="232"/>
      <c r="BM59" s="232"/>
      <c r="BN59" s="232"/>
      <c r="BO59" s="241"/>
      <c r="BP59" s="241"/>
      <c r="BQ59" s="238">
        <v>53</v>
      </c>
      <c r="BR59" s="239"/>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30"/>
    </row>
    <row r="60" spans="1:131" ht="26.25" customHeight="1" x14ac:dyDescent="0.15">
      <c r="A60" s="238">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72"/>
      <c r="BF60" s="972"/>
      <c r="BG60" s="972"/>
      <c r="BH60" s="972"/>
      <c r="BI60" s="973"/>
      <c r="BJ60" s="232"/>
      <c r="BK60" s="232"/>
      <c r="BL60" s="232"/>
      <c r="BM60" s="232"/>
      <c r="BN60" s="232"/>
      <c r="BO60" s="241"/>
      <c r="BP60" s="241"/>
      <c r="BQ60" s="238">
        <v>54</v>
      </c>
      <c r="BR60" s="239"/>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30"/>
    </row>
    <row r="61" spans="1:131" ht="26.25" customHeight="1" thickBot="1" x14ac:dyDescent="0.2">
      <c r="A61" s="238">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72"/>
      <c r="BF61" s="972"/>
      <c r="BG61" s="972"/>
      <c r="BH61" s="972"/>
      <c r="BI61" s="973"/>
      <c r="BJ61" s="232"/>
      <c r="BK61" s="232"/>
      <c r="BL61" s="232"/>
      <c r="BM61" s="232"/>
      <c r="BN61" s="232"/>
      <c r="BO61" s="241"/>
      <c r="BP61" s="241"/>
      <c r="BQ61" s="238">
        <v>55</v>
      </c>
      <c r="BR61" s="239"/>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30"/>
    </row>
    <row r="62" spans="1:131" ht="26.25" customHeight="1" x14ac:dyDescent="0.15">
      <c r="A62" s="238">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72"/>
      <c r="BF62" s="972"/>
      <c r="BG62" s="972"/>
      <c r="BH62" s="972"/>
      <c r="BI62" s="973"/>
      <c r="BJ62" s="1036" t="s">
        <v>415</v>
      </c>
      <c r="BK62" s="1037"/>
      <c r="BL62" s="1037"/>
      <c r="BM62" s="1037"/>
      <c r="BN62" s="1038"/>
      <c r="BO62" s="241"/>
      <c r="BP62" s="241"/>
      <c r="BQ62" s="238">
        <v>56</v>
      </c>
      <c r="BR62" s="239"/>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30"/>
    </row>
    <row r="63" spans="1:131" ht="26.25" customHeight="1" thickBot="1" x14ac:dyDescent="0.2">
      <c r="A63" s="240" t="s">
        <v>394</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9"/>
      <c r="AF63" s="1030">
        <v>4752</v>
      </c>
      <c r="AG63" s="959"/>
      <c r="AH63" s="959"/>
      <c r="AI63" s="959"/>
      <c r="AJ63" s="1031"/>
      <c r="AK63" s="1032"/>
      <c r="AL63" s="963"/>
      <c r="AM63" s="963"/>
      <c r="AN63" s="963"/>
      <c r="AO63" s="963"/>
      <c r="AP63" s="959">
        <v>14887</v>
      </c>
      <c r="AQ63" s="959"/>
      <c r="AR63" s="959"/>
      <c r="AS63" s="959"/>
      <c r="AT63" s="959"/>
      <c r="AU63" s="959">
        <v>4490</v>
      </c>
      <c r="AV63" s="959"/>
      <c r="AW63" s="959"/>
      <c r="AX63" s="959"/>
      <c r="AY63" s="959"/>
      <c r="AZ63" s="1026"/>
      <c r="BA63" s="1026"/>
      <c r="BB63" s="1026"/>
      <c r="BC63" s="1026"/>
      <c r="BD63" s="1026"/>
      <c r="BE63" s="960"/>
      <c r="BF63" s="960"/>
      <c r="BG63" s="960"/>
      <c r="BH63" s="960"/>
      <c r="BI63" s="961"/>
      <c r="BJ63" s="1027" t="s">
        <v>417</v>
      </c>
      <c r="BK63" s="953"/>
      <c r="BL63" s="953"/>
      <c r="BM63" s="953"/>
      <c r="BN63" s="1028"/>
      <c r="BO63" s="241"/>
      <c r="BP63" s="241"/>
      <c r="BQ63" s="238">
        <v>57</v>
      </c>
      <c r="BR63" s="239"/>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30"/>
    </row>
    <row r="66" spans="1:131" ht="26.25" customHeight="1" x14ac:dyDescent="0.15">
      <c r="A66" s="1004" t="s">
        <v>419</v>
      </c>
      <c r="B66" s="1005"/>
      <c r="C66" s="1005"/>
      <c r="D66" s="1005"/>
      <c r="E66" s="1005"/>
      <c r="F66" s="1005"/>
      <c r="G66" s="1005"/>
      <c r="H66" s="1005"/>
      <c r="I66" s="1005"/>
      <c r="J66" s="1005"/>
      <c r="K66" s="1005"/>
      <c r="L66" s="1005"/>
      <c r="M66" s="1005"/>
      <c r="N66" s="1005"/>
      <c r="O66" s="1005"/>
      <c r="P66" s="1006"/>
      <c r="Q66" s="1010" t="s">
        <v>398</v>
      </c>
      <c r="R66" s="1011"/>
      <c r="S66" s="1011"/>
      <c r="T66" s="1011"/>
      <c r="U66" s="1012"/>
      <c r="V66" s="1010" t="s">
        <v>399</v>
      </c>
      <c r="W66" s="1011"/>
      <c r="X66" s="1011"/>
      <c r="Y66" s="1011"/>
      <c r="Z66" s="1012"/>
      <c r="AA66" s="1010" t="s">
        <v>420</v>
      </c>
      <c r="AB66" s="1011"/>
      <c r="AC66" s="1011"/>
      <c r="AD66" s="1011"/>
      <c r="AE66" s="1012"/>
      <c r="AF66" s="1016" t="s">
        <v>401</v>
      </c>
      <c r="AG66" s="1017"/>
      <c r="AH66" s="1017"/>
      <c r="AI66" s="1017"/>
      <c r="AJ66" s="1018"/>
      <c r="AK66" s="1010" t="s">
        <v>402</v>
      </c>
      <c r="AL66" s="1005"/>
      <c r="AM66" s="1005"/>
      <c r="AN66" s="1005"/>
      <c r="AO66" s="1006"/>
      <c r="AP66" s="1010" t="s">
        <v>421</v>
      </c>
      <c r="AQ66" s="1011"/>
      <c r="AR66" s="1011"/>
      <c r="AS66" s="1011"/>
      <c r="AT66" s="1012"/>
      <c r="AU66" s="1010" t="s">
        <v>422</v>
      </c>
      <c r="AV66" s="1011"/>
      <c r="AW66" s="1011"/>
      <c r="AX66" s="1011"/>
      <c r="AY66" s="1012"/>
      <c r="AZ66" s="1010" t="s">
        <v>381</v>
      </c>
      <c r="BA66" s="1011"/>
      <c r="BB66" s="1011"/>
      <c r="BC66" s="1011"/>
      <c r="BD66" s="1024"/>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94" t="s">
        <v>577</v>
      </c>
      <c r="C68" s="995"/>
      <c r="D68" s="995"/>
      <c r="E68" s="995"/>
      <c r="F68" s="995"/>
      <c r="G68" s="995"/>
      <c r="H68" s="995"/>
      <c r="I68" s="995"/>
      <c r="J68" s="995"/>
      <c r="K68" s="995"/>
      <c r="L68" s="995"/>
      <c r="M68" s="995"/>
      <c r="N68" s="995"/>
      <c r="O68" s="995"/>
      <c r="P68" s="996"/>
      <c r="Q68" s="997">
        <v>7703</v>
      </c>
      <c r="R68" s="990"/>
      <c r="S68" s="990"/>
      <c r="T68" s="990"/>
      <c r="U68" s="991"/>
      <c r="V68" s="989">
        <v>7520</v>
      </c>
      <c r="W68" s="990"/>
      <c r="X68" s="990"/>
      <c r="Y68" s="990"/>
      <c r="Z68" s="991"/>
      <c r="AA68" s="989">
        <v>182</v>
      </c>
      <c r="AB68" s="990"/>
      <c r="AC68" s="990"/>
      <c r="AD68" s="990"/>
      <c r="AE68" s="991"/>
      <c r="AF68" s="989">
        <v>182</v>
      </c>
      <c r="AG68" s="990"/>
      <c r="AH68" s="990"/>
      <c r="AI68" s="990"/>
      <c r="AJ68" s="991"/>
      <c r="AK68" s="989">
        <v>11</v>
      </c>
      <c r="AL68" s="990"/>
      <c r="AM68" s="990"/>
      <c r="AN68" s="990"/>
      <c r="AO68" s="991"/>
      <c r="AP68" s="989" t="s">
        <v>578</v>
      </c>
      <c r="AQ68" s="990"/>
      <c r="AR68" s="990"/>
      <c r="AS68" s="990"/>
      <c r="AT68" s="991"/>
      <c r="AU68" s="989" t="s">
        <v>578</v>
      </c>
      <c r="AV68" s="990"/>
      <c r="AW68" s="990"/>
      <c r="AX68" s="990"/>
      <c r="AY68" s="991"/>
      <c r="AZ68" s="992"/>
      <c r="BA68" s="992"/>
      <c r="BB68" s="992"/>
      <c r="BC68" s="992"/>
      <c r="BD68" s="993"/>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579</v>
      </c>
      <c r="C69" s="975"/>
      <c r="D69" s="975"/>
      <c r="E69" s="975"/>
      <c r="F69" s="975"/>
      <c r="G69" s="975"/>
      <c r="H69" s="975"/>
      <c r="I69" s="975"/>
      <c r="J69" s="975"/>
      <c r="K69" s="975"/>
      <c r="L69" s="975"/>
      <c r="M69" s="975"/>
      <c r="N69" s="975"/>
      <c r="O69" s="975"/>
      <c r="P69" s="976"/>
      <c r="Q69" s="982">
        <v>25</v>
      </c>
      <c r="R69" s="983"/>
      <c r="S69" s="983"/>
      <c r="T69" s="983"/>
      <c r="U69" s="984"/>
      <c r="V69" s="985">
        <v>20</v>
      </c>
      <c r="W69" s="983"/>
      <c r="X69" s="983"/>
      <c r="Y69" s="983"/>
      <c r="Z69" s="984"/>
      <c r="AA69" s="985">
        <v>5</v>
      </c>
      <c r="AB69" s="983"/>
      <c r="AC69" s="983"/>
      <c r="AD69" s="983"/>
      <c r="AE69" s="984"/>
      <c r="AF69" s="985">
        <v>5</v>
      </c>
      <c r="AG69" s="983"/>
      <c r="AH69" s="983"/>
      <c r="AI69" s="983"/>
      <c r="AJ69" s="984"/>
      <c r="AK69" s="985">
        <v>7</v>
      </c>
      <c r="AL69" s="983"/>
      <c r="AM69" s="983"/>
      <c r="AN69" s="983"/>
      <c r="AO69" s="984"/>
      <c r="AP69" s="985" t="s">
        <v>578</v>
      </c>
      <c r="AQ69" s="983"/>
      <c r="AR69" s="983"/>
      <c r="AS69" s="983"/>
      <c r="AT69" s="984"/>
      <c r="AU69" s="985" t="s">
        <v>578</v>
      </c>
      <c r="AV69" s="983"/>
      <c r="AW69" s="983"/>
      <c r="AX69" s="983"/>
      <c r="AY69" s="984"/>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580</v>
      </c>
      <c r="C70" s="975"/>
      <c r="D70" s="975"/>
      <c r="E70" s="975"/>
      <c r="F70" s="975"/>
      <c r="G70" s="975"/>
      <c r="H70" s="975"/>
      <c r="I70" s="975"/>
      <c r="J70" s="975"/>
      <c r="K70" s="975"/>
      <c r="L70" s="975"/>
      <c r="M70" s="975"/>
      <c r="N70" s="975"/>
      <c r="O70" s="975"/>
      <c r="P70" s="976"/>
      <c r="Q70" s="982">
        <v>181</v>
      </c>
      <c r="R70" s="983"/>
      <c r="S70" s="983"/>
      <c r="T70" s="983"/>
      <c r="U70" s="984"/>
      <c r="V70" s="985">
        <v>172</v>
      </c>
      <c r="W70" s="983"/>
      <c r="X70" s="983"/>
      <c r="Y70" s="983"/>
      <c r="Z70" s="984"/>
      <c r="AA70" s="985">
        <v>9</v>
      </c>
      <c r="AB70" s="983"/>
      <c r="AC70" s="983"/>
      <c r="AD70" s="983"/>
      <c r="AE70" s="984"/>
      <c r="AF70" s="985">
        <v>9</v>
      </c>
      <c r="AG70" s="983"/>
      <c r="AH70" s="983"/>
      <c r="AI70" s="983"/>
      <c r="AJ70" s="984"/>
      <c r="AK70" s="985">
        <v>61</v>
      </c>
      <c r="AL70" s="983"/>
      <c r="AM70" s="983"/>
      <c r="AN70" s="983"/>
      <c r="AO70" s="984"/>
      <c r="AP70" s="985" t="s">
        <v>578</v>
      </c>
      <c r="AQ70" s="983"/>
      <c r="AR70" s="983"/>
      <c r="AS70" s="983"/>
      <c r="AT70" s="984"/>
      <c r="AU70" s="985" t="s">
        <v>578</v>
      </c>
      <c r="AV70" s="983"/>
      <c r="AW70" s="983"/>
      <c r="AX70" s="983"/>
      <c r="AY70" s="984"/>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581</v>
      </c>
      <c r="C71" s="975"/>
      <c r="D71" s="975"/>
      <c r="E71" s="975"/>
      <c r="F71" s="975"/>
      <c r="G71" s="975"/>
      <c r="H71" s="975"/>
      <c r="I71" s="975"/>
      <c r="J71" s="975"/>
      <c r="K71" s="975"/>
      <c r="L71" s="975"/>
      <c r="M71" s="975"/>
      <c r="N71" s="975"/>
      <c r="O71" s="975"/>
      <c r="P71" s="976"/>
      <c r="Q71" s="982">
        <v>230672</v>
      </c>
      <c r="R71" s="983"/>
      <c r="S71" s="983"/>
      <c r="T71" s="983"/>
      <c r="U71" s="984"/>
      <c r="V71" s="985">
        <v>226071</v>
      </c>
      <c r="W71" s="983"/>
      <c r="X71" s="983"/>
      <c r="Y71" s="983"/>
      <c r="Z71" s="984"/>
      <c r="AA71" s="985">
        <v>4601</v>
      </c>
      <c r="AB71" s="983"/>
      <c r="AC71" s="983"/>
      <c r="AD71" s="983"/>
      <c r="AE71" s="984"/>
      <c r="AF71" s="985">
        <v>4601</v>
      </c>
      <c r="AG71" s="983"/>
      <c r="AH71" s="983"/>
      <c r="AI71" s="983"/>
      <c r="AJ71" s="984"/>
      <c r="AK71" s="985">
        <v>2777</v>
      </c>
      <c r="AL71" s="983"/>
      <c r="AM71" s="983"/>
      <c r="AN71" s="983"/>
      <c r="AO71" s="984"/>
      <c r="AP71" s="985" t="s">
        <v>578</v>
      </c>
      <c r="AQ71" s="983"/>
      <c r="AR71" s="983"/>
      <c r="AS71" s="983"/>
      <c r="AT71" s="984"/>
      <c r="AU71" s="985" t="s">
        <v>578</v>
      </c>
      <c r="AV71" s="983"/>
      <c r="AW71" s="983"/>
      <c r="AX71" s="983"/>
      <c r="AY71" s="984"/>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582</v>
      </c>
      <c r="C72" s="975"/>
      <c r="D72" s="975"/>
      <c r="E72" s="975"/>
      <c r="F72" s="975"/>
      <c r="G72" s="975"/>
      <c r="H72" s="975"/>
      <c r="I72" s="975"/>
      <c r="J72" s="975"/>
      <c r="K72" s="975"/>
      <c r="L72" s="975"/>
      <c r="M72" s="975"/>
      <c r="N72" s="975"/>
      <c r="O72" s="975"/>
      <c r="P72" s="976"/>
      <c r="Q72" s="982">
        <v>3355</v>
      </c>
      <c r="R72" s="983"/>
      <c r="S72" s="983"/>
      <c r="T72" s="983"/>
      <c r="U72" s="984"/>
      <c r="V72" s="985">
        <v>3164</v>
      </c>
      <c r="W72" s="983"/>
      <c r="X72" s="983"/>
      <c r="Y72" s="983"/>
      <c r="Z72" s="984"/>
      <c r="AA72" s="985">
        <v>191</v>
      </c>
      <c r="AB72" s="983"/>
      <c r="AC72" s="983"/>
      <c r="AD72" s="983"/>
      <c r="AE72" s="984"/>
      <c r="AF72" s="985">
        <v>174</v>
      </c>
      <c r="AG72" s="983"/>
      <c r="AH72" s="983"/>
      <c r="AI72" s="983"/>
      <c r="AJ72" s="984"/>
      <c r="AK72" s="985" t="s">
        <v>578</v>
      </c>
      <c r="AL72" s="983"/>
      <c r="AM72" s="983"/>
      <c r="AN72" s="983"/>
      <c r="AO72" s="984"/>
      <c r="AP72" s="985">
        <v>1736</v>
      </c>
      <c r="AQ72" s="983"/>
      <c r="AR72" s="983"/>
      <c r="AS72" s="983"/>
      <c r="AT72" s="984"/>
      <c r="AU72" s="986">
        <v>872</v>
      </c>
      <c r="AV72" s="987"/>
      <c r="AW72" s="987"/>
      <c r="AX72" s="987"/>
      <c r="AY72" s="988"/>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583</v>
      </c>
      <c r="C73" s="975"/>
      <c r="D73" s="975"/>
      <c r="E73" s="975"/>
      <c r="F73" s="975"/>
      <c r="G73" s="975"/>
      <c r="H73" s="975"/>
      <c r="I73" s="975"/>
      <c r="J73" s="975"/>
      <c r="K73" s="975"/>
      <c r="L73" s="975"/>
      <c r="M73" s="975"/>
      <c r="N73" s="975"/>
      <c r="O73" s="975"/>
      <c r="P73" s="976"/>
      <c r="Q73" s="982">
        <v>962</v>
      </c>
      <c r="R73" s="983"/>
      <c r="S73" s="983"/>
      <c r="T73" s="983"/>
      <c r="U73" s="984"/>
      <c r="V73" s="985">
        <v>841</v>
      </c>
      <c r="W73" s="983"/>
      <c r="X73" s="983"/>
      <c r="Y73" s="983"/>
      <c r="Z73" s="984"/>
      <c r="AA73" s="985">
        <v>122</v>
      </c>
      <c r="AB73" s="983"/>
      <c r="AC73" s="983"/>
      <c r="AD73" s="983"/>
      <c r="AE73" s="984"/>
      <c r="AF73" s="985">
        <v>122</v>
      </c>
      <c r="AG73" s="983"/>
      <c r="AH73" s="983"/>
      <c r="AI73" s="983"/>
      <c r="AJ73" s="984"/>
      <c r="AK73" s="985" t="s">
        <v>578</v>
      </c>
      <c r="AL73" s="983"/>
      <c r="AM73" s="983"/>
      <c r="AN73" s="983"/>
      <c r="AO73" s="984"/>
      <c r="AP73" s="985">
        <v>929</v>
      </c>
      <c r="AQ73" s="983"/>
      <c r="AR73" s="983"/>
      <c r="AS73" s="983"/>
      <c r="AT73" s="984"/>
      <c r="AU73" s="986">
        <v>572</v>
      </c>
      <c r="AV73" s="987"/>
      <c r="AW73" s="987"/>
      <c r="AX73" s="987"/>
      <c r="AY73" s="988"/>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584</v>
      </c>
      <c r="C74" s="975"/>
      <c r="D74" s="975"/>
      <c r="E74" s="975"/>
      <c r="F74" s="975"/>
      <c r="G74" s="975"/>
      <c r="H74" s="975"/>
      <c r="I74" s="975"/>
      <c r="J74" s="975"/>
      <c r="K74" s="975"/>
      <c r="L74" s="975"/>
      <c r="M74" s="975"/>
      <c r="N74" s="975"/>
      <c r="O74" s="975"/>
      <c r="P74" s="976"/>
      <c r="Q74" s="982">
        <v>3</v>
      </c>
      <c r="R74" s="983"/>
      <c r="S74" s="983"/>
      <c r="T74" s="983"/>
      <c r="U74" s="984"/>
      <c r="V74" s="985">
        <v>2</v>
      </c>
      <c r="W74" s="983"/>
      <c r="X74" s="983"/>
      <c r="Y74" s="983"/>
      <c r="Z74" s="984"/>
      <c r="AA74" s="985">
        <v>1</v>
      </c>
      <c r="AB74" s="983"/>
      <c r="AC74" s="983"/>
      <c r="AD74" s="983"/>
      <c r="AE74" s="984"/>
      <c r="AF74" s="985">
        <v>1</v>
      </c>
      <c r="AG74" s="983"/>
      <c r="AH74" s="983"/>
      <c r="AI74" s="983"/>
      <c r="AJ74" s="984"/>
      <c r="AK74" s="985" t="s">
        <v>578</v>
      </c>
      <c r="AL74" s="983"/>
      <c r="AM74" s="983"/>
      <c r="AN74" s="983"/>
      <c r="AO74" s="984"/>
      <c r="AP74" s="985" t="s">
        <v>578</v>
      </c>
      <c r="AQ74" s="983"/>
      <c r="AR74" s="983"/>
      <c r="AS74" s="983"/>
      <c r="AT74" s="984"/>
      <c r="AU74" s="985" t="s">
        <v>578</v>
      </c>
      <c r="AV74" s="983"/>
      <c r="AW74" s="983"/>
      <c r="AX74" s="983"/>
      <c r="AY74" s="984"/>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585</v>
      </c>
      <c r="C75" s="975"/>
      <c r="D75" s="975"/>
      <c r="E75" s="975"/>
      <c r="F75" s="975"/>
      <c r="G75" s="975"/>
      <c r="H75" s="975"/>
      <c r="I75" s="975"/>
      <c r="J75" s="975"/>
      <c r="K75" s="975"/>
      <c r="L75" s="975"/>
      <c r="M75" s="975"/>
      <c r="N75" s="975"/>
      <c r="O75" s="975"/>
      <c r="P75" s="976"/>
      <c r="Q75" s="982">
        <v>16</v>
      </c>
      <c r="R75" s="983"/>
      <c r="S75" s="983"/>
      <c r="T75" s="983"/>
      <c r="U75" s="984"/>
      <c r="V75" s="985">
        <v>13</v>
      </c>
      <c r="W75" s="983"/>
      <c r="X75" s="983"/>
      <c r="Y75" s="983"/>
      <c r="Z75" s="984"/>
      <c r="AA75" s="985">
        <v>3</v>
      </c>
      <c r="AB75" s="983"/>
      <c r="AC75" s="983"/>
      <c r="AD75" s="983"/>
      <c r="AE75" s="984"/>
      <c r="AF75" s="985">
        <v>3</v>
      </c>
      <c r="AG75" s="983"/>
      <c r="AH75" s="983"/>
      <c r="AI75" s="983"/>
      <c r="AJ75" s="984"/>
      <c r="AK75" s="985" t="s">
        <v>578</v>
      </c>
      <c r="AL75" s="983"/>
      <c r="AM75" s="983"/>
      <c r="AN75" s="983"/>
      <c r="AO75" s="984"/>
      <c r="AP75" s="985" t="s">
        <v>578</v>
      </c>
      <c r="AQ75" s="983"/>
      <c r="AR75" s="983"/>
      <c r="AS75" s="983"/>
      <c r="AT75" s="984"/>
      <c r="AU75" s="985" t="s">
        <v>578</v>
      </c>
      <c r="AV75" s="983"/>
      <c r="AW75" s="983"/>
      <c r="AX75" s="983"/>
      <c r="AY75" s="984"/>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5097</v>
      </c>
      <c r="AG88" s="959"/>
      <c r="AH88" s="959"/>
      <c r="AI88" s="959"/>
      <c r="AJ88" s="959"/>
      <c r="AK88" s="963"/>
      <c r="AL88" s="963"/>
      <c r="AM88" s="963"/>
      <c r="AN88" s="963"/>
      <c r="AO88" s="963"/>
      <c r="AP88" s="959">
        <v>2665</v>
      </c>
      <c r="AQ88" s="959"/>
      <c r="AR88" s="959"/>
      <c r="AS88" s="959"/>
      <c r="AT88" s="959"/>
      <c r="AU88" s="959">
        <v>1444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136</v>
      </c>
      <c r="CS102" s="953"/>
      <c r="CT102" s="953"/>
      <c r="CU102" s="953"/>
      <c r="CV102" s="954"/>
      <c r="CW102" s="952">
        <v>45</v>
      </c>
      <c r="CX102" s="953"/>
      <c r="CY102" s="953"/>
      <c r="CZ102" s="953"/>
      <c r="DA102" s="954"/>
      <c r="DB102" s="952">
        <v>1000</v>
      </c>
      <c r="DC102" s="953"/>
      <c r="DD102" s="953"/>
      <c r="DE102" s="953"/>
      <c r="DF102" s="954"/>
      <c r="DG102" s="952" t="s">
        <v>591</v>
      </c>
      <c r="DH102" s="953"/>
      <c r="DI102" s="953"/>
      <c r="DJ102" s="953"/>
      <c r="DK102" s="954"/>
      <c r="DL102" s="952" t="s">
        <v>591</v>
      </c>
      <c r="DM102" s="953"/>
      <c r="DN102" s="953"/>
      <c r="DO102" s="953"/>
      <c r="DP102" s="954"/>
      <c r="DQ102" s="952">
        <v>100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311</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311</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311</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2344429</v>
      </c>
      <c r="AB110" s="889"/>
      <c r="AC110" s="889"/>
      <c r="AD110" s="889"/>
      <c r="AE110" s="890"/>
      <c r="AF110" s="891">
        <v>2461890</v>
      </c>
      <c r="AG110" s="889"/>
      <c r="AH110" s="889"/>
      <c r="AI110" s="889"/>
      <c r="AJ110" s="890"/>
      <c r="AK110" s="891">
        <v>2538400</v>
      </c>
      <c r="AL110" s="889"/>
      <c r="AM110" s="889"/>
      <c r="AN110" s="889"/>
      <c r="AO110" s="890"/>
      <c r="AP110" s="892">
        <v>15.5</v>
      </c>
      <c r="AQ110" s="893"/>
      <c r="AR110" s="893"/>
      <c r="AS110" s="893"/>
      <c r="AT110" s="894"/>
      <c r="AU110" s="930" t="s">
        <v>75</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31528941</v>
      </c>
      <c r="BR110" s="842"/>
      <c r="BS110" s="842"/>
      <c r="BT110" s="842"/>
      <c r="BU110" s="842"/>
      <c r="BV110" s="842">
        <v>31122789</v>
      </c>
      <c r="BW110" s="842"/>
      <c r="BX110" s="842"/>
      <c r="BY110" s="842"/>
      <c r="BZ110" s="842"/>
      <c r="CA110" s="842">
        <v>29766636</v>
      </c>
      <c r="CB110" s="842"/>
      <c r="CC110" s="842"/>
      <c r="CD110" s="842"/>
      <c r="CE110" s="842"/>
      <c r="CF110" s="866">
        <v>182</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440</v>
      </c>
      <c r="DH110" s="842"/>
      <c r="DI110" s="842"/>
      <c r="DJ110" s="842"/>
      <c r="DK110" s="842"/>
      <c r="DL110" s="842" t="s">
        <v>440</v>
      </c>
      <c r="DM110" s="842"/>
      <c r="DN110" s="842"/>
      <c r="DO110" s="842"/>
      <c r="DP110" s="842"/>
      <c r="DQ110" s="842" t="s">
        <v>440</v>
      </c>
      <c r="DR110" s="842"/>
      <c r="DS110" s="842"/>
      <c r="DT110" s="842"/>
      <c r="DU110" s="842"/>
      <c r="DV110" s="843" t="s">
        <v>237</v>
      </c>
      <c r="DW110" s="843"/>
      <c r="DX110" s="843"/>
      <c r="DY110" s="843"/>
      <c r="DZ110" s="844"/>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440</v>
      </c>
      <c r="AB111" s="919"/>
      <c r="AC111" s="919"/>
      <c r="AD111" s="919"/>
      <c r="AE111" s="920"/>
      <c r="AF111" s="921" t="s">
        <v>440</v>
      </c>
      <c r="AG111" s="919"/>
      <c r="AH111" s="919"/>
      <c r="AI111" s="919"/>
      <c r="AJ111" s="920"/>
      <c r="AK111" s="921" t="s">
        <v>440</v>
      </c>
      <c r="AL111" s="919"/>
      <c r="AM111" s="919"/>
      <c r="AN111" s="919"/>
      <c r="AO111" s="920"/>
      <c r="AP111" s="922" t="s">
        <v>440</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v>188997</v>
      </c>
      <c r="BR111" s="817"/>
      <c r="BS111" s="817"/>
      <c r="BT111" s="817"/>
      <c r="BU111" s="817"/>
      <c r="BV111" s="817">
        <v>142559</v>
      </c>
      <c r="BW111" s="817"/>
      <c r="BX111" s="817"/>
      <c r="BY111" s="817"/>
      <c r="BZ111" s="817"/>
      <c r="CA111" s="817">
        <v>124720</v>
      </c>
      <c r="CB111" s="817"/>
      <c r="CC111" s="817"/>
      <c r="CD111" s="817"/>
      <c r="CE111" s="817"/>
      <c r="CF111" s="875">
        <v>0.8</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237</v>
      </c>
      <c r="DH111" s="817"/>
      <c r="DI111" s="817"/>
      <c r="DJ111" s="817"/>
      <c r="DK111" s="817"/>
      <c r="DL111" s="817" t="s">
        <v>440</v>
      </c>
      <c r="DM111" s="817"/>
      <c r="DN111" s="817"/>
      <c r="DO111" s="817"/>
      <c r="DP111" s="817"/>
      <c r="DQ111" s="817" t="s">
        <v>237</v>
      </c>
      <c r="DR111" s="817"/>
      <c r="DS111" s="817"/>
      <c r="DT111" s="817"/>
      <c r="DU111" s="817"/>
      <c r="DV111" s="794" t="s">
        <v>237</v>
      </c>
      <c r="DW111" s="794"/>
      <c r="DX111" s="794"/>
      <c r="DY111" s="794"/>
      <c r="DZ111" s="795"/>
    </row>
    <row r="112" spans="1:131" s="230" customFormat="1" ht="26.25" customHeight="1" x14ac:dyDescent="0.15">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42000</v>
      </c>
      <c r="AB112" s="780"/>
      <c r="AC112" s="780"/>
      <c r="AD112" s="780"/>
      <c r="AE112" s="781"/>
      <c r="AF112" s="782">
        <v>42000</v>
      </c>
      <c r="AG112" s="780"/>
      <c r="AH112" s="780"/>
      <c r="AI112" s="780"/>
      <c r="AJ112" s="781"/>
      <c r="AK112" s="782">
        <v>42000</v>
      </c>
      <c r="AL112" s="780"/>
      <c r="AM112" s="780"/>
      <c r="AN112" s="780"/>
      <c r="AO112" s="781"/>
      <c r="AP112" s="824">
        <v>0.3</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7950000</v>
      </c>
      <c r="BR112" s="817"/>
      <c r="BS112" s="817"/>
      <c r="BT112" s="817"/>
      <c r="BU112" s="817"/>
      <c r="BV112" s="817">
        <v>7092414</v>
      </c>
      <c r="BW112" s="817"/>
      <c r="BX112" s="817"/>
      <c r="BY112" s="817"/>
      <c r="BZ112" s="817"/>
      <c r="CA112" s="817">
        <v>6388243</v>
      </c>
      <c r="CB112" s="817"/>
      <c r="CC112" s="817"/>
      <c r="CD112" s="817"/>
      <c r="CE112" s="817"/>
      <c r="CF112" s="875">
        <v>39.1</v>
      </c>
      <c r="CG112" s="876"/>
      <c r="CH112" s="876"/>
      <c r="CI112" s="876"/>
      <c r="CJ112" s="876"/>
      <c r="CK112" s="927"/>
      <c r="CL112" s="821"/>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440</v>
      </c>
      <c r="DH112" s="817"/>
      <c r="DI112" s="817"/>
      <c r="DJ112" s="817"/>
      <c r="DK112" s="817"/>
      <c r="DL112" s="817" t="s">
        <v>440</v>
      </c>
      <c r="DM112" s="817"/>
      <c r="DN112" s="817"/>
      <c r="DO112" s="817"/>
      <c r="DP112" s="817"/>
      <c r="DQ112" s="817" t="s">
        <v>440</v>
      </c>
      <c r="DR112" s="817"/>
      <c r="DS112" s="817"/>
      <c r="DT112" s="817"/>
      <c r="DU112" s="817"/>
      <c r="DV112" s="794" t="s">
        <v>440</v>
      </c>
      <c r="DW112" s="794"/>
      <c r="DX112" s="794"/>
      <c r="DY112" s="794"/>
      <c r="DZ112" s="795"/>
    </row>
    <row r="113" spans="1:130" s="230" customFormat="1" ht="26.25" customHeight="1" x14ac:dyDescent="0.15">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841891</v>
      </c>
      <c r="AB113" s="919"/>
      <c r="AC113" s="919"/>
      <c r="AD113" s="919"/>
      <c r="AE113" s="920"/>
      <c r="AF113" s="921">
        <v>905195</v>
      </c>
      <c r="AG113" s="919"/>
      <c r="AH113" s="919"/>
      <c r="AI113" s="919"/>
      <c r="AJ113" s="920"/>
      <c r="AK113" s="921">
        <v>902091</v>
      </c>
      <c r="AL113" s="919"/>
      <c r="AM113" s="919"/>
      <c r="AN113" s="919"/>
      <c r="AO113" s="920"/>
      <c r="AP113" s="922">
        <v>5.5</v>
      </c>
      <c r="AQ113" s="923"/>
      <c r="AR113" s="923"/>
      <c r="AS113" s="923"/>
      <c r="AT113" s="924"/>
      <c r="AU113" s="932"/>
      <c r="AV113" s="933"/>
      <c r="AW113" s="933"/>
      <c r="AX113" s="933"/>
      <c r="AY113" s="933"/>
      <c r="AZ113" s="815" t="s">
        <v>449</v>
      </c>
      <c r="BA113" s="752"/>
      <c r="BB113" s="752"/>
      <c r="BC113" s="752"/>
      <c r="BD113" s="752"/>
      <c r="BE113" s="752"/>
      <c r="BF113" s="752"/>
      <c r="BG113" s="752"/>
      <c r="BH113" s="752"/>
      <c r="BI113" s="752"/>
      <c r="BJ113" s="752"/>
      <c r="BK113" s="752"/>
      <c r="BL113" s="752"/>
      <c r="BM113" s="752"/>
      <c r="BN113" s="752"/>
      <c r="BO113" s="752"/>
      <c r="BP113" s="753"/>
      <c r="BQ113" s="816">
        <v>1961462</v>
      </c>
      <c r="BR113" s="817"/>
      <c r="BS113" s="817"/>
      <c r="BT113" s="817"/>
      <c r="BU113" s="817"/>
      <c r="BV113" s="817">
        <v>1709169</v>
      </c>
      <c r="BW113" s="817"/>
      <c r="BX113" s="817"/>
      <c r="BY113" s="817"/>
      <c r="BZ113" s="817"/>
      <c r="CA113" s="817">
        <v>1444369</v>
      </c>
      <c r="CB113" s="817"/>
      <c r="CC113" s="817"/>
      <c r="CD113" s="817"/>
      <c r="CE113" s="817"/>
      <c r="CF113" s="875">
        <v>8.8000000000000007</v>
      </c>
      <c r="CG113" s="876"/>
      <c r="CH113" s="876"/>
      <c r="CI113" s="876"/>
      <c r="CJ113" s="876"/>
      <c r="CK113" s="927"/>
      <c r="CL113" s="821"/>
      <c r="CM113" s="815"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440</v>
      </c>
      <c r="DH113" s="780"/>
      <c r="DI113" s="780"/>
      <c r="DJ113" s="780"/>
      <c r="DK113" s="781"/>
      <c r="DL113" s="782" t="s">
        <v>440</v>
      </c>
      <c r="DM113" s="780"/>
      <c r="DN113" s="780"/>
      <c r="DO113" s="780"/>
      <c r="DP113" s="781"/>
      <c r="DQ113" s="782" t="s">
        <v>440</v>
      </c>
      <c r="DR113" s="780"/>
      <c r="DS113" s="780"/>
      <c r="DT113" s="780"/>
      <c r="DU113" s="781"/>
      <c r="DV113" s="824" t="s">
        <v>440</v>
      </c>
      <c r="DW113" s="825"/>
      <c r="DX113" s="825"/>
      <c r="DY113" s="825"/>
      <c r="DZ113" s="826"/>
    </row>
    <row r="114" spans="1:130" s="230" customFormat="1" ht="26.25" customHeight="1" x14ac:dyDescent="0.15">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150958</v>
      </c>
      <c r="AB114" s="780"/>
      <c r="AC114" s="780"/>
      <c r="AD114" s="780"/>
      <c r="AE114" s="781"/>
      <c r="AF114" s="782">
        <v>275833</v>
      </c>
      <c r="AG114" s="780"/>
      <c r="AH114" s="780"/>
      <c r="AI114" s="780"/>
      <c r="AJ114" s="781"/>
      <c r="AK114" s="782">
        <v>289900</v>
      </c>
      <c r="AL114" s="780"/>
      <c r="AM114" s="780"/>
      <c r="AN114" s="780"/>
      <c r="AO114" s="781"/>
      <c r="AP114" s="824">
        <v>1.8</v>
      </c>
      <c r="AQ114" s="825"/>
      <c r="AR114" s="825"/>
      <c r="AS114" s="825"/>
      <c r="AT114" s="826"/>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3217793</v>
      </c>
      <c r="BR114" s="817"/>
      <c r="BS114" s="817"/>
      <c r="BT114" s="817"/>
      <c r="BU114" s="817"/>
      <c r="BV114" s="817">
        <v>3482421</v>
      </c>
      <c r="BW114" s="817"/>
      <c r="BX114" s="817"/>
      <c r="BY114" s="817"/>
      <c r="BZ114" s="817"/>
      <c r="CA114" s="817">
        <v>3325835</v>
      </c>
      <c r="CB114" s="817"/>
      <c r="CC114" s="817"/>
      <c r="CD114" s="817"/>
      <c r="CE114" s="817"/>
      <c r="CF114" s="875">
        <v>20.3</v>
      </c>
      <c r="CG114" s="876"/>
      <c r="CH114" s="876"/>
      <c r="CI114" s="876"/>
      <c r="CJ114" s="876"/>
      <c r="CK114" s="927"/>
      <c r="CL114" s="821"/>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440</v>
      </c>
      <c r="DH114" s="780"/>
      <c r="DI114" s="780"/>
      <c r="DJ114" s="780"/>
      <c r="DK114" s="781"/>
      <c r="DL114" s="782" t="s">
        <v>237</v>
      </c>
      <c r="DM114" s="780"/>
      <c r="DN114" s="780"/>
      <c r="DO114" s="780"/>
      <c r="DP114" s="781"/>
      <c r="DQ114" s="782" t="s">
        <v>440</v>
      </c>
      <c r="DR114" s="780"/>
      <c r="DS114" s="780"/>
      <c r="DT114" s="780"/>
      <c r="DU114" s="781"/>
      <c r="DV114" s="824" t="s">
        <v>440</v>
      </c>
      <c r="DW114" s="825"/>
      <c r="DX114" s="825"/>
      <c r="DY114" s="825"/>
      <c r="DZ114" s="826"/>
    </row>
    <row r="115" spans="1:130" s="230" customFormat="1" ht="26.25" customHeight="1" x14ac:dyDescent="0.15">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46437</v>
      </c>
      <c r="AB115" s="919"/>
      <c r="AC115" s="919"/>
      <c r="AD115" s="919"/>
      <c r="AE115" s="920"/>
      <c r="AF115" s="921">
        <v>46437</v>
      </c>
      <c r="AG115" s="919"/>
      <c r="AH115" s="919"/>
      <c r="AI115" s="919"/>
      <c r="AJ115" s="920"/>
      <c r="AK115" s="921">
        <v>46437</v>
      </c>
      <c r="AL115" s="919"/>
      <c r="AM115" s="919"/>
      <c r="AN115" s="919"/>
      <c r="AO115" s="920"/>
      <c r="AP115" s="922">
        <v>0.3</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v>300000</v>
      </c>
      <c r="BR115" s="817"/>
      <c r="BS115" s="817"/>
      <c r="BT115" s="817"/>
      <c r="BU115" s="817"/>
      <c r="BV115" s="817">
        <v>100000</v>
      </c>
      <c r="BW115" s="817"/>
      <c r="BX115" s="817"/>
      <c r="BY115" s="817"/>
      <c r="BZ115" s="817"/>
      <c r="CA115" s="817">
        <v>100000</v>
      </c>
      <c r="CB115" s="817"/>
      <c r="CC115" s="817"/>
      <c r="CD115" s="817"/>
      <c r="CE115" s="817"/>
      <c r="CF115" s="875">
        <v>0.6</v>
      </c>
      <c r="CG115" s="876"/>
      <c r="CH115" s="876"/>
      <c r="CI115" s="876"/>
      <c r="CJ115" s="876"/>
      <c r="CK115" s="927"/>
      <c r="CL115" s="821"/>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237</v>
      </c>
      <c r="DH115" s="780"/>
      <c r="DI115" s="780"/>
      <c r="DJ115" s="780"/>
      <c r="DK115" s="781"/>
      <c r="DL115" s="782" t="s">
        <v>440</v>
      </c>
      <c r="DM115" s="780"/>
      <c r="DN115" s="780"/>
      <c r="DO115" s="780"/>
      <c r="DP115" s="781"/>
      <c r="DQ115" s="782" t="s">
        <v>440</v>
      </c>
      <c r="DR115" s="780"/>
      <c r="DS115" s="780"/>
      <c r="DT115" s="780"/>
      <c r="DU115" s="781"/>
      <c r="DV115" s="824" t="s">
        <v>440</v>
      </c>
      <c r="DW115" s="825"/>
      <c r="DX115" s="825"/>
      <c r="DY115" s="825"/>
      <c r="DZ115" s="826"/>
    </row>
    <row r="116" spans="1:130" s="230" customFormat="1" ht="26.25" customHeight="1" x14ac:dyDescent="0.15">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440</v>
      </c>
      <c r="AB116" s="780"/>
      <c r="AC116" s="780"/>
      <c r="AD116" s="780"/>
      <c r="AE116" s="781"/>
      <c r="AF116" s="782" t="s">
        <v>440</v>
      </c>
      <c r="AG116" s="780"/>
      <c r="AH116" s="780"/>
      <c r="AI116" s="780"/>
      <c r="AJ116" s="781"/>
      <c r="AK116" s="782" t="s">
        <v>440</v>
      </c>
      <c r="AL116" s="780"/>
      <c r="AM116" s="780"/>
      <c r="AN116" s="780"/>
      <c r="AO116" s="781"/>
      <c r="AP116" s="824" t="s">
        <v>440</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237</v>
      </c>
      <c r="BR116" s="817"/>
      <c r="BS116" s="817"/>
      <c r="BT116" s="817"/>
      <c r="BU116" s="817"/>
      <c r="BV116" s="817" t="s">
        <v>237</v>
      </c>
      <c r="BW116" s="817"/>
      <c r="BX116" s="817"/>
      <c r="BY116" s="817"/>
      <c r="BZ116" s="817"/>
      <c r="CA116" s="817" t="s">
        <v>440</v>
      </c>
      <c r="CB116" s="817"/>
      <c r="CC116" s="817"/>
      <c r="CD116" s="817"/>
      <c r="CE116" s="817"/>
      <c r="CF116" s="875" t="s">
        <v>440</v>
      </c>
      <c r="CG116" s="876"/>
      <c r="CH116" s="876"/>
      <c r="CI116" s="876"/>
      <c r="CJ116" s="876"/>
      <c r="CK116" s="927"/>
      <c r="CL116" s="821"/>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440</v>
      </c>
      <c r="DH116" s="780"/>
      <c r="DI116" s="780"/>
      <c r="DJ116" s="780"/>
      <c r="DK116" s="781"/>
      <c r="DL116" s="782" t="s">
        <v>440</v>
      </c>
      <c r="DM116" s="780"/>
      <c r="DN116" s="780"/>
      <c r="DO116" s="780"/>
      <c r="DP116" s="781"/>
      <c r="DQ116" s="782" t="s">
        <v>440</v>
      </c>
      <c r="DR116" s="780"/>
      <c r="DS116" s="780"/>
      <c r="DT116" s="780"/>
      <c r="DU116" s="781"/>
      <c r="DV116" s="824" t="s">
        <v>237</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3425715</v>
      </c>
      <c r="AB117" s="903"/>
      <c r="AC117" s="903"/>
      <c r="AD117" s="903"/>
      <c r="AE117" s="904"/>
      <c r="AF117" s="905">
        <v>3731355</v>
      </c>
      <c r="AG117" s="903"/>
      <c r="AH117" s="903"/>
      <c r="AI117" s="903"/>
      <c r="AJ117" s="904"/>
      <c r="AK117" s="905">
        <v>3818828</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816" t="s">
        <v>440</v>
      </c>
      <c r="BR117" s="817"/>
      <c r="BS117" s="817"/>
      <c r="BT117" s="817"/>
      <c r="BU117" s="817"/>
      <c r="BV117" s="817" t="s">
        <v>440</v>
      </c>
      <c r="BW117" s="817"/>
      <c r="BX117" s="817"/>
      <c r="BY117" s="817"/>
      <c r="BZ117" s="817"/>
      <c r="CA117" s="817" t="s">
        <v>440</v>
      </c>
      <c r="CB117" s="817"/>
      <c r="CC117" s="817"/>
      <c r="CD117" s="817"/>
      <c r="CE117" s="817"/>
      <c r="CF117" s="875" t="s">
        <v>440</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440</v>
      </c>
      <c r="DH117" s="780"/>
      <c r="DI117" s="780"/>
      <c r="DJ117" s="780"/>
      <c r="DK117" s="781"/>
      <c r="DL117" s="782" t="s">
        <v>440</v>
      </c>
      <c r="DM117" s="780"/>
      <c r="DN117" s="780"/>
      <c r="DO117" s="780"/>
      <c r="DP117" s="781"/>
      <c r="DQ117" s="782" t="s">
        <v>440</v>
      </c>
      <c r="DR117" s="780"/>
      <c r="DS117" s="780"/>
      <c r="DT117" s="780"/>
      <c r="DU117" s="781"/>
      <c r="DV117" s="824" t="s">
        <v>440</v>
      </c>
      <c r="DW117" s="825"/>
      <c r="DX117" s="825"/>
      <c r="DY117" s="825"/>
      <c r="DZ117" s="826"/>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311</v>
      </c>
      <c r="AL118" s="896"/>
      <c r="AM118" s="896"/>
      <c r="AN118" s="896"/>
      <c r="AO118" s="897"/>
      <c r="AP118" s="899" t="s">
        <v>434</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440</v>
      </c>
      <c r="BR118" s="845"/>
      <c r="BS118" s="845"/>
      <c r="BT118" s="845"/>
      <c r="BU118" s="845"/>
      <c r="BV118" s="845" t="s">
        <v>440</v>
      </c>
      <c r="BW118" s="845"/>
      <c r="BX118" s="845"/>
      <c r="BY118" s="845"/>
      <c r="BZ118" s="845"/>
      <c r="CA118" s="845" t="s">
        <v>440</v>
      </c>
      <c r="CB118" s="845"/>
      <c r="CC118" s="845"/>
      <c r="CD118" s="845"/>
      <c r="CE118" s="845"/>
      <c r="CF118" s="875" t="s">
        <v>237</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440</v>
      </c>
      <c r="DH118" s="780"/>
      <c r="DI118" s="780"/>
      <c r="DJ118" s="780"/>
      <c r="DK118" s="781"/>
      <c r="DL118" s="782" t="s">
        <v>440</v>
      </c>
      <c r="DM118" s="780"/>
      <c r="DN118" s="780"/>
      <c r="DO118" s="780"/>
      <c r="DP118" s="781"/>
      <c r="DQ118" s="782" t="s">
        <v>440</v>
      </c>
      <c r="DR118" s="780"/>
      <c r="DS118" s="780"/>
      <c r="DT118" s="780"/>
      <c r="DU118" s="781"/>
      <c r="DV118" s="824" t="s">
        <v>440</v>
      </c>
      <c r="DW118" s="825"/>
      <c r="DX118" s="825"/>
      <c r="DY118" s="825"/>
      <c r="DZ118" s="826"/>
    </row>
    <row r="119" spans="1:130" s="230" customFormat="1" ht="26.25" customHeight="1" x14ac:dyDescent="0.15">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440</v>
      </c>
      <c r="AB119" s="889"/>
      <c r="AC119" s="889"/>
      <c r="AD119" s="889"/>
      <c r="AE119" s="890"/>
      <c r="AF119" s="891" t="s">
        <v>440</v>
      </c>
      <c r="AG119" s="889"/>
      <c r="AH119" s="889"/>
      <c r="AI119" s="889"/>
      <c r="AJ119" s="890"/>
      <c r="AK119" s="891" t="s">
        <v>440</v>
      </c>
      <c r="AL119" s="889"/>
      <c r="AM119" s="889"/>
      <c r="AN119" s="889"/>
      <c r="AO119" s="890"/>
      <c r="AP119" s="892" t="s">
        <v>440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465</v>
      </c>
      <c r="BP119" s="878"/>
      <c r="BQ119" s="879">
        <v>45147193</v>
      </c>
      <c r="BR119" s="845"/>
      <c r="BS119" s="845"/>
      <c r="BT119" s="845"/>
      <c r="BU119" s="845"/>
      <c r="BV119" s="845">
        <v>43649352</v>
      </c>
      <c r="BW119" s="845"/>
      <c r="BX119" s="845"/>
      <c r="BY119" s="845"/>
      <c r="BZ119" s="845"/>
      <c r="CA119" s="845">
        <v>41149803</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188997</v>
      </c>
      <c r="DH119" s="764"/>
      <c r="DI119" s="764"/>
      <c r="DJ119" s="764"/>
      <c r="DK119" s="765"/>
      <c r="DL119" s="766">
        <v>142559</v>
      </c>
      <c r="DM119" s="764"/>
      <c r="DN119" s="764"/>
      <c r="DO119" s="764"/>
      <c r="DP119" s="765"/>
      <c r="DQ119" s="766">
        <v>124720</v>
      </c>
      <c r="DR119" s="764"/>
      <c r="DS119" s="764"/>
      <c r="DT119" s="764"/>
      <c r="DU119" s="765"/>
      <c r="DV119" s="848">
        <v>0.8</v>
      </c>
      <c r="DW119" s="849"/>
      <c r="DX119" s="849"/>
      <c r="DY119" s="849"/>
      <c r="DZ119" s="850"/>
    </row>
    <row r="120" spans="1:130" s="230" customFormat="1" ht="26.25" customHeight="1" x14ac:dyDescent="0.15">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440</v>
      </c>
      <c r="AB120" s="780"/>
      <c r="AC120" s="780"/>
      <c r="AD120" s="780"/>
      <c r="AE120" s="781"/>
      <c r="AF120" s="782" t="s">
        <v>440</v>
      </c>
      <c r="AG120" s="780"/>
      <c r="AH120" s="780"/>
      <c r="AI120" s="780"/>
      <c r="AJ120" s="781"/>
      <c r="AK120" s="782" t="s">
        <v>440</v>
      </c>
      <c r="AL120" s="780"/>
      <c r="AM120" s="780"/>
      <c r="AN120" s="780"/>
      <c r="AO120" s="781"/>
      <c r="AP120" s="824" t="s">
        <v>237</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12334980</v>
      </c>
      <c r="BR120" s="842"/>
      <c r="BS120" s="842"/>
      <c r="BT120" s="842"/>
      <c r="BU120" s="842"/>
      <c r="BV120" s="842">
        <v>13021653</v>
      </c>
      <c r="BW120" s="842"/>
      <c r="BX120" s="842"/>
      <c r="BY120" s="842"/>
      <c r="BZ120" s="842"/>
      <c r="CA120" s="842">
        <v>14668634</v>
      </c>
      <c r="CB120" s="842"/>
      <c r="CC120" s="842"/>
      <c r="CD120" s="842"/>
      <c r="CE120" s="842"/>
      <c r="CF120" s="866">
        <v>89.7</v>
      </c>
      <c r="CG120" s="867"/>
      <c r="CH120" s="867"/>
      <c r="CI120" s="867"/>
      <c r="CJ120" s="867"/>
      <c r="CK120" s="868" t="s">
        <v>469</v>
      </c>
      <c r="CL120" s="852"/>
      <c r="CM120" s="852"/>
      <c r="CN120" s="852"/>
      <c r="CO120" s="853"/>
      <c r="CP120" s="872" t="s">
        <v>470</v>
      </c>
      <c r="CQ120" s="873"/>
      <c r="CR120" s="873"/>
      <c r="CS120" s="873"/>
      <c r="CT120" s="873"/>
      <c r="CU120" s="873"/>
      <c r="CV120" s="873"/>
      <c r="CW120" s="873"/>
      <c r="CX120" s="873"/>
      <c r="CY120" s="873"/>
      <c r="CZ120" s="873"/>
      <c r="DA120" s="873"/>
      <c r="DB120" s="873"/>
      <c r="DC120" s="873"/>
      <c r="DD120" s="873"/>
      <c r="DE120" s="873"/>
      <c r="DF120" s="874"/>
      <c r="DG120" s="861">
        <v>7419569</v>
      </c>
      <c r="DH120" s="842"/>
      <c r="DI120" s="842"/>
      <c r="DJ120" s="842"/>
      <c r="DK120" s="842"/>
      <c r="DL120" s="842">
        <v>6598287</v>
      </c>
      <c r="DM120" s="842"/>
      <c r="DN120" s="842"/>
      <c r="DO120" s="842"/>
      <c r="DP120" s="842"/>
      <c r="DQ120" s="842">
        <v>5924548</v>
      </c>
      <c r="DR120" s="842"/>
      <c r="DS120" s="842"/>
      <c r="DT120" s="842"/>
      <c r="DU120" s="842"/>
      <c r="DV120" s="843">
        <v>36.200000000000003</v>
      </c>
      <c r="DW120" s="843"/>
      <c r="DX120" s="843"/>
      <c r="DY120" s="843"/>
      <c r="DZ120" s="844"/>
    </row>
    <row r="121" spans="1:130" s="230" customFormat="1" ht="26.25" customHeight="1" x14ac:dyDescent="0.15">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440</v>
      </c>
      <c r="AB121" s="780"/>
      <c r="AC121" s="780"/>
      <c r="AD121" s="780"/>
      <c r="AE121" s="781"/>
      <c r="AF121" s="782" t="s">
        <v>440</v>
      </c>
      <c r="AG121" s="780"/>
      <c r="AH121" s="780"/>
      <c r="AI121" s="780"/>
      <c r="AJ121" s="781"/>
      <c r="AK121" s="782" t="s">
        <v>440</v>
      </c>
      <c r="AL121" s="780"/>
      <c r="AM121" s="780"/>
      <c r="AN121" s="780"/>
      <c r="AO121" s="781"/>
      <c r="AP121" s="824" t="s">
        <v>440</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v>4285295</v>
      </c>
      <c r="BR121" s="817"/>
      <c r="BS121" s="817"/>
      <c r="BT121" s="817"/>
      <c r="BU121" s="817"/>
      <c r="BV121" s="817">
        <v>3763273</v>
      </c>
      <c r="BW121" s="817"/>
      <c r="BX121" s="817"/>
      <c r="BY121" s="817"/>
      <c r="BZ121" s="817"/>
      <c r="CA121" s="817">
        <v>3467022</v>
      </c>
      <c r="CB121" s="817"/>
      <c r="CC121" s="817"/>
      <c r="CD121" s="817"/>
      <c r="CE121" s="817"/>
      <c r="CF121" s="875">
        <v>21.2</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816">
        <v>530431</v>
      </c>
      <c r="DH121" s="817"/>
      <c r="DI121" s="817"/>
      <c r="DJ121" s="817"/>
      <c r="DK121" s="817"/>
      <c r="DL121" s="817">
        <v>494127</v>
      </c>
      <c r="DM121" s="817"/>
      <c r="DN121" s="817"/>
      <c r="DO121" s="817"/>
      <c r="DP121" s="817"/>
      <c r="DQ121" s="817">
        <v>463695</v>
      </c>
      <c r="DR121" s="817"/>
      <c r="DS121" s="817"/>
      <c r="DT121" s="817"/>
      <c r="DU121" s="817"/>
      <c r="DV121" s="794">
        <v>2.8</v>
      </c>
      <c r="DW121" s="794"/>
      <c r="DX121" s="794"/>
      <c r="DY121" s="794"/>
      <c r="DZ121" s="795"/>
    </row>
    <row r="122" spans="1:130" s="230" customFormat="1" ht="26.25" customHeight="1" x14ac:dyDescent="0.15">
      <c r="A122" s="820"/>
      <c r="B122" s="821"/>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237</v>
      </c>
      <c r="AB122" s="780"/>
      <c r="AC122" s="780"/>
      <c r="AD122" s="780"/>
      <c r="AE122" s="781"/>
      <c r="AF122" s="782" t="s">
        <v>440</v>
      </c>
      <c r="AG122" s="780"/>
      <c r="AH122" s="780"/>
      <c r="AI122" s="780"/>
      <c r="AJ122" s="781"/>
      <c r="AK122" s="782" t="s">
        <v>440</v>
      </c>
      <c r="AL122" s="780"/>
      <c r="AM122" s="780"/>
      <c r="AN122" s="780"/>
      <c r="AO122" s="781"/>
      <c r="AP122" s="824" t="s">
        <v>440</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30764715</v>
      </c>
      <c r="BR122" s="845"/>
      <c r="BS122" s="845"/>
      <c r="BT122" s="845"/>
      <c r="BU122" s="845"/>
      <c r="BV122" s="845">
        <v>30379649</v>
      </c>
      <c r="BW122" s="845"/>
      <c r="BX122" s="845"/>
      <c r="BY122" s="845"/>
      <c r="BZ122" s="845"/>
      <c r="CA122" s="845">
        <v>28323608</v>
      </c>
      <c r="CB122" s="845"/>
      <c r="CC122" s="845"/>
      <c r="CD122" s="845"/>
      <c r="CE122" s="845"/>
      <c r="CF122" s="846">
        <v>173.2</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816" t="s">
        <v>440</v>
      </c>
      <c r="DH122" s="817"/>
      <c r="DI122" s="817"/>
      <c r="DJ122" s="817"/>
      <c r="DK122" s="817"/>
      <c r="DL122" s="817" t="s">
        <v>440</v>
      </c>
      <c r="DM122" s="817"/>
      <c r="DN122" s="817"/>
      <c r="DO122" s="817"/>
      <c r="DP122" s="817"/>
      <c r="DQ122" s="817" t="s">
        <v>440</v>
      </c>
      <c r="DR122" s="817"/>
      <c r="DS122" s="817"/>
      <c r="DT122" s="817"/>
      <c r="DU122" s="817"/>
      <c r="DV122" s="794" t="s">
        <v>440</v>
      </c>
      <c r="DW122" s="794"/>
      <c r="DX122" s="794"/>
      <c r="DY122" s="794"/>
      <c r="DZ122" s="795"/>
    </row>
    <row r="123" spans="1:130" s="230" customFormat="1" ht="26.25" customHeight="1" x14ac:dyDescent="0.15">
      <c r="A123" s="820"/>
      <c r="B123" s="821"/>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440</v>
      </c>
      <c r="AB123" s="780"/>
      <c r="AC123" s="780"/>
      <c r="AD123" s="780"/>
      <c r="AE123" s="781"/>
      <c r="AF123" s="782" t="s">
        <v>440</v>
      </c>
      <c r="AG123" s="780"/>
      <c r="AH123" s="780"/>
      <c r="AI123" s="780"/>
      <c r="AJ123" s="781"/>
      <c r="AK123" s="782" t="s">
        <v>440</v>
      </c>
      <c r="AL123" s="780"/>
      <c r="AM123" s="780"/>
      <c r="AN123" s="780"/>
      <c r="AO123" s="781"/>
      <c r="AP123" s="824" t="s">
        <v>440</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475</v>
      </c>
      <c r="BP123" s="878"/>
      <c r="BQ123" s="832">
        <v>47384990</v>
      </c>
      <c r="BR123" s="833"/>
      <c r="BS123" s="833"/>
      <c r="BT123" s="833"/>
      <c r="BU123" s="833"/>
      <c r="BV123" s="833">
        <v>47164575</v>
      </c>
      <c r="BW123" s="833"/>
      <c r="BX123" s="833"/>
      <c r="BY123" s="833"/>
      <c r="BZ123" s="833"/>
      <c r="CA123" s="833">
        <v>46459264</v>
      </c>
      <c r="CB123" s="833"/>
      <c r="CC123" s="833"/>
      <c r="CD123" s="833"/>
      <c r="CE123" s="833"/>
      <c r="CF123" s="748"/>
      <c r="CG123" s="749"/>
      <c r="CH123" s="749"/>
      <c r="CI123" s="749"/>
      <c r="CJ123" s="834"/>
      <c r="CK123" s="869"/>
      <c r="CL123" s="855"/>
      <c r="CM123" s="855"/>
      <c r="CN123" s="855"/>
      <c r="CO123" s="856"/>
      <c r="CP123" s="835" t="s">
        <v>408</v>
      </c>
      <c r="CQ123" s="836"/>
      <c r="CR123" s="836"/>
      <c r="CS123" s="836"/>
      <c r="CT123" s="836"/>
      <c r="CU123" s="836"/>
      <c r="CV123" s="836"/>
      <c r="CW123" s="836"/>
      <c r="CX123" s="836"/>
      <c r="CY123" s="836"/>
      <c r="CZ123" s="836"/>
      <c r="DA123" s="836"/>
      <c r="DB123" s="836"/>
      <c r="DC123" s="836"/>
      <c r="DD123" s="836"/>
      <c r="DE123" s="836"/>
      <c r="DF123" s="837"/>
      <c r="DG123" s="779" t="s">
        <v>440</v>
      </c>
      <c r="DH123" s="780"/>
      <c r="DI123" s="780"/>
      <c r="DJ123" s="780"/>
      <c r="DK123" s="781"/>
      <c r="DL123" s="782" t="s">
        <v>440</v>
      </c>
      <c r="DM123" s="780"/>
      <c r="DN123" s="780"/>
      <c r="DO123" s="780"/>
      <c r="DP123" s="781"/>
      <c r="DQ123" s="782" t="s">
        <v>440</v>
      </c>
      <c r="DR123" s="780"/>
      <c r="DS123" s="780"/>
      <c r="DT123" s="780"/>
      <c r="DU123" s="781"/>
      <c r="DV123" s="824" t="s">
        <v>440</v>
      </c>
      <c r="DW123" s="825"/>
      <c r="DX123" s="825"/>
      <c r="DY123" s="825"/>
      <c r="DZ123" s="826"/>
    </row>
    <row r="124" spans="1:130" s="230" customFormat="1" ht="26.25" customHeight="1" thickBot="1" x14ac:dyDescent="0.2">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440</v>
      </c>
      <c r="AB124" s="780"/>
      <c r="AC124" s="780"/>
      <c r="AD124" s="780"/>
      <c r="AE124" s="781"/>
      <c r="AF124" s="782" t="s">
        <v>440</v>
      </c>
      <c r="AG124" s="780"/>
      <c r="AH124" s="780"/>
      <c r="AI124" s="780"/>
      <c r="AJ124" s="781"/>
      <c r="AK124" s="782" t="s">
        <v>440</v>
      </c>
      <c r="AL124" s="780"/>
      <c r="AM124" s="780"/>
      <c r="AN124" s="780"/>
      <c r="AO124" s="781"/>
      <c r="AP124" s="824" t="s">
        <v>440</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440</v>
      </c>
      <c r="BR124" s="831"/>
      <c r="BS124" s="831"/>
      <c r="BT124" s="831"/>
      <c r="BU124" s="831"/>
      <c r="BV124" s="831" t="s">
        <v>440</v>
      </c>
      <c r="BW124" s="831"/>
      <c r="BX124" s="831"/>
      <c r="BY124" s="831"/>
      <c r="BZ124" s="831"/>
      <c r="CA124" s="831" t="s">
        <v>440</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440</v>
      </c>
      <c r="DH124" s="764"/>
      <c r="DI124" s="764"/>
      <c r="DJ124" s="764"/>
      <c r="DK124" s="765"/>
      <c r="DL124" s="766" t="s">
        <v>440</v>
      </c>
      <c r="DM124" s="764"/>
      <c r="DN124" s="764"/>
      <c r="DO124" s="764"/>
      <c r="DP124" s="765"/>
      <c r="DQ124" s="766" t="s">
        <v>440</v>
      </c>
      <c r="DR124" s="764"/>
      <c r="DS124" s="764"/>
      <c r="DT124" s="764"/>
      <c r="DU124" s="765"/>
      <c r="DV124" s="848" t="s">
        <v>440</v>
      </c>
      <c r="DW124" s="849"/>
      <c r="DX124" s="849"/>
      <c r="DY124" s="849"/>
      <c r="DZ124" s="850"/>
    </row>
    <row r="125" spans="1:130" s="230" customFormat="1" ht="26.25" customHeight="1" x14ac:dyDescent="0.15">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440</v>
      </c>
      <c r="AB125" s="780"/>
      <c r="AC125" s="780"/>
      <c r="AD125" s="780"/>
      <c r="AE125" s="781"/>
      <c r="AF125" s="782" t="s">
        <v>440</v>
      </c>
      <c r="AG125" s="780"/>
      <c r="AH125" s="780"/>
      <c r="AI125" s="780"/>
      <c r="AJ125" s="781"/>
      <c r="AK125" s="782" t="s">
        <v>440</v>
      </c>
      <c r="AL125" s="780"/>
      <c r="AM125" s="780"/>
      <c r="AN125" s="780"/>
      <c r="AO125" s="781"/>
      <c r="AP125" s="824" t="s">
        <v>440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440</v>
      </c>
      <c r="DH125" s="842"/>
      <c r="DI125" s="842"/>
      <c r="DJ125" s="842"/>
      <c r="DK125" s="842"/>
      <c r="DL125" s="842" t="s">
        <v>440</v>
      </c>
      <c r="DM125" s="842"/>
      <c r="DN125" s="842"/>
      <c r="DO125" s="842"/>
      <c r="DP125" s="842"/>
      <c r="DQ125" s="842" t="s">
        <v>440</v>
      </c>
      <c r="DR125" s="842"/>
      <c r="DS125" s="842"/>
      <c r="DT125" s="842"/>
      <c r="DU125" s="842"/>
      <c r="DV125" s="843" t="s">
        <v>440</v>
      </c>
      <c r="DW125" s="843"/>
      <c r="DX125" s="843"/>
      <c r="DY125" s="843"/>
      <c r="DZ125" s="844"/>
    </row>
    <row r="126" spans="1:130" s="230" customFormat="1" ht="26.25" customHeight="1" thickBot="1" x14ac:dyDescent="0.2">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46437</v>
      </c>
      <c r="AB126" s="780"/>
      <c r="AC126" s="780"/>
      <c r="AD126" s="780"/>
      <c r="AE126" s="781"/>
      <c r="AF126" s="782">
        <v>46437</v>
      </c>
      <c r="AG126" s="780"/>
      <c r="AH126" s="780"/>
      <c r="AI126" s="780"/>
      <c r="AJ126" s="781"/>
      <c r="AK126" s="782">
        <v>46437</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480</v>
      </c>
      <c r="CQ126" s="752"/>
      <c r="CR126" s="752"/>
      <c r="CS126" s="752"/>
      <c r="CT126" s="752"/>
      <c r="CU126" s="752"/>
      <c r="CV126" s="752"/>
      <c r="CW126" s="752"/>
      <c r="CX126" s="752"/>
      <c r="CY126" s="752"/>
      <c r="CZ126" s="752"/>
      <c r="DA126" s="752"/>
      <c r="DB126" s="752"/>
      <c r="DC126" s="752"/>
      <c r="DD126" s="752"/>
      <c r="DE126" s="752"/>
      <c r="DF126" s="753"/>
      <c r="DG126" s="816" t="s">
        <v>440</v>
      </c>
      <c r="DH126" s="817"/>
      <c r="DI126" s="817"/>
      <c r="DJ126" s="817"/>
      <c r="DK126" s="817"/>
      <c r="DL126" s="817" t="s">
        <v>440</v>
      </c>
      <c r="DM126" s="817"/>
      <c r="DN126" s="817"/>
      <c r="DO126" s="817"/>
      <c r="DP126" s="817"/>
      <c r="DQ126" s="817" t="s">
        <v>440</v>
      </c>
      <c r="DR126" s="817"/>
      <c r="DS126" s="817"/>
      <c r="DT126" s="817"/>
      <c r="DU126" s="817"/>
      <c r="DV126" s="794" t="s">
        <v>440</v>
      </c>
      <c r="DW126" s="794"/>
      <c r="DX126" s="794"/>
      <c r="DY126" s="794"/>
      <c r="DZ126" s="795"/>
    </row>
    <row r="127" spans="1:130" s="230" customFormat="1" ht="26.25" customHeight="1" x14ac:dyDescent="0.15">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440</v>
      </c>
      <c r="AB127" s="780"/>
      <c r="AC127" s="780"/>
      <c r="AD127" s="780"/>
      <c r="AE127" s="781"/>
      <c r="AF127" s="782" t="s">
        <v>440</v>
      </c>
      <c r="AG127" s="780"/>
      <c r="AH127" s="780"/>
      <c r="AI127" s="780"/>
      <c r="AJ127" s="781"/>
      <c r="AK127" s="782" t="s">
        <v>440</v>
      </c>
      <c r="AL127" s="780"/>
      <c r="AM127" s="780"/>
      <c r="AN127" s="780"/>
      <c r="AO127" s="781"/>
      <c r="AP127" s="824" t="s">
        <v>440</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t="s">
        <v>440</v>
      </c>
      <c r="DH127" s="817"/>
      <c r="DI127" s="817"/>
      <c r="DJ127" s="817"/>
      <c r="DK127" s="817"/>
      <c r="DL127" s="817" t="s">
        <v>440</v>
      </c>
      <c r="DM127" s="817"/>
      <c r="DN127" s="817"/>
      <c r="DO127" s="817"/>
      <c r="DP127" s="817"/>
      <c r="DQ127" s="817" t="s">
        <v>440</v>
      </c>
      <c r="DR127" s="817"/>
      <c r="DS127" s="817"/>
      <c r="DT127" s="817"/>
      <c r="DU127" s="817"/>
      <c r="DV127" s="794" t="s">
        <v>440</v>
      </c>
      <c r="DW127" s="794"/>
      <c r="DX127" s="794"/>
      <c r="DY127" s="794"/>
      <c r="DZ127" s="795"/>
    </row>
    <row r="128" spans="1:130" s="230" customFormat="1" ht="26.25" customHeight="1" thickBot="1" x14ac:dyDescent="0.2">
      <c r="A128" s="796" t="s">
        <v>487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488</v>
      </c>
      <c r="X128" s="798"/>
      <c r="Y128" s="798"/>
      <c r="Z128" s="799"/>
      <c r="AA128" s="800">
        <v>443548</v>
      </c>
      <c r="AB128" s="801"/>
      <c r="AC128" s="801"/>
      <c r="AD128" s="801"/>
      <c r="AE128" s="802"/>
      <c r="AF128" s="803">
        <v>467079</v>
      </c>
      <c r="AG128" s="801"/>
      <c r="AH128" s="801"/>
      <c r="AI128" s="801"/>
      <c r="AJ128" s="802"/>
      <c r="AK128" s="803">
        <v>486645</v>
      </c>
      <c r="AL128" s="801"/>
      <c r="AM128" s="801"/>
      <c r="AN128" s="801"/>
      <c r="AO128" s="802"/>
      <c r="AP128" s="804"/>
      <c r="AQ128" s="805"/>
      <c r="AR128" s="805"/>
      <c r="AS128" s="805"/>
      <c r="AT128" s="806"/>
      <c r="AU128" s="232"/>
      <c r="AV128" s="232"/>
      <c r="AW128" s="232"/>
      <c r="AX128" s="807" t="s">
        <v>489</v>
      </c>
      <c r="AY128" s="808"/>
      <c r="AZ128" s="808"/>
      <c r="BA128" s="808"/>
      <c r="BB128" s="808"/>
      <c r="BC128" s="808"/>
      <c r="BD128" s="808"/>
      <c r="BE128" s="809"/>
      <c r="BF128" s="786" t="s">
        <v>440</v>
      </c>
      <c r="BG128" s="787"/>
      <c r="BH128" s="787"/>
      <c r="BI128" s="787"/>
      <c r="BJ128" s="787"/>
      <c r="BK128" s="787"/>
      <c r="BL128" s="810"/>
      <c r="BM128" s="786">
        <v>12.56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490</v>
      </c>
      <c r="CQ128" s="730"/>
      <c r="CR128" s="730"/>
      <c r="CS128" s="730"/>
      <c r="CT128" s="730"/>
      <c r="CU128" s="730"/>
      <c r="CV128" s="730"/>
      <c r="CW128" s="730"/>
      <c r="CX128" s="730"/>
      <c r="CY128" s="730"/>
      <c r="CZ128" s="730"/>
      <c r="DA128" s="730"/>
      <c r="DB128" s="730"/>
      <c r="DC128" s="730"/>
      <c r="DD128" s="730"/>
      <c r="DE128" s="730"/>
      <c r="DF128" s="731"/>
      <c r="DG128" s="790">
        <v>300000</v>
      </c>
      <c r="DH128" s="791"/>
      <c r="DI128" s="791"/>
      <c r="DJ128" s="791"/>
      <c r="DK128" s="791"/>
      <c r="DL128" s="791">
        <v>100000</v>
      </c>
      <c r="DM128" s="791"/>
      <c r="DN128" s="791"/>
      <c r="DO128" s="791"/>
      <c r="DP128" s="791"/>
      <c r="DQ128" s="791">
        <v>100000</v>
      </c>
      <c r="DR128" s="791"/>
      <c r="DS128" s="791"/>
      <c r="DT128" s="791"/>
      <c r="DU128" s="791"/>
      <c r="DV128" s="792">
        <v>0.6</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18233466</v>
      </c>
      <c r="AB129" s="780"/>
      <c r="AC129" s="780"/>
      <c r="AD129" s="780"/>
      <c r="AE129" s="781"/>
      <c r="AF129" s="782">
        <v>19096812</v>
      </c>
      <c r="AG129" s="780"/>
      <c r="AH129" s="780"/>
      <c r="AI129" s="780"/>
      <c r="AJ129" s="781"/>
      <c r="AK129" s="782">
        <v>18724446</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237</v>
      </c>
      <c r="BG129" s="771"/>
      <c r="BH129" s="771"/>
      <c r="BI129" s="771"/>
      <c r="BJ129" s="771"/>
      <c r="BK129" s="771"/>
      <c r="BL129" s="772"/>
      <c r="BM129" s="770">
        <v>17.559999999999999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494</v>
      </c>
      <c r="X130" s="777"/>
      <c r="Y130" s="777"/>
      <c r="Z130" s="778"/>
      <c r="AA130" s="779">
        <v>2334992</v>
      </c>
      <c r="AB130" s="780"/>
      <c r="AC130" s="780"/>
      <c r="AD130" s="780"/>
      <c r="AE130" s="781"/>
      <c r="AF130" s="782">
        <v>2387967</v>
      </c>
      <c r="AG130" s="780"/>
      <c r="AH130" s="780"/>
      <c r="AI130" s="780"/>
      <c r="AJ130" s="781"/>
      <c r="AK130" s="782">
        <v>2370437</v>
      </c>
      <c r="AL130" s="780"/>
      <c r="AM130" s="780"/>
      <c r="AN130" s="780"/>
      <c r="AO130" s="781"/>
      <c r="AP130" s="783"/>
      <c r="AQ130" s="784"/>
      <c r="AR130" s="784"/>
      <c r="AS130" s="784"/>
      <c r="AT130" s="785"/>
      <c r="AU130" s="233"/>
      <c r="AV130" s="233"/>
      <c r="AW130" s="233"/>
      <c r="AX130" s="751" t="s">
        <v>495</v>
      </c>
      <c r="AY130" s="752"/>
      <c r="AZ130" s="752"/>
      <c r="BA130" s="752"/>
      <c r="BB130" s="752"/>
      <c r="BC130" s="752"/>
      <c r="BD130" s="752"/>
      <c r="BE130" s="753"/>
      <c r="BF130" s="754">
        <v>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496</v>
      </c>
      <c r="X131" s="761"/>
      <c r="Y131" s="761"/>
      <c r="Z131" s="762"/>
      <c r="AA131" s="763">
        <v>15898474</v>
      </c>
      <c r="AB131" s="764"/>
      <c r="AC131" s="764"/>
      <c r="AD131" s="764"/>
      <c r="AE131" s="765"/>
      <c r="AF131" s="766">
        <v>16708845</v>
      </c>
      <c r="AG131" s="764"/>
      <c r="AH131" s="764"/>
      <c r="AI131" s="764"/>
      <c r="AJ131" s="765"/>
      <c r="AK131" s="766">
        <v>16354009</v>
      </c>
      <c r="AL131" s="764"/>
      <c r="AM131" s="764"/>
      <c r="AN131" s="764"/>
      <c r="AO131" s="765"/>
      <c r="AP131" s="767"/>
      <c r="AQ131" s="768"/>
      <c r="AR131" s="768"/>
      <c r="AS131" s="768"/>
      <c r="AT131" s="769"/>
      <c r="AU131" s="233"/>
      <c r="AV131" s="233"/>
      <c r="AW131" s="233"/>
      <c r="AX131" s="729" t="s">
        <v>497</v>
      </c>
      <c r="AY131" s="730"/>
      <c r="AZ131" s="730"/>
      <c r="BA131" s="730"/>
      <c r="BB131" s="730"/>
      <c r="BC131" s="730"/>
      <c r="BD131" s="730"/>
      <c r="BE131" s="731"/>
      <c r="BF131" s="732" t="s">
        <v>440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499</v>
      </c>
      <c r="W132" s="742"/>
      <c r="X132" s="742"/>
      <c r="Y132" s="742"/>
      <c r="Z132" s="743"/>
      <c r="AA132" s="744">
        <v>4.0706737009999996</v>
      </c>
      <c r="AB132" s="745"/>
      <c r="AC132" s="745"/>
      <c r="AD132" s="745"/>
      <c r="AE132" s="746"/>
      <c r="AF132" s="747">
        <v>5.2445815380000003</v>
      </c>
      <c r="AG132" s="745"/>
      <c r="AH132" s="745"/>
      <c r="AI132" s="745"/>
      <c r="AJ132" s="746"/>
      <c r="AK132" s="747">
        <v>5.8807962480000002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500</v>
      </c>
      <c r="W133" s="721"/>
      <c r="X133" s="721"/>
      <c r="Y133" s="721"/>
      <c r="Z133" s="722"/>
      <c r="AA133" s="723">
        <v>4.5999999999999996</v>
      </c>
      <c r="AB133" s="724"/>
      <c r="AC133" s="724"/>
      <c r="AD133" s="724"/>
      <c r="AE133" s="725"/>
      <c r="AF133" s="723">
        <v>4.5999999999999996</v>
      </c>
      <c r="AG133" s="724"/>
      <c r="AH133" s="724"/>
      <c r="AI133" s="724"/>
      <c r="AJ133" s="725"/>
      <c r="AK133" s="723">
        <v>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tlPZCH1s67s3Z57BP5vZCjXxyO33lmb/J/mX05R9SuIU0swWT9ndlc1tA7iskqPZlNT9uUb7sCdngRGiApJ5w==" saltValue="wuIEs++rBTxl3mo8q3fK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C4" sqref="C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vl6jQ4sNjkxXQVJfn7ehPxW3SDILoqU9Mn0pzMsNSm7YyrD35RZIWKXA+EcumYbgE6Wfk7P6cB9vyNn3cGO7A==" saltValue="Z26q6ECZ9QYFQhpwTZPQ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activeCell="AX5" sqref="AX5"/>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5N6MAnjTMLc4Kc4Qf+Na8jgpmTFmrSgzar7cAkgvCr1vrOger3P+X6Cc70ROQzBfKOFG60vT2RGD1vD6qk8rQ==" saltValue="t5Y4padBoc7uyMTOGjwn6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N23" sqref="AN2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9" t="s">
        <v>509</v>
      </c>
      <c r="AL9" s="1140"/>
      <c r="AM9" s="1140"/>
      <c r="AN9" s="1141"/>
      <c r="AO9" s="281">
        <v>4338333</v>
      </c>
      <c r="AP9" s="281">
        <v>54645</v>
      </c>
      <c r="AQ9" s="282">
        <v>83890</v>
      </c>
      <c r="AR9" s="283">
        <v>-34.9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9" t="s">
        <v>510</v>
      </c>
      <c r="AL10" s="1140"/>
      <c r="AM10" s="1140"/>
      <c r="AN10" s="1141"/>
      <c r="AO10" s="284">
        <v>773931</v>
      </c>
      <c r="AP10" s="284">
        <v>9748</v>
      </c>
      <c r="AQ10" s="285">
        <v>6431</v>
      </c>
      <c r="AR10" s="286">
        <v>51.6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9" t="s">
        <v>511</v>
      </c>
      <c r="AL11" s="1140"/>
      <c r="AM11" s="1140"/>
      <c r="AN11" s="1141"/>
      <c r="AO11" s="284" t="s">
        <v>512</v>
      </c>
      <c r="AP11" s="284" t="s">
        <v>512</v>
      </c>
      <c r="AQ11" s="285">
        <v>1859</v>
      </c>
      <c r="AR11" s="286" t="s">
        <v>512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9" t="s">
        <v>513</v>
      </c>
      <c r="AL12" s="1140"/>
      <c r="AM12" s="1140"/>
      <c r="AN12" s="1141"/>
      <c r="AO12" s="284" t="s">
        <v>512</v>
      </c>
      <c r="AP12" s="284" t="s">
        <v>512</v>
      </c>
      <c r="AQ12" s="285" t="s">
        <v>512</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9" t="s">
        <v>514</v>
      </c>
      <c r="AL13" s="1140"/>
      <c r="AM13" s="1140"/>
      <c r="AN13" s="1141"/>
      <c r="AO13" s="284">
        <v>169988</v>
      </c>
      <c r="AP13" s="284">
        <v>2141</v>
      </c>
      <c r="AQ13" s="285">
        <v>2063</v>
      </c>
      <c r="AR13" s="286">
        <v>3.8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9" t="s">
        <v>515</v>
      </c>
      <c r="AL14" s="1140"/>
      <c r="AM14" s="1140"/>
      <c r="AN14" s="1141"/>
      <c r="AO14" s="284">
        <v>40637</v>
      </c>
      <c r="AP14" s="284">
        <v>512</v>
      </c>
      <c r="AQ14" s="285">
        <v>983</v>
      </c>
      <c r="AR14" s="286">
        <v>-47.9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2" t="s">
        <v>516</v>
      </c>
      <c r="AL15" s="1143"/>
      <c r="AM15" s="1143"/>
      <c r="AN15" s="1144"/>
      <c r="AO15" s="284">
        <v>-274446</v>
      </c>
      <c r="AP15" s="284">
        <v>-3457</v>
      </c>
      <c r="AQ15" s="285">
        <v>-4865</v>
      </c>
      <c r="AR15" s="286">
        <v>-28.9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2" t="s">
        <v>190</v>
      </c>
      <c r="AL16" s="1143"/>
      <c r="AM16" s="1143"/>
      <c r="AN16" s="1144"/>
      <c r="AO16" s="284">
        <v>5048443</v>
      </c>
      <c r="AP16" s="284">
        <v>63590</v>
      </c>
      <c r="AQ16" s="285">
        <v>90361</v>
      </c>
      <c r="AR16" s="286">
        <v>-29.6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5" t="s">
        <v>521</v>
      </c>
      <c r="AL21" s="1146"/>
      <c r="AM21" s="1146"/>
      <c r="AN21" s="1147"/>
      <c r="AO21" s="297">
        <v>5.5</v>
      </c>
      <c r="AP21" s="298">
        <v>8.5299999999999994</v>
      </c>
      <c r="AQ21" s="299">
        <v>-3.03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5" t="s">
        <v>522</v>
      </c>
      <c r="AL22" s="1146"/>
      <c r="AM22" s="1146"/>
      <c r="AN22" s="1147"/>
      <c r="AO22" s="302">
        <v>99.5</v>
      </c>
      <c r="AP22" s="303">
        <v>98.2</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523</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526</v>
      </c>
      <c r="AL32" s="1130"/>
      <c r="AM32" s="1130"/>
      <c r="AN32" s="1131"/>
      <c r="AO32" s="312">
        <v>2538400</v>
      </c>
      <c r="AP32" s="312">
        <v>31973</v>
      </c>
      <c r="AQ32" s="313">
        <v>52897</v>
      </c>
      <c r="AR32" s="314">
        <v>-39.6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527</v>
      </c>
      <c r="AL33" s="1130"/>
      <c r="AM33" s="1130"/>
      <c r="AN33" s="1131"/>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528</v>
      </c>
      <c r="AL34" s="1130"/>
      <c r="AM34" s="1130"/>
      <c r="AN34" s="1131"/>
      <c r="AO34" s="312">
        <v>42000</v>
      </c>
      <c r="AP34" s="312">
        <v>529</v>
      </c>
      <c r="AQ34" s="313">
        <v>277</v>
      </c>
      <c r="AR34" s="314">
        <v>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529</v>
      </c>
      <c r="AL35" s="1130"/>
      <c r="AM35" s="1130"/>
      <c r="AN35" s="1131"/>
      <c r="AO35" s="312">
        <v>902091</v>
      </c>
      <c r="AP35" s="312">
        <v>11363</v>
      </c>
      <c r="AQ35" s="313">
        <v>13115</v>
      </c>
      <c r="AR35" s="314">
        <v>-13.4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530</v>
      </c>
      <c r="AL36" s="1130"/>
      <c r="AM36" s="1130"/>
      <c r="AN36" s="1131"/>
      <c r="AO36" s="312">
        <v>289900</v>
      </c>
      <c r="AP36" s="312">
        <v>3652</v>
      </c>
      <c r="AQ36" s="313">
        <v>1773</v>
      </c>
      <c r="AR36" s="314">
        <v>106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531</v>
      </c>
      <c r="AL37" s="1130"/>
      <c r="AM37" s="1130"/>
      <c r="AN37" s="1131"/>
      <c r="AO37" s="312">
        <v>46437</v>
      </c>
      <c r="AP37" s="312">
        <v>585</v>
      </c>
      <c r="AQ37" s="313">
        <v>897</v>
      </c>
      <c r="AR37" s="314">
        <v>-34.799999999999997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532</v>
      </c>
      <c r="AL38" s="1133"/>
      <c r="AM38" s="1133"/>
      <c r="AN38" s="1134"/>
      <c r="AO38" s="315" t="s">
        <v>512</v>
      </c>
      <c r="AP38" s="315" t="s">
        <v>512</v>
      </c>
      <c r="AQ38" s="316">
        <v>0</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533</v>
      </c>
      <c r="AL39" s="1133"/>
      <c r="AM39" s="1133"/>
      <c r="AN39" s="1134"/>
      <c r="AO39" s="312">
        <v>-486645</v>
      </c>
      <c r="AP39" s="312">
        <v>-6130</v>
      </c>
      <c r="AQ39" s="313">
        <v>-4061</v>
      </c>
      <c r="AR39" s="314">
        <v>50.9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534</v>
      </c>
      <c r="AL40" s="1130"/>
      <c r="AM40" s="1130"/>
      <c r="AN40" s="1131"/>
      <c r="AO40" s="312">
        <v>-2370437</v>
      </c>
      <c r="AP40" s="312">
        <v>-29858</v>
      </c>
      <c r="AQ40" s="313">
        <v>-45961</v>
      </c>
      <c r="AR40" s="314">
        <v>-35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303</v>
      </c>
      <c r="AL41" s="1136"/>
      <c r="AM41" s="1136"/>
      <c r="AN41" s="1137"/>
      <c r="AO41" s="312">
        <v>961746</v>
      </c>
      <c r="AP41" s="312">
        <v>12114</v>
      </c>
      <c r="AQ41" s="313">
        <v>18937</v>
      </c>
      <c r="AR41" s="314">
        <v>-36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504</v>
      </c>
      <c r="AN49" s="1124" t="s">
        <v>538</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4573064</v>
      </c>
      <c r="AN51" s="334">
        <v>56602</v>
      </c>
      <c r="AO51" s="335">
        <v>-2.5</v>
      </c>
      <c r="AP51" s="336">
        <v>79245</v>
      </c>
      <c r="AQ51" s="337">
        <v>26.4</v>
      </c>
      <c r="AR51" s="338">
        <v>-28.9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2198195</v>
      </c>
      <c r="AN52" s="342">
        <v>27208</v>
      </c>
      <c r="AO52" s="343">
        <v>30.3</v>
      </c>
      <c r="AP52" s="344">
        <v>40378</v>
      </c>
      <c r="AQ52" s="345">
        <v>26.3</v>
      </c>
      <c r="AR52" s="346">
        <v>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7963926</v>
      </c>
      <c r="AN53" s="334">
        <v>99060</v>
      </c>
      <c r="AO53" s="335">
        <v>75</v>
      </c>
      <c r="AP53" s="336">
        <v>71604</v>
      </c>
      <c r="AQ53" s="337">
        <v>-9.6</v>
      </c>
      <c r="AR53" s="338">
        <v>84.6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6420481</v>
      </c>
      <c r="AN54" s="342">
        <v>79862</v>
      </c>
      <c r="AO54" s="343">
        <v>193.5</v>
      </c>
      <c r="AP54" s="344">
        <v>45121</v>
      </c>
      <c r="AQ54" s="345">
        <v>11.7</v>
      </c>
      <c r="AR54" s="346">
        <v>181.8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7669543</v>
      </c>
      <c r="AN55" s="334">
        <v>96024</v>
      </c>
      <c r="AO55" s="335">
        <v>-3.1</v>
      </c>
      <c r="AP55" s="336">
        <v>67009</v>
      </c>
      <c r="AQ55" s="337">
        <v>-6.4</v>
      </c>
      <c r="AR55" s="338">
        <v>3.3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5596979</v>
      </c>
      <c r="AN56" s="342">
        <v>70075</v>
      </c>
      <c r="AO56" s="343">
        <v>-12.3</v>
      </c>
      <c r="AP56" s="344">
        <v>43028</v>
      </c>
      <c r="AQ56" s="345">
        <v>-4.5999999999999996</v>
      </c>
      <c r="AR56" s="346">
        <v>-7.7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2736500</v>
      </c>
      <c r="AN57" s="334">
        <v>34363</v>
      </c>
      <c r="AO57" s="335">
        <v>-64.2</v>
      </c>
      <c r="AP57" s="336">
        <v>40807</v>
      </c>
      <c r="AQ57" s="337">
        <v>-39.1</v>
      </c>
      <c r="AR57" s="338">
        <v>-25.1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1082894</v>
      </c>
      <c r="AN58" s="342">
        <v>13598</v>
      </c>
      <c r="AO58" s="343">
        <v>-80.599999999999994</v>
      </c>
      <c r="AP58" s="344">
        <v>19520</v>
      </c>
      <c r="AQ58" s="345">
        <v>-54.6</v>
      </c>
      <c r="AR58" s="346">
        <v>-26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2607817</v>
      </c>
      <c r="AN59" s="334">
        <v>32848</v>
      </c>
      <c r="AO59" s="335">
        <v>-4.4000000000000004</v>
      </c>
      <c r="AP59" s="336">
        <v>37343</v>
      </c>
      <c r="AQ59" s="337">
        <v>-8.5</v>
      </c>
      <c r="AR59" s="338">
        <v>4.0999999999999996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990035</v>
      </c>
      <c r="AN60" s="342">
        <v>12470</v>
      </c>
      <c r="AO60" s="343">
        <v>-8.3000000000000007</v>
      </c>
      <c r="AP60" s="344">
        <v>17633</v>
      </c>
      <c r="AQ60" s="345">
        <v>-9.6999999999999993</v>
      </c>
      <c r="AR60" s="346">
        <v>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5110170</v>
      </c>
      <c r="AN61" s="349">
        <v>63779</v>
      </c>
      <c r="AO61" s="350">
        <v>0.2</v>
      </c>
      <c r="AP61" s="351">
        <v>59202</v>
      </c>
      <c r="AQ61" s="352">
        <v>-7.4</v>
      </c>
      <c r="AR61" s="338">
        <v>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3257717</v>
      </c>
      <c r="AN62" s="342">
        <v>40643</v>
      </c>
      <c r="AO62" s="343">
        <v>24.5</v>
      </c>
      <c r="AP62" s="344">
        <v>33136</v>
      </c>
      <c r="AQ62" s="345">
        <v>-6.2</v>
      </c>
      <c r="AR62" s="346">
        <v>30.7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kRAC0mCB47zxSGwj0HU3Zp63IBFdpJuShggVpt+KDygIjaadkfMZLxVMgmSmo+Nm3x82bva5gr57KHY3fSr5A==" saltValue="lywdXzdHh9xh5MiR26P80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1" spans="125:125" ht="13.5" hidden="1" customHeight="1" x14ac:dyDescent="0.15">
      <c r="DU121" s="259"/>
    </row>
  </sheetData>
  <sheetProtection algorithmName="SHA-512" hashValue="px0f8d8F1MsGGFMcOPvKowTqnmycja3PaFhjuixuNDu6CvylBByZVUeo9s5VZRsrO0qH3YnTV1Itbi0DVE+LEQ==" saltValue="ddQx1nticTsICWch7qcd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RrWV3ybRSLt1oMvmTz6PIqvVsiy84c2XcJ7GQycRPDoKqKP6avcD77Pb+z0eF5eYwnnriK02blAbUM4t5Ge1uA==" saltValue="fMwQhxi2cEfqzZ6BfmOo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H49" sqref="H49"/>
    </sheetView>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48" t="s">
        <v>3</v>
      </c>
      <c r="D47" s="1148"/>
      <c r="E47" s="1149"/>
      <c r="F47" s="11">
        <v>22.96</v>
      </c>
      <c r="G47" s="12">
        <v>23</v>
      </c>
      <c r="H47" s="12">
        <v>24.06</v>
      </c>
      <c r="I47" s="12">
        <v>22.97</v>
      </c>
      <c r="J47" s="13">
        <v>23.44</v>
      </c>
    </row>
    <row r="48" spans="2:10" ht="57.75" customHeight="1" x14ac:dyDescent="0.15">
      <c r="B48" s="14"/>
      <c r="C48" s="1150" t="s">
        <v>4</v>
      </c>
      <c r="D48" s="1150"/>
      <c r="E48" s="1151"/>
      <c r="F48" s="15">
        <v>12.5</v>
      </c>
      <c r="G48" s="16">
        <v>6.8</v>
      </c>
      <c r="H48" s="16">
        <v>13.22</v>
      </c>
      <c r="I48" s="16">
        <v>18.96</v>
      </c>
      <c r="J48" s="17">
        <v>19.12</v>
      </c>
    </row>
    <row r="49" spans="2:10" ht="57.75" customHeight="1" thickBot="1" x14ac:dyDescent="0.2">
      <c r="B49" s="18"/>
      <c r="C49" s="1152" t="s">
        <v>5</v>
      </c>
      <c r="D49" s="1152"/>
      <c r="E49" s="1153"/>
      <c r="F49" s="19">
        <v>1.64</v>
      </c>
      <c r="G49" s="20" t="s">
        <v>559</v>
      </c>
      <c r="H49" s="20">
        <v>8.4600000000000009</v>
      </c>
      <c r="I49" s="20">
        <v>6.35</v>
      </c>
      <c r="J49" s="21" t="s">
        <v>560</v>
      </c>
    </row>
    <row r="50" spans="2:10" x14ac:dyDescent="0.15"/>
  </sheetData>
  <sheetProtection algorithmName="SHA-512" hashValue="nSsFmyxOLOCVRCq72fbalz5i74Y5GpR93s90q5HcImj5ISF4fQXcIm3yP3izVc/vvOySki6Q8CGB+OM8ClX1bw==" saltValue="NgXwpGKJx2FrJ7NqJYnM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40" sqref="J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60" t="s">
        <v>561</v>
      </c>
      <c r="D34" s="1160"/>
      <c r="E34" s="1161"/>
      <c r="F34" s="32">
        <v>12.5</v>
      </c>
      <c r="G34" s="33">
        <v>6.64</v>
      </c>
      <c r="H34" s="33">
        <v>13.17</v>
      </c>
      <c r="I34" s="33">
        <v>18.86</v>
      </c>
      <c r="J34" s="34">
        <v>18.89</v>
      </c>
      <c r="K34" s="22"/>
      <c r="L34" s="22"/>
      <c r="M34" s="22"/>
      <c r="N34" s="22"/>
      <c r="O34" s="22"/>
      <c r="P34" s="22"/>
    </row>
    <row r="35" spans="1:16" ht="39" customHeight="1" x14ac:dyDescent="0.15">
      <c r="A35" s="22"/>
      <c r="B35" s="35"/>
      <c r="C35" s="1154" t="s">
        <v>562</v>
      </c>
      <c r="D35" s="1155"/>
      <c r="E35" s="1156"/>
      <c r="F35" s="36">
        <v>14.86</v>
      </c>
      <c r="G35" s="37">
        <v>14.79</v>
      </c>
      <c r="H35" s="37">
        <v>14.16</v>
      </c>
      <c r="I35" s="37">
        <v>13.82</v>
      </c>
      <c r="J35" s="38">
        <v>14.24</v>
      </c>
      <c r="K35" s="22"/>
      <c r="L35" s="22"/>
      <c r="M35" s="22"/>
      <c r="N35" s="22"/>
      <c r="O35" s="22"/>
      <c r="P35" s="22"/>
    </row>
    <row r="36" spans="1:16" ht="39" customHeight="1" x14ac:dyDescent="0.15">
      <c r="A36" s="22"/>
      <c r="B36" s="35"/>
      <c r="C36" s="1154" t="s">
        <v>563</v>
      </c>
      <c r="D36" s="1155"/>
      <c r="E36" s="1156"/>
      <c r="F36" s="36">
        <v>3.48</v>
      </c>
      <c r="G36" s="37">
        <v>3.87</v>
      </c>
      <c r="H36" s="37">
        <v>4.8099999999999996</v>
      </c>
      <c r="I36" s="37">
        <v>5.43</v>
      </c>
      <c r="J36" s="38">
        <v>6.64</v>
      </c>
      <c r="K36" s="22"/>
      <c r="L36" s="22"/>
      <c r="M36" s="22"/>
      <c r="N36" s="22"/>
      <c r="O36" s="22"/>
      <c r="P36" s="22"/>
    </row>
    <row r="37" spans="1:16" ht="39" customHeight="1" x14ac:dyDescent="0.15">
      <c r="A37" s="22"/>
      <c r="B37" s="35"/>
      <c r="C37" s="1154" t="s">
        <v>564</v>
      </c>
      <c r="D37" s="1155"/>
      <c r="E37" s="1156"/>
      <c r="F37" s="36">
        <v>0.65</v>
      </c>
      <c r="G37" s="37">
        <v>1.06</v>
      </c>
      <c r="H37" s="37">
        <v>1.5</v>
      </c>
      <c r="I37" s="37">
        <v>2.59</v>
      </c>
      <c r="J37" s="38">
        <v>2.74</v>
      </c>
      <c r="K37" s="22"/>
      <c r="L37" s="22"/>
      <c r="M37" s="22"/>
      <c r="N37" s="22"/>
      <c r="O37" s="22"/>
      <c r="P37" s="22"/>
    </row>
    <row r="38" spans="1:16" ht="39" customHeight="1" x14ac:dyDescent="0.15">
      <c r="A38" s="22"/>
      <c r="B38" s="35"/>
      <c r="C38" s="1154" t="s">
        <v>565</v>
      </c>
      <c r="D38" s="1155"/>
      <c r="E38" s="1156"/>
      <c r="F38" s="36" t="s">
        <v>512</v>
      </c>
      <c r="G38" s="37" t="s">
        <v>512</v>
      </c>
      <c r="H38" s="37">
        <v>0.86</v>
      </c>
      <c r="I38" s="37">
        <v>0.91</v>
      </c>
      <c r="J38" s="38">
        <v>1.24</v>
      </c>
      <c r="K38" s="22"/>
      <c r="L38" s="22"/>
      <c r="M38" s="22"/>
      <c r="N38" s="22"/>
      <c r="O38" s="22"/>
      <c r="P38" s="22"/>
    </row>
    <row r="39" spans="1:16" ht="39" customHeight="1" x14ac:dyDescent="0.15">
      <c r="A39" s="22"/>
      <c r="B39" s="35"/>
      <c r="C39" s="1154" t="s">
        <v>566</v>
      </c>
      <c r="D39" s="1155"/>
      <c r="E39" s="1156"/>
      <c r="F39" s="36">
        <v>0.5</v>
      </c>
      <c r="G39" s="37">
        <v>0.51</v>
      </c>
      <c r="H39" s="37">
        <v>0.5</v>
      </c>
      <c r="I39" s="37">
        <v>0.49</v>
      </c>
      <c r="J39" s="38">
        <v>0.5</v>
      </c>
      <c r="K39" s="22"/>
      <c r="L39" s="22"/>
      <c r="M39" s="22"/>
      <c r="N39" s="22"/>
      <c r="O39" s="22"/>
      <c r="P39" s="22"/>
    </row>
    <row r="40" spans="1:16" ht="39" customHeight="1" x14ac:dyDescent="0.15">
      <c r="A40" s="22"/>
      <c r="B40" s="35"/>
      <c r="C40" s="1154" t="s">
        <v>567</v>
      </c>
      <c r="D40" s="1155"/>
      <c r="E40" s="1156"/>
      <c r="F40" s="36" t="s">
        <v>512</v>
      </c>
      <c r="G40" s="37">
        <v>0.15</v>
      </c>
      <c r="H40" s="37">
        <v>0.04</v>
      </c>
      <c r="I40" s="37">
        <v>0.09</v>
      </c>
      <c r="J40" s="38">
        <v>0.22</v>
      </c>
      <c r="K40" s="22"/>
      <c r="L40" s="22"/>
      <c r="M40" s="22"/>
      <c r="N40" s="22"/>
      <c r="O40" s="22"/>
      <c r="P40" s="22"/>
    </row>
    <row r="41" spans="1:16" ht="39" customHeight="1" x14ac:dyDescent="0.15">
      <c r="A41" s="22"/>
      <c r="B41" s="35"/>
      <c r="C41" s="1154" t="s">
        <v>568</v>
      </c>
      <c r="D41" s="1155"/>
      <c r="E41" s="1156"/>
      <c r="F41" s="36" t="s">
        <v>512</v>
      </c>
      <c r="G41" s="37" t="s">
        <v>512</v>
      </c>
      <c r="H41" s="37" t="s">
        <v>512</v>
      </c>
      <c r="I41" s="37">
        <v>0</v>
      </c>
      <c r="J41" s="38">
        <v>0</v>
      </c>
      <c r="K41" s="22"/>
      <c r="L41" s="22"/>
      <c r="M41" s="22"/>
      <c r="N41" s="22"/>
      <c r="O41" s="22"/>
      <c r="P41" s="22"/>
    </row>
    <row r="42" spans="1:16" ht="39" customHeight="1" x14ac:dyDescent="0.15">
      <c r="A42" s="22"/>
      <c r="B42" s="39"/>
      <c r="C42" s="1154" t="s">
        <v>569</v>
      </c>
      <c r="D42" s="1155"/>
      <c r="E42" s="1156"/>
      <c r="F42" s="36" t="s">
        <v>512</v>
      </c>
      <c r="G42" s="37" t="s">
        <v>512</v>
      </c>
      <c r="H42" s="37" t="s">
        <v>512</v>
      </c>
      <c r="I42" s="37" t="s">
        <v>512</v>
      </c>
      <c r="J42" s="38" t="s">
        <v>512</v>
      </c>
      <c r="K42" s="22"/>
      <c r="L42" s="22"/>
      <c r="M42" s="22"/>
      <c r="N42" s="22"/>
      <c r="O42" s="22"/>
      <c r="P42" s="22"/>
    </row>
    <row r="43" spans="1:16" ht="39" customHeight="1" thickBot="1" x14ac:dyDescent="0.2">
      <c r="A43" s="22"/>
      <c r="B43" s="40"/>
      <c r="C43" s="1157" t="s">
        <v>570</v>
      </c>
      <c r="D43" s="1158"/>
      <c r="E43" s="1159"/>
      <c r="F43" s="41">
        <v>1.43</v>
      </c>
      <c r="G43" s="42">
        <v>0.52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8ON/v8j+X3zYxjUBT+KQb7ljJc8pLohwzrDo4If4JMTO4UTIwjeC8WpAH4DYhuZo60PwXxPecLW6o3nVFXOtQ==" saltValue="6eajrBGKfXzF96XpeFMu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L56" sqref="L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2402</v>
      </c>
      <c r="L45" s="60">
        <v>2327</v>
      </c>
      <c r="M45" s="60">
        <v>2344</v>
      </c>
      <c r="N45" s="60">
        <v>2462</v>
      </c>
      <c r="O45" s="61">
        <v>2538</v>
      </c>
      <c r="P45" s="48"/>
      <c r="Q45" s="48"/>
      <c r="R45" s="48"/>
      <c r="S45" s="48"/>
      <c r="T45" s="48"/>
      <c r="U45" s="48"/>
    </row>
    <row r="46" spans="1:21" ht="30.75" customHeight="1" x14ac:dyDescent="0.15">
      <c r="A46" s="48"/>
      <c r="B46" s="1187"/>
      <c r="C46" s="1188"/>
      <c r="D46" s="62"/>
      <c r="E46" s="1164" t="s">
        <v>13</v>
      </c>
      <c r="F46" s="1164"/>
      <c r="G46" s="1164"/>
      <c r="H46" s="1164"/>
      <c r="I46" s="1164"/>
      <c r="J46" s="1165"/>
      <c r="K46" s="63">
        <v>8</v>
      </c>
      <c r="L46" s="64">
        <v>20</v>
      </c>
      <c r="M46" s="64" t="s">
        <v>512</v>
      </c>
      <c r="N46" s="64" t="s">
        <v>512</v>
      </c>
      <c r="O46" s="65" t="s">
        <v>512</v>
      </c>
      <c r="P46" s="48"/>
      <c r="Q46" s="48"/>
      <c r="R46" s="48"/>
      <c r="S46" s="48"/>
      <c r="T46" s="48"/>
      <c r="U46" s="48"/>
    </row>
    <row r="47" spans="1:21" ht="30.75" customHeight="1" x14ac:dyDescent="0.15">
      <c r="A47" s="48"/>
      <c r="B47" s="1187"/>
      <c r="C47" s="1188"/>
      <c r="D47" s="62"/>
      <c r="E47" s="1164" t="s">
        <v>14</v>
      </c>
      <c r="F47" s="1164"/>
      <c r="G47" s="1164"/>
      <c r="H47" s="1164"/>
      <c r="I47" s="1164"/>
      <c r="J47" s="1165"/>
      <c r="K47" s="63">
        <v>47</v>
      </c>
      <c r="L47" s="64">
        <v>45</v>
      </c>
      <c r="M47" s="64">
        <v>42</v>
      </c>
      <c r="N47" s="64">
        <v>42</v>
      </c>
      <c r="O47" s="65">
        <v>42</v>
      </c>
      <c r="P47" s="48"/>
      <c r="Q47" s="48"/>
      <c r="R47" s="48"/>
      <c r="S47" s="48"/>
      <c r="T47" s="48"/>
      <c r="U47" s="48"/>
    </row>
    <row r="48" spans="1:21" ht="30.75" customHeight="1" x14ac:dyDescent="0.15">
      <c r="A48" s="48"/>
      <c r="B48" s="1187"/>
      <c r="C48" s="1188"/>
      <c r="D48" s="62"/>
      <c r="E48" s="1164" t="s">
        <v>15</v>
      </c>
      <c r="F48" s="1164"/>
      <c r="G48" s="1164"/>
      <c r="H48" s="1164"/>
      <c r="I48" s="1164"/>
      <c r="J48" s="1165"/>
      <c r="K48" s="63">
        <v>966</v>
      </c>
      <c r="L48" s="64">
        <v>931</v>
      </c>
      <c r="M48" s="64">
        <v>842</v>
      </c>
      <c r="N48" s="64">
        <v>905</v>
      </c>
      <c r="O48" s="65">
        <v>902</v>
      </c>
      <c r="P48" s="48"/>
      <c r="Q48" s="48"/>
      <c r="R48" s="48"/>
      <c r="S48" s="48"/>
      <c r="T48" s="48"/>
      <c r="U48" s="48"/>
    </row>
    <row r="49" spans="1:21" ht="30.75" customHeight="1" x14ac:dyDescent="0.15">
      <c r="A49" s="48"/>
      <c r="B49" s="1187"/>
      <c r="C49" s="1188"/>
      <c r="D49" s="62"/>
      <c r="E49" s="1164" t="s">
        <v>16</v>
      </c>
      <c r="F49" s="1164"/>
      <c r="G49" s="1164"/>
      <c r="H49" s="1164"/>
      <c r="I49" s="1164"/>
      <c r="J49" s="1165"/>
      <c r="K49" s="63">
        <v>104</v>
      </c>
      <c r="L49" s="64">
        <v>131</v>
      </c>
      <c r="M49" s="64">
        <v>151</v>
      </c>
      <c r="N49" s="64">
        <v>276</v>
      </c>
      <c r="O49" s="65">
        <v>290</v>
      </c>
      <c r="P49" s="48"/>
      <c r="Q49" s="48"/>
      <c r="R49" s="48"/>
      <c r="S49" s="48"/>
      <c r="T49" s="48"/>
      <c r="U49" s="48"/>
    </row>
    <row r="50" spans="1:21" ht="30.75" customHeight="1" x14ac:dyDescent="0.15">
      <c r="A50" s="48"/>
      <c r="B50" s="1187"/>
      <c r="C50" s="1188"/>
      <c r="D50" s="62"/>
      <c r="E50" s="1164" t="s">
        <v>17</v>
      </c>
      <c r="F50" s="1164"/>
      <c r="G50" s="1164"/>
      <c r="H50" s="1164"/>
      <c r="I50" s="1164"/>
      <c r="J50" s="1165"/>
      <c r="K50" s="63">
        <v>30</v>
      </c>
      <c r="L50" s="64">
        <v>22</v>
      </c>
      <c r="M50" s="64">
        <v>46</v>
      </c>
      <c r="N50" s="64">
        <v>46</v>
      </c>
      <c r="O50" s="65">
        <v>46</v>
      </c>
      <c r="P50" s="48"/>
      <c r="Q50" s="48"/>
      <c r="R50" s="48"/>
      <c r="S50" s="48"/>
      <c r="T50" s="48"/>
      <c r="U50" s="48"/>
    </row>
    <row r="51" spans="1:21" ht="30.75" customHeight="1" x14ac:dyDescent="0.15">
      <c r="A51" s="48"/>
      <c r="B51" s="1189"/>
      <c r="C51" s="1190"/>
      <c r="D51" s="66"/>
      <c r="E51" s="1164" t="s">
        <v>18</v>
      </c>
      <c r="F51" s="1164"/>
      <c r="G51" s="1164"/>
      <c r="H51" s="1164"/>
      <c r="I51" s="1164"/>
      <c r="J51" s="1165"/>
      <c r="K51" s="63" t="s">
        <v>512</v>
      </c>
      <c r="L51" s="64" t="s">
        <v>512</v>
      </c>
      <c r="M51" s="64" t="s">
        <v>512</v>
      </c>
      <c r="N51" s="64" t="s">
        <v>512</v>
      </c>
      <c r="O51" s="65" t="s">
        <v>512</v>
      </c>
      <c r="P51" s="48"/>
      <c r="Q51" s="48"/>
      <c r="R51" s="48"/>
      <c r="S51" s="48"/>
      <c r="T51" s="48"/>
      <c r="U51" s="48"/>
    </row>
    <row r="52" spans="1:21" ht="30.75" customHeight="1" x14ac:dyDescent="0.15">
      <c r="A52" s="48"/>
      <c r="B52" s="1162" t="s">
        <v>19</v>
      </c>
      <c r="C52" s="1163"/>
      <c r="D52" s="66"/>
      <c r="E52" s="1164" t="s">
        <v>20</v>
      </c>
      <c r="F52" s="1164"/>
      <c r="G52" s="1164"/>
      <c r="H52" s="1164"/>
      <c r="I52" s="1164"/>
      <c r="J52" s="1165"/>
      <c r="K52" s="63">
        <v>2796</v>
      </c>
      <c r="L52" s="64">
        <v>2743</v>
      </c>
      <c r="M52" s="64">
        <v>2779</v>
      </c>
      <c r="N52" s="64">
        <v>2855</v>
      </c>
      <c r="O52" s="65">
        <v>2857</v>
      </c>
      <c r="P52" s="48"/>
      <c r="Q52" s="48"/>
      <c r="R52" s="48"/>
      <c r="S52" s="48"/>
      <c r="T52" s="48"/>
      <c r="U52" s="48"/>
    </row>
    <row r="53" spans="1:21" ht="30.75" customHeight="1" thickBot="1" x14ac:dyDescent="0.2">
      <c r="A53" s="48"/>
      <c r="B53" s="1166" t="s">
        <v>21</v>
      </c>
      <c r="C53" s="1167"/>
      <c r="D53" s="67"/>
      <c r="E53" s="1168" t="s">
        <v>22</v>
      </c>
      <c r="F53" s="1168"/>
      <c r="G53" s="1168"/>
      <c r="H53" s="1168"/>
      <c r="I53" s="1168"/>
      <c r="J53" s="1169"/>
      <c r="K53" s="68">
        <v>761</v>
      </c>
      <c r="L53" s="69">
        <v>733</v>
      </c>
      <c r="M53" s="69">
        <v>646</v>
      </c>
      <c r="N53" s="69">
        <v>876</v>
      </c>
      <c r="O53" s="70">
        <v>961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70" t="s">
        <v>26</v>
      </c>
      <c r="C58" s="1171"/>
      <c r="D58" s="1176" t="s">
        <v>27</v>
      </c>
      <c r="E58" s="1177"/>
      <c r="F58" s="1177"/>
      <c r="G58" s="1177"/>
      <c r="H58" s="1177"/>
      <c r="I58" s="1177"/>
      <c r="J58" s="1178"/>
      <c r="K58" s="83">
        <v>33</v>
      </c>
      <c r="L58" s="84">
        <v>33</v>
      </c>
      <c r="M58" s="84" t="s">
        <v>592</v>
      </c>
      <c r="N58" s="84" t="s">
        <v>592</v>
      </c>
      <c r="O58" s="85" t="s">
        <v>592</v>
      </c>
    </row>
    <row r="59" spans="1:21" ht="31.5" customHeight="1" x14ac:dyDescent="0.15">
      <c r="B59" s="1172"/>
      <c r="C59" s="1173"/>
      <c r="D59" s="1179" t="s">
        <v>28</v>
      </c>
      <c r="E59" s="1180"/>
      <c r="F59" s="1180"/>
      <c r="G59" s="1180"/>
      <c r="H59" s="1180"/>
      <c r="I59" s="1180"/>
      <c r="J59" s="1181"/>
      <c r="K59" s="86">
        <v>140</v>
      </c>
      <c r="L59" s="87">
        <v>80</v>
      </c>
      <c r="M59" s="87" t="s">
        <v>592</v>
      </c>
      <c r="N59" s="87" t="s">
        <v>592</v>
      </c>
      <c r="O59" s="88" t="s">
        <v>592</v>
      </c>
    </row>
    <row r="60" spans="1:21" ht="31.5" customHeight="1" thickBot="1" x14ac:dyDescent="0.2">
      <c r="B60" s="1174"/>
      <c r="C60" s="1175"/>
      <c r="D60" s="1182" t="s">
        <v>29</v>
      </c>
      <c r="E60" s="1183"/>
      <c r="F60" s="1183"/>
      <c r="G60" s="1183"/>
      <c r="H60" s="1183"/>
      <c r="I60" s="1183"/>
      <c r="J60" s="1184"/>
      <c r="K60" s="89">
        <v>183</v>
      </c>
      <c r="L60" s="90">
        <v>197</v>
      </c>
      <c r="M60" s="90">
        <v>208</v>
      </c>
      <c r="N60" s="90">
        <v>250</v>
      </c>
      <c r="O60" s="91">
        <v>292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O/ZHqEEcuWsSKQyiy2aHGeKjCR0gSetm7SpHGrSmG315LYz3wXb2uz1qXAQ6ln5mHty81vYPLorcR1dXrvQTg==" saltValue="r+Yb4SdAAJzeDBnu+UCzO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L48" sqref="L4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205" t="s">
        <v>32</v>
      </c>
      <c r="C41" s="1206"/>
      <c r="D41" s="105"/>
      <c r="E41" s="1207" t="s">
        <v>33</v>
      </c>
      <c r="F41" s="1207"/>
      <c r="G41" s="1207"/>
      <c r="H41" s="1208"/>
      <c r="I41" s="355">
        <v>25021</v>
      </c>
      <c r="J41" s="356">
        <v>28764</v>
      </c>
      <c r="K41" s="356">
        <v>31529</v>
      </c>
      <c r="L41" s="356">
        <v>31123</v>
      </c>
      <c r="M41" s="357">
        <v>29767</v>
      </c>
    </row>
    <row r="42" spans="2:13" ht="27.75" customHeight="1" x14ac:dyDescent="0.15">
      <c r="B42" s="1195"/>
      <c r="C42" s="1196"/>
      <c r="D42" s="106"/>
      <c r="E42" s="1199" t="s">
        <v>34</v>
      </c>
      <c r="F42" s="1199"/>
      <c r="G42" s="1199"/>
      <c r="H42" s="1200"/>
      <c r="I42" s="358">
        <v>258</v>
      </c>
      <c r="J42" s="359">
        <v>235</v>
      </c>
      <c r="K42" s="359">
        <v>189</v>
      </c>
      <c r="L42" s="359">
        <v>143</v>
      </c>
      <c r="M42" s="360">
        <v>125</v>
      </c>
    </row>
    <row r="43" spans="2:13" ht="27.75" customHeight="1" x14ac:dyDescent="0.15">
      <c r="B43" s="1195"/>
      <c r="C43" s="1196"/>
      <c r="D43" s="106"/>
      <c r="E43" s="1199" t="s">
        <v>35</v>
      </c>
      <c r="F43" s="1199"/>
      <c r="G43" s="1199"/>
      <c r="H43" s="1200"/>
      <c r="I43" s="358">
        <v>9892</v>
      </c>
      <c r="J43" s="359">
        <v>8858</v>
      </c>
      <c r="K43" s="359">
        <v>7950</v>
      </c>
      <c r="L43" s="359">
        <v>7092</v>
      </c>
      <c r="M43" s="360">
        <v>6388</v>
      </c>
    </row>
    <row r="44" spans="2:13" ht="27.75" customHeight="1" x14ac:dyDescent="0.15">
      <c r="B44" s="1195"/>
      <c r="C44" s="1196"/>
      <c r="D44" s="106"/>
      <c r="E44" s="1199" t="s">
        <v>36</v>
      </c>
      <c r="F44" s="1199"/>
      <c r="G44" s="1199"/>
      <c r="H44" s="1200"/>
      <c r="I44" s="358">
        <v>2078</v>
      </c>
      <c r="J44" s="359">
        <v>2103</v>
      </c>
      <c r="K44" s="359">
        <v>1961</v>
      </c>
      <c r="L44" s="359">
        <v>1709</v>
      </c>
      <c r="M44" s="360">
        <v>1444</v>
      </c>
    </row>
    <row r="45" spans="2:13" ht="27.75" customHeight="1" x14ac:dyDescent="0.15">
      <c r="B45" s="1195"/>
      <c r="C45" s="1196"/>
      <c r="D45" s="106"/>
      <c r="E45" s="1199" t="s">
        <v>37</v>
      </c>
      <c r="F45" s="1199"/>
      <c r="G45" s="1199"/>
      <c r="H45" s="1200"/>
      <c r="I45" s="358">
        <v>3613</v>
      </c>
      <c r="J45" s="359">
        <v>3321</v>
      </c>
      <c r="K45" s="359">
        <v>3218</v>
      </c>
      <c r="L45" s="359">
        <v>3482</v>
      </c>
      <c r="M45" s="360">
        <v>3326</v>
      </c>
    </row>
    <row r="46" spans="2:13" ht="27.75" customHeight="1" x14ac:dyDescent="0.15">
      <c r="B46" s="1195"/>
      <c r="C46" s="1196"/>
      <c r="D46" s="107"/>
      <c r="E46" s="1199" t="s">
        <v>38</v>
      </c>
      <c r="F46" s="1199"/>
      <c r="G46" s="1199"/>
      <c r="H46" s="1200"/>
      <c r="I46" s="358">
        <v>100</v>
      </c>
      <c r="J46" s="359">
        <v>100</v>
      </c>
      <c r="K46" s="359">
        <v>300</v>
      </c>
      <c r="L46" s="359">
        <v>100</v>
      </c>
      <c r="M46" s="360">
        <v>100</v>
      </c>
    </row>
    <row r="47" spans="2:13" ht="27.75" customHeight="1" x14ac:dyDescent="0.15">
      <c r="B47" s="1195"/>
      <c r="C47" s="1196"/>
      <c r="D47" s="108"/>
      <c r="E47" s="1209" t="s">
        <v>39</v>
      </c>
      <c r="F47" s="1210"/>
      <c r="G47" s="1210"/>
      <c r="H47" s="1211"/>
      <c r="I47" s="358" t="s">
        <v>512</v>
      </c>
      <c r="J47" s="359" t="s">
        <v>512</v>
      </c>
      <c r="K47" s="359" t="s">
        <v>512</v>
      </c>
      <c r="L47" s="359" t="s">
        <v>512</v>
      </c>
      <c r="M47" s="360" t="s">
        <v>512</v>
      </c>
    </row>
    <row r="48" spans="2:13" ht="27.75" customHeight="1" x14ac:dyDescent="0.15">
      <c r="B48" s="1195"/>
      <c r="C48" s="1196"/>
      <c r="D48" s="106"/>
      <c r="E48" s="1199" t="s">
        <v>40</v>
      </c>
      <c r="F48" s="1199"/>
      <c r="G48" s="1199"/>
      <c r="H48" s="1200"/>
      <c r="I48" s="358" t="s">
        <v>512</v>
      </c>
      <c r="J48" s="359" t="s">
        <v>512</v>
      </c>
      <c r="K48" s="359" t="s">
        <v>512</v>
      </c>
      <c r="L48" s="359" t="s">
        <v>512</v>
      </c>
      <c r="M48" s="360" t="s">
        <v>512</v>
      </c>
    </row>
    <row r="49" spans="2:13" ht="27.75" customHeight="1" x14ac:dyDescent="0.15">
      <c r="B49" s="1197"/>
      <c r="C49" s="1198"/>
      <c r="D49" s="106"/>
      <c r="E49" s="1199" t="s">
        <v>41</v>
      </c>
      <c r="F49" s="1199"/>
      <c r="G49" s="1199"/>
      <c r="H49" s="1200"/>
      <c r="I49" s="358" t="s">
        <v>512</v>
      </c>
      <c r="J49" s="359" t="s">
        <v>512</v>
      </c>
      <c r="K49" s="359" t="s">
        <v>512</v>
      </c>
      <c r="L49" s="359" t="s">
        <v>512</v>
      </c>
      <c r="M49" s="360" t="s">
        <v>512</v>
      </c>
    </row>
    <row r="50" spans="2:13" ht="27.75" customHeight="1" x14ac:dyDescent="0.15">
      <c r="B50" s="1193" t="s">
        <v>42</v>
      </c>
      <c r="C50" s="1194"/>
      <c r="D50" s="109"/>
      <c r="E50" s="1199" t="s">
        <v>43</v>
      </c>
      <c r="F50" s="1199"/>
      <c r="G50" s="1199"/>
      <c r="H50" s="1200"/>
      <c r="I50" s="358">
        <v>13041</v>
      </c>
      <c r="J50" s="359">
        <v>12334</v>
      </c>
      <c r="K50" s="359">
        <v>12335</v>
      </c>
      <c r="L50" s="359">
        <v>13022</v>
      </c>
      <c r="M50" s="360">
        <v>14669</v>
      </c>
    </row>
    <row r="51" spans="2:13" ht="27.75" customHeight="1" x14ac:dyDescent="0.15">
      <c r="B51" s="1195"/>
      <c r="C51" s="1196"/>
      <c r="D51" s="106"/>
      <c r="E51" s="1199" t="s">
        <v>44</v>
      </c>
      <c r="F51" s="1199"/>
      <c r="G51" s="1199"/>
      <c r="H51" s="1200"/>
      <c r="I51" s="358">
        <v>4074</v>
      </c>
      <c r="J51" s="359">
        <v>3744</v>
      </c>
      <c r="K51" s="359">
        <v>4285</v>
      </c>
      <c r="L51" s="359">
        <v>3763</v>
      </c>
      <c r="M51" s="360">
        <v>3467</v>
      </c>
    </row>
    <row r="52" spans="2:13" ht="27.75" customHeight="1" x14ac:dyDescent="0.15">
      <c r="B52" s="1197"/>
      <c r="C52" s="1198"/>
      <c r="D52" s="106"/>
      <c r="E52" s="1199" t="s">
        <v>45</v>
      </c>
      <c r="F52" s="1199"/>
      <c r="G52" s="1199"/>
      <c r="H52" s="1200"/>
      <c r="I52" s="358">
        <v>28823</v>
      </c>
      <c r="J52" s="359">
        <v>30662</v>
      </c>
      <c r="K52" s="359">
        <v>30765</v>
      </c>
      <c r="L52" s="359">
        <v>30380</v>
      </c>
      <c r="M52" s="360">
        <v>28324</v>
      </c>
    </row>
    <row r="53" spans="2:13" ht="27.75" customHeight="1" thickBot="1" x14ac:dyDescent="0.2">
      <c r="B53" s="1201" t="s">
        <v>46</v>
      </c>
      <c r="C53" s="1202"/>
      <c r="D53" s="110"/>
      <c r="E53" s="1203" t="s">
        <v>47</v>
      </c>
      <c r="F53" s="1203"/>
      <c r="G53" s="1203"/>
      <c r="H53" s="1204"/>
      <c r="I53" s="361">
        <v>-4977</v>
      </c>
      <c r="J53" s="362">
        <v>-3358</v>
      </c>
      <c r="K53" s="362">
        <v>-2238</v>
      </c>
      <c r="L53" s="362">
        <v>-3515</v>
      </c>
      <c r="M53" s="363">
        <v>-5309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9RHcxalc/7Ox+t8b+GfkejBVqyB6kCBBFgNx5m7rZ9mSpX4QhggPgbXe7mMnPLAptMb1KO8mBZBFbSl//487Pg==" saltValue="EgbrTHmXBEeoWyjmqIgI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election activeCell="H60" sqref="H60"/>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20" t="s">
        <v>50</v>
      </c>
      <c r="D55" s="1220"/>
      <c r="E55" s="1221"/>
      <c r="F55" s="122">
        <v>4386</v>
      </c>
      <c r="G55" s="122">
        <v>4387</v>
      </c>
      <c r="H55" s="123">
        <v>4390</v>
      </c>
    </row>
    <row r="56" spans="2:8" ht="52.5" customHeight="1" x14ac:dyDescent="0.15">
      <c r="B56" s="124"/>
      <c r="C56" s="1222" t="s">
        <v>51</v>
      </c>
      <c r="D56" s="1222"/>
      <c r="E56" s="1223"/>
      <c r="F56" s="125">
        <v>330</v>
      </c>
      <c r="G56" s="125">
        <v>723</v>
      </c>
      <c r="H56" s="126">
        <v>1114</v>
      </c>
    </row>
    <row r="57" spans="2:8" ht="53.25" customHeight="1" x14ac:dyDescent="0.15">
      <c r="B57" s="124"/>
      <c r="C57" s="1224" t="s">
        <v>52</v>
      </c>
      <c r="D57" s="1224"/>
      <c r="E57" s="1225"/>
      <c r="F57" s="127">
        <v>6629</v>
      </c>
      <c r="G57" s="127">
        <v>6877</v>
      </c>
      <c r="H57" s="128">
        <v>8329</v>
      </c>
    </row>
    <row r="58" spans="2:8" ht="45.75" customHeight="1" x14ac:dyDescent="0.15">
      <c r="B58" s="129"/>
      <c r="C58" s="1212" t="s">
        <v>593</v>
      </c>
      <c r="D58" s="1213"/>
      <c r="E58" s="1214"/>
      <c r="F58" s="130">
        <v>3275</v>
      </c>
      <c r="G58" s="130">
        <v>3238</v>
      </c>
      <c r="H58" s="131">
        <v>3193</v>
      </c>
    </row>
    <row r="59" spans="2:8" ht="45.75" customHeight="1" x14ac:dyDescent="0.15">
      <c r="B59" s="129"/>
      <c r="C59" s="1212" t="s">
        <v>594</v>
      </c>
      <c r="D59" s="1213"/>
      <c r="E59" s="1214"/>
      <c r="F59" s="130">
        <v>1687</v>
      </c>
      <c r="G59" s="130">
        <v>1953</v>
      </c>
      <c r="H59" s="131">
        <v>2999</v>
      </c>
    </row>
    <row r="60" spans="2:8" ht="45.75" customHeight="1" x14ac:dyDescent="0.15">
      <c r="B60" s="129"/>
      <c r="C60" s="1212" t="s">
        <v>596</v>
      </c>
      <c r="D60" s="1213"/>
      <c r="E60" s="1214"/>
      <c r="F60" s="130">
        <v>406</v>
      </c>
      <c r="G60" s="130">
        <v>527</v>
      </c>
      <c r="H60" s="131">
        <v>889</v>
      </c>
    </row>
    <row r="61" spans="2:8" ht="45.75" customHeight="1" x14ac:dyDescent="0.15">
      <c r="B61" s="129"/>
      <c r="C61" s="1212" t="s">
        <v>595</v>
      </c>
      <c r="D61" s="1213"/>
      <c r="E61" s="1214"/>
      <c r="F61" s="130">
        <v>818</v>
      </c>
      <c r="G61" s="130">
        <v>718</v>
      </c>
      <c r="H61" s="131">
        <v>677</v>
      </c>
    </row>
    <row r="62" spans="2:8" ht="45.75" customHeight="1" thickBot="1" x14ac:dyDescent="0.2">
      <c r="B62" s="132"/>
      <c r="C62" s="1215" t="s">
        <v>597</v>
      </c>
      <c r="D62" s="1216"/>
      <c r="E62" s="1217"/>
      <c r="F62" s="133">
        <v>57</v>
      </c>
      <c r="G62" s="133">
        <v>100</v>
      </c>
      <c r="H62" s="134">
        <v>248</v>
      </c>
    </row>
    <row r="63" spans="2:8" ht="52.5" customHeight="1" thickBot="1" x14ac:dyDescent="0.2">
      <c r="B63" s="135"/>
      <c r="C63" s="1218" t="s">
        <v>53</v>
      </c>
      <c r="D63" s="1218"/>
      <c r="E63" s="1219"/>
      <c r="F63" s="136">
        <v>11345</v>
      </c>
      <c r="G63" s="136">
        <v>11988</v>
      </c>
      <c r="H63" s="137">
        <v>13833</v>
      </c>
    </row>
    <row r="64" spans="2:8" x14ac:dyDescent="0.15"/>
  </sheetData>
  <sheetProtection algorithmName="SHA-512" hashValue="Z3MaSzgo1ja7pWNZQH5CLLWXWfrnaQM2DTN6DdwkKIMpJuZLWALsJN4bUL2DOvsXIDw3lI0ZsGwL/PDFcMHAhw==" saltValue="fiBmk2fZSMLk+HW/Ez6R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U62" sqref="AU62"/>
    </sheetView>
  </sheetViews>
  <sheetFormatPr defaultColWidth="0" defaultRowHeight="13.5" customHeight="1" zeroHeight="1" x14ac:dyDescent="0.15"/>
  <cols>
    <col min="1" max="1" width="6.375" style="1228" customWidth="1"/>
    <col min="2" max="107" width="2.5" style="1228" customWidth="1"/>
    <col min="108" max="108" width="6.125" style="1235" customWidth="1"/>
    <col min="109" max="109" width="5.875" style="1234" customWidth="1"/>
    <col min="110" max="16384" width="8.625" style="1228" hidden="1"/>
  </cols>
  <sheetData>
    <row r="1" spans="1:109" ht="42.75" customHeight="1" x14ac:dyDescent="0.15">
      <c r="A1" s="1226"/>
      <c r="B1" s="1227"/>
      <c r="DD1" s="1228"/>
      <c r="DE1" s="1228"/>
    </row>
    <row r="2" spans="1:109" ht="25.5" customHeight="1" x14ac:dyDescent="0.15">
      <c r="A2" s="1229"/>
      <c r="C2" s="1229"/>
      <c r="O2" s="1229"/>
      <c r="P2" s="1229"/>
      <c r="Q2" s="1229"/>
      <c r="R2" s="1229"/>
      <c r="S2" s="1229"/>
      <c r="T2" s="1229"/>
      <c r="U2" s="1229"/>
      <c r="V2" s="1229"/>
      <c r="W2" s="1229"/>
      <c r="X2" s="1229"/>
      <c r="Y2" s="1229"/>
      <c r="Z2" s="1229"/>
      <c r="AA2" s="1229"/>
      <c r="AB2" s="1229"/>
      <c r="AC2" s="1229"/>
      <c r="AD2" s="1229"/>
      <c r="AE2" s="1229"/>
      <c r="AF2" s="1229"/>
      <c r="AG2" s="1229"/>
      <c r="AH2" s="1229"/>
      <c r="AI2" s="1229"/>
      <c r="AU2" s="1229"/>
      <c r="BG2" s="1229"/>
      <c r="BS2" s="1229"/>
      <c r="CE2" s="1229"/>
      <c r="CQ2" s="1229"/>
      <c r="DD2" s="1228"/>
      <c r="DE2" s="1228"/>
    </row>
    <row r="3" spans="1:109" ht="25.5" customHeight="1" x14ac:dyDescent="0.15">
      <c r="A3" s="1229"/>
      <c r="C3" s="1229"/>
      <c r="O3" s="1229"/>
      <c r="P3" s="1229"/>
      <c r="Q3" s="1229"/>
      <c r="R3" s="1229"/>
      <c r="S3" s="1229"/>
      <c r="T3" s="1229"/>
      <c r="U3" s="1229"/>
      <c r="V3" s="1229"/>
      <c r="W3" s="1229"/>
      <c r="X3" s="1229"/>
      <c r="Y3" s="1229"/>
      <c r="Z3" s="1229"/>
      <c r="AA3" s="1229"/>
      <c r="AB3" s="1229"/>
      <c r="AC3" s="1229"/>
      <c r="AD3" s="1229"/>
      <c r="AE3" s="1229"/>
      <c r="AF3" s="1229"/>
      <c r="AG3" s="1229"/>
      <c r="AH3" s="1229"/>
      <c r="AI3" s="1229"/>
      <c r="AU3" s="1229"/>
      <c r="BG3" s="1229"/>
      <c r="BS3" s="1229"/>
      <c r="CE3" s="1229"/>
      <c r="CQ3" s="1229"/>
      <c r="DD3" s="1228"/>
      <c r="DE3" s="1228"/>
    </row>
    <row r="4" spans="1:109" s="259" customFormat="1" x14ac:dyDescent="0.15">
      <c r="A4" s="1229"/>
      <c r="B4" s="1229"/>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29"/>
      <c r="AL4" s="1229"/>
      <c r="AM4" s="1229"/>
      <c r="AN4" s="1229"/>
      <c r="AO4" s="1229"/>
      <c r="AP4" s="1229"/>
      <c r="AQ4" s="1229"/>
      <c r="AR4" s="1229"/>
      <c r="AS4" s="1229"/>
      <c r="AT4" s="1229"/>
      <c r="AU4" s="1229"/>
      <c r="AV4" s="1229"/>
      <c r="AW4" s="1229"/>
      <c r="AX4" s="1229"/>
      <c r="AY4" s="1229"/>
      <c r="AZ4" s="1229"/>
      <c r="BA4" s="1229"/>
      <c r="BB4" s="1229"/>
      <c r="BC4" s="1229"/>
      <c r="BD4" s="1229"/>
      <c r="BE4" s="1229"/>
      <c r="BF4" s="1229"/>
      <c r="BG4" s="1229"/>
      <c r="BH4" s="1229"/>
      <c r="BI4" s="1229"/>
      <c r="BJ4" s="1229"/>
      <c r="BK4" s="1229"/>
      <c r="BL4" s="1229"/>
      <c r="BM4" s="1229"/>
      <c r="BN4" s="1229"/>
      <c r="BO4" s="1229"/>
      <c r="BP4" s="1229"/>
      <c r="BQ4" s="1229"/>
      <c r="BR4" s="1229"/>
      <c r="BS4" s="1229"/>
      <c r="BT4" s="1229"/>
      <c r="BU4" s="1229"/>
      <c r="BV4" s="1229"/>
      <c r="BW4" s="1229"/>
      <c r="BX4" s="1229"/>
      <c r="BY4" s="1229"/>
      <c r="BZ4" s="1229"/>
      <c r="CA4" s="1229"/>
      <c r="CB4" s="1229"/>
      <c r="CC4" s="1229"/>
      <c r="CD4" s="1229"/>
      <c r="CE4" s="1229"/>
      <c r="CF4" s="1229"/>
      <c r="CG4" s="1229"/>
      <c r="CH4" s="1229"/>
      <c r="CI4" s="1229"/>
      <c r="CJ4" s="1229"/>
      <c r="CK4" s="1229"/>
      <c r="CL4" s="1229"/>
      <c r="CM4" s="1229"/>
      <c r="CN4" s="1229"/>
      <c r="CO4" s="1229"/>
      <c r="CP4" s="1229"/>
      <c r="CQ4" s="1229"/>
      <c r="CR4" s="1229"/>
      <c r="CS4" s="1229"/>
      <c r="CT4" s="1229"/>
      <c r="CU4" s="1229"/>
      <c r="CV4" s="1229"/>
      <c r="CW4" s="1229"/>
      <c r="CX4" s="1229"/>
      <c r="CY4" s="1229"/>
      <c r="CZ4" s="1229"/>
      <c r="DA4" s="1229"/>
      <c r="DB4" s="1229"/>
      <c r="DC4" s="1229"/>
      <c r="DD4" s="1229"/>
      <c r="DE4" s="1229"/>
    </row>
    <row r="5" spans="1:109" s="259" customFormat="1" x14ac:dyDescent="0.15">
      <c r="A5" s="1229"/>
      <c r="B5" s="1229"/>
      <c r="C5" s="1229"/>
      <c r="D5" s="1229"/>
      <c r="E5" s="1229"/>
      <c r="F5" s="1229"/>
      <c r="G5" s="1229"/>
      <c r="H5" s="1229"/>
      <c r="I5" s="1229"/>
      <c r="J5" s="1229"/>
      <c r="K5" s="1229"/>
      <c r="L5" s="1229"/>
      <c r="M5" s="1229"/>
      <c r="N5" s="1229"/>
      <c r="O5" s="1229"/>
      <c r="P5" s="1229"/>
      <c r="Q5" s="1229"/>
      <c r="R5" s="1229"/>
      <c r="S5" s="1229"/>
      <c r="T5" s="1229"/>
      <c r="U5" s="1229"/>
      <c r="V5" s="1229"/>
      <c r="W5" s="1229"/>
      <c r="X5" s="1229"/>
      <c r="Y5" s="1229"/>
      <c r="Z5" s="1229"/>
      <c r="AA5" s="1229"/>
      <c r="AB5" s="1229"/>
      <c r="AC5" s="1229"/>
      <c r="AD5" s="1229"/>
      <c r="AE5" s="1229"/>
      <c r="AF5" s="1229"/>
      <c r="AG5" s="1229"/>
      <c r="AH5" s="1229"/>
      <c r="AI5" s="1229"/>
      <c r="AJ5" s="1229"/>
      <c r="AK5" s="1229"/>
      <c r="AL5" s="1229"/>
      <c r="AM5" s="1229"/>
      <c r="AN5" s="1229"/>
      <c r="AO5" s="1229"/>
      <c r="AP5" s="1229"/>
      <c r="AQ5" s="1229"/>
      <c r="AR5" s="1229"/>
      <c r="AS5" s="1229"/>
      <c r="AT5" s="1229"/>
      <c r="AU5" s="1229"/>
      <c r="AV5" s="1229"/>
      <c r="AW5" s="1229"/>
      <c r="AX5" s="1229"/>
      <c r="AY5" s="1229"/>
      <c r="AZ5" s="1229"/>
      <c r="BA5" s="1229"/>
      <c r="BB5" s="1229"/>
      <c r="BC5" s="1229"/>
      <c r="BD5" s="1229"/>
      <c r="BE5" s="1229"/>
      <c r="BF5" s="1229"/>
      <c r="BG5" s="1229"/>
      <c r="BH5" s="1229"/>
      <c r="BI5" s="1229"/>
      <c r="BJ5" s="1229"/>
      <c r="BK5" s="1229"/>
      <c r="BL5" s="1229"/>
      <c r="BM5" s="1229"/>
      <c r="BN5" s="1229"/>
      <c r="BO5" s="1229"/>
      <c r="BP5" s="1229"/>
      <c r="BQ5" s="1229"/>
      <c r="BR5" s="1229"/>
      <c r="BS5" s="1229"/>
      <c r="BT5" s="1229"/>
      <c r="BU5" s="1229"/>
      <c r="BV5" s="1229"/>
      <c r="BW5" s="1229"/>
      <c r="BX5" s="1229"/>
      <c r="BY5" s="1229"/>
      <c r="BZ5" s="1229"/>
      <c r="CA5" s="1229"/>
      <c r="CB5" s="1229"/>
      <c r="CC5" s="1229"/>
      <c r="CD5" s="1229"/>
      <c r="CE5" s="1229"/>
      <c r="CF5" s="1229"/>
      <c r="CG5" s="1229"/>
      <c r="CH5" s="1229"/>
      <c r="CI5" s="1229"/>
      <c r="CJ5" s="1229"/>
      <c r="CK5" s="1229"/>
      <c r="CL5" s="1229"/>
      <c r="CM5" s="1229"/>
      <c r="CN5" s="1229"/>
      <c r="CO5" s="1229"/>
      <c r="CP5" s="1229"/>
      <c r="CQ5" s="1229"/>
      <c r="CR5" s="1229"/>
      <c r="CS5" s="1229"/>
      <c r="CT5" s="1229"/>
      <c r="CU5" s="1229"/>
      <c r="CV5" s="1229"/>
      <c r="CW5" s="1229"/>
      <c r="CX5" s="1229"/>
      <c r="CY5" s="1229"/>
      <c r="CZ5" s="1229"/>
      <c r="DA5" s="1229"/>
      <c r="DB5" s="1229"/>
      <c r="DC5" s="1229"/>
      <c r="DD5" s="1229"/>
      <c r="DE5" s="1229"/>
    </row>
    <row r="6" spans="1:109" s="259" customFormat="1" x14ac:dyDescent="0.15">
      <c r="A6" s="1229"/>
      <c r="B6" s="1229"/>
      <c r="C6" s="1229"/>
      <c r="D6" s="1229"/>
      <c r="E6" s="1229"/>
      <c r="F6" s="1229"/>
      <c r="G6" s="1229"/>
      <c r="H6" s="1229"/>
      <c r="I6" s="1229"/>
      <c r="J6" s="1229"/>
      <c r="K6" s="1229"/>
      <c r="L6" s="1229"/>
      <c r="M6" s="1229"/>
      <c r="N6" s="1229"/>
      <c r="O6" s="1229"/>
      <c r="P6" s="1229"/>
      <c r="Q6" s="1229"/>
      <c r="R6" s="1229"/>
      <c r="S6" s="1229"/>
      <c r="T6" s="1229"/>
      <c r="U6" s="1229"/>
      <c r="V6" s="1229"/>
      <c r="W6" s="1229"/>
      <c r="X6" s="1229"/>
      <c r="Y6" s="1229"/>
      <c r="Z6" s="1229"/>
      <c r="AA6" s="1229"/>
      <c r="AB6" s="1229"/>
      <c r="AC6" s="1229"/>
      <c r="AD6" s="1229"/>
      <c r="AE6" s="1229"/>
      <c r="AF6" s="1229"/>
      <c r="AG6" s="1229"/>
      <c r="AH6" s="1229"/>
      <c r="AI6" s="1229"/>
      <c r="AJ6" s="1229"/>
      <c r="AK6" s="1229"/>
      <c r="AL6" s="1229"/>
      <c r="AM6" s="1229"/>
      <c r="AN6" s="1229"/>
      <c r="AO6" s="1229"/>
      <c r="AP6" s="1229"/>
      <c r="AQ6" s="1229"/>
      <c r="AR6" s="1229"/>
      <c r="AS6" s="1229"/>
      <c r="AT6" s="1229"/>
      <c r="AU6" s="1229"/>
      <c r="AV6" s="1229"/>
      <c r="AW6" s="1229"/>
      <c r="AX6" s="1229"/>
      <c r="AY6" s="1229"/>
      <c r="AZ6" s="1229"/>
      <c r="BA6" s="1229"/>
      <c r="BB6" s="1229"/>
      <c r="BC6" s="1229"/>
      <c r="BD6" s="1229"/>
      <c r="BE6" s="1229"/>
      <c r="BF6" s="1229"/>
      <c r="BG6" s="1229"/>
      <c r="BH6" s="1229"/>
      <c r="BI6" s="1229"/>
      <c r="BJ6" s="1229"/>
      <c r="BK6" s="1229"/>
      <c r="BL6" s="1229"/>
      <c r="BM6" s="1229"/>
      <c r="BN6" s="1229"/>
      <c r="BO6" s="1229"/>
      <c r="BP6" s="1229"/>
      <c r="BQ6" s="1229"/>
      <c r="BR6" s="1229"/>
      <c r="BS6" s="1229"/>
      <c r="BT6" s="1229"/>
      <c r="BU6" s="1229"/>
      <c r="BV6" s="1229"/>
      <c r="BW6" s="1229"/>
      <c r="BX6" s="1229"/>
      <c r="BY6" s="1229"/>
      <c r="BZ6" s="1229"/>
      <c r="CA6" s="1229"/>
      <c r="CB6" s="1229"/>
      <c r="CC6" s="1229"/>
      <c r="CD6" s="1229"/>
      <c r="CE6" s="1229"/>
      <c r="CF6" s="1229"/>
      <c r="CG6" s="1229"/>
      <c r="CH6" s="1229"/>
      <c r="CI6" s="1229"/>
      <c r="CJ6" s="1229"/>
      <c r="CK6" s="1229"/>
      <c r="CL6" s="1229"/>
      <c r="CM6" s="1229"/>
      <c r="CN6" s="1229"/>
      <c r="CO6" s="1229"/>
      <c r="CP6" s="1229"/>
      <c r="CQ6" s="1229"/>
      <c r="CR6" s="1229"/>
      <c r="CS6" s="1229"/>
      <c r="CT6" s="1229"/>
      <c r="CU6" s="1229"/>
      <c r="CV6" s="1229"/>
      <c r="CW6" s="1229"/>
      <c r="CX6" s="1229"/>
      <c r="CY6" s="1229"/>
      <c r="CZ6" s="1229"/>
      <c r="DA6" s="1229"/>
      <c r="DB6" s="1229"/>
      <c r="DC6" s="1229"/>
      <c r="DD6" s="1229"/>
      <c r="DE6" s="1229"/>
    </row>
    <row r="7" spans="1:109" s="259" customFormat="1" x14ac:dyDescent="0.15">
      <c r="A7" s="1229"/>
      <c r="B7" s="1229"/>
      <c r="C7" s="1229"/>
      <c r="D7" s="1229"/>
      <c r="E7" s="1229"/>
      <c r="F7" s="1229"/>
      <c r="G7" s="1229"/>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1229"/>
      <c r="AK7" s="1229"/>
      <c r="AL7" s="1229"/>
      <c r="AM7" s="1229"/>
      <c r="AN7" s="1229"/>
      <c r="AO7" s="1229"/>
      <c r="AP7" s="1229"/>
      <c r="AQ7" s="1229"/>
      <c r="AR7" s="1229"/>
      <c r="AS7" s="1229"/>
      <c r="AT7" s="1229"/>
      <c r="AU7" s="1229"/>
      <c r="AV7" s="1229"/>
      <c r="AW7" s="1229"/>
      <c r="AX7" s="1229"/>
      <c r="AY7" s="1229"/>
      <c r="AZ7" s="1229"/>
      <c r="BA7" s="1229"/>
      <c r="BB7" s="1229"/>
      <c r="BC7" s="1229"/>
      <c r="BD7" s="1229"/>
      <c r="BE7" s="1229"/>
      <c r="BF7" s="1229"/>
      <c r="BG7" s="1229"/>
      <c r="BH7" s="1229"/>
      <c r="BI7" s="1229"/>
      <c r="BJ7" s="1229"/>
      <c r="BK7" s="1229"/>
      <c r="BL7" s="1229"/>
      <c r="BM7" s="1229"/>
      <c r="BN7" s="1229"/>
      <c r="BO7" s="1229"/>
      <c r="BP7" s="1229"/>
      <c r="BQ7" s="1229"/>
      <c r="BR7" s="1229"/>
      <c r="BS7" s="1229"/>
      <c r="BT7" s="1229"/>
      <c r="BU7" s="1229"/>
      <c r="BV7" s="1229"/>
      <c r="BW7" s="1229"/>
      <c r="BX7" s="1229"/>
      <c r="BY7" s="1229"/>
      <c r="BZ7" s="1229"/>
      <c r="CA7" s="1229"/>
      <c r="CB7" s="1229"/>
      <c r="CC7" s="1229"/>
      <c r="CD7" s="1229"/>
      <c r="CE7" s="1229"/>
      <c r="CF7" s="1229"/>
      <c r="CG7" s="1229"/>
      <c r="CH7" s="1229"/>
      <c r="CI7" s="1229"/>
      <c r="CJ7" s="1229"/>
      <c r="CK7" s="1229"/>
      <c r="CL7" s="1229"/>
      <c r="CM7" s="1229"/>
      <c r="CN7" s="1229"/>
      <c r="CO7" s="1229"/>
      <c r="CP7" s="1229"/>
      <c r="CQ7" s="1229"/>
      <c r="CR7" s="1229"/>
      <c r="CS7" s="1229"/>
      <c r="CT7" s="1229"/>
      <c r="CU7" s="1229"/>
      <c r="CV7" s="1229"/>
      <c r="CW7" s="1229"/>
      <c r="CX7" s="1229"/>
      <c r="CY7" s="1229"/>
      <c r="CZ7" s="1229"/>
      <c r="DA7" s="1229"/>
      <c r="DB7" s="1229"/>
      <c r="DC7" s="1229"/>
      <c r="DD7" s="1229"/>
      <c r="DE7" s="1229"/>
    </row>
    <row r="8" spans="1:109" s="259" customFormat="1" x14ac:dyDescent="0.15">
      <c r="A8" s="1229"/>
      <c r="B8" s="1229"/>
      <c r="C8" s="1229"/>
      <c r="D8" s="1229"/>
      <c r="E8" s="1229"/>
      <c r="F8" s="1229"/>
      <c r="G8" s="1229"/>
      <c r="H8" s="1229"/>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29"/>
      <c r="AL8" s="1229"/>
      <c r="AM8" s="1229"/>
      <c r="AN8" s="1229"/>
      <c r="AO8" s="1229"/>
      <c r="AP8" s="1229"/>
      <c r="AQ8" s="1229"/>
      <c r="AR8" s="1229"/>
      <c r="AS8" s="1229"/>
      <c r="AT8" s="1229"/>
      <c r="AU8" s="1229"/>
      <c r="AV8" s="1229"/>
      <c r="AW8" s="1229"/>
      <c r="AX8" s="1229"/>
      <c r="AY8" s="1229"/>
      <c r="AZ8" s="1229"/>
      <c r="BA8" s="1229"/>
      <c r="BB8" s="1229"/>
      <c r="BC8" s="1229"/>
      <c r="BD8" s="1229"/>
      <c r="BE8" s="1229"/>
      <c r="BF8" s="1229"/>
      <c r="BG8" s="1229"/>
      <c r="BH8" s="1229"/>
      <c r="BI8" s="1229"/>
      <c r="BJ8" s="1229"/>
      <c r="BK8" s="1229"/>
      <c r="BL8" s="1229"/>
      <c r="BM8" s="1229"/>
      <c r="BN8" s="1229"/>
      <c r="BO8" s="1229"/>
      <c r="BP8" s="1229"/>
      <c r="BQ8" s="1229"/>
      <c r="BR8" s="1229"/>
      <c r="BS8" s="1229"/>
      <c r="BT8" s="1229"/>
      <c r="BU8" s="1229"/>
      <c r="BV8" s="1229"/>
      <c r="BW8" s="1229"/>
      <c r="BX8" s="1229"/>
      <c r="BY8" s="1229"/>
      <c r="BZ8" s="1229"/>
      <c r="CA8" s="1229"/>
      <c r="CB8" s="1229"/>
      <c r="CC8" s="1229"/>
      <c r="CD8" s="1229"/>
      <c r="CE8" s="1229"/>
      <c r="CF8" s="1229"/>
      <c r="CG8" s="1229"/>
      <c r="CH8" s="1229"/>
      <c r="CI8" s="1229"/>
      <c r="CJ8" s="1229"/>
      <c r="CK8" s="1229"/>
      <c r="CL8" s="1229"/>
      <c r="CM8" s="1229"/>
      <c r="CN8" s="1229"/>
      <c r="CO8" s="1229"/>
      <c r="CP8" s="1229"/>
      <c r="CQ8" s="1229"/>
      <c r="CR8" s="1229"/>
      <c r="CS8" s="1229"/>
      <c r="CT8" s="1229"/>
      <c r="CU8" s="1229"/>
      <c r="CV8" s="1229"/>
      <c r="CW8" s="1229"/>
      <c r="CX8" s="1229"/>
      <c r="CY8" s="1229"/>
      <c r="CZ8" s="1229"/>
      <c r="DA8" s="1229"/>
      <c r="DB8" s="1229"/>
      <c r="DC8" s="1229"/>
      <c r="DD8" s="1229"/>
      <c r="DE8" s="1229"/>
    </row>
    <row r="9" spans="1:109" s="259" customFormat="1" x14ac:dyDescent="0.15">
      <c r="A9" s="1229"/>
      <c r="B9" s="1229"/>
      <c r="C9" s="1229"/>
      <c r="D9" s="1229"/>
      <c r="E9" s="1229"/>
      <c r="F9" s="1229"/>
      <c r="G9" s="1229"/>
      <c r="H9" s="1229"/>
      <c r="I9" s="1229"/>
      <c r="J9" s="1229"/>
      <c r="K9" s="1229"/>
      <c r="L9" s="1229"/>
      <c r="M9" s="1229"/>
      <c r="N9" s="1229"/>
      <c r="O9" s="1229"/>
      <c r="P9" s="1229"/>
      <c r="Q9" s="1229"/>
      <c r="R9" s="1229"/>
      <c r="S9" s="1229"/>
      <c r="T9" s="1229"/>
      <c r="U9" s="1229"/>
      <c r="V9" s="1229"/>
      <c r="W9" s="1229"/>
      <c r="X9" s="1229"/>
      <c r="Y9" s="1229"/>
      <c r="Z9" s="1229"/>
      <c r="AA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29"/>
      <c r="AY9" s="1229"/>
      <c r="AZ9" s="1229"/>
      <c r="BA9" s="1229"/>
      <c r="BB9" s="1229"/>
      <c r="BC9" s="1229"/>
      <c r="BD9" s="1229"/>
      <c r="BE9" s="1229"/>
      <c r="BF9" s="1229"/>
      <c r="BG9" s="1229"/>
      <c r="BH9" s="1229"/>
      <c r="BI9" s="1229"/>
      <c r="BJ9" s="1229"/>
      <c r="BK9" s="1229"/>
      <c r="BL9" s="1229"/>
      <c r="BM9" s="1229"/>
      <c r="BN9" s="1229"/>
      <c r="BO9" s="1229"/>
      <c r="BP9" s="1229"/>
      <c r="BQ9" s="1229"/>
      <c r="BR9" s="1229"/>
      <c r="BS9" s="1229"/>
      <c r="BT9" s="1229"/>
      <c r="BU9" s="1229"/>
      <c r="BV9" s="1229"/>
      <c r="BW9" s="1229"/>
      <c r="BX9" s="1229"/>
      <c r="BY9" s="1229"/>
      <c r="BZ9" s="1229"/>
      <c r="CA9" s="1229"/>
      <c r="CB9" s="1229"/>
      <c r="CC9" s="1229"/>
      <c r="CD9" s="1229"/>
      <c r="CE9" s="1229"/>
      <c r="CF9" s="1229"/>
      <c r="CG9" s="1229"/>
      <c r="CH9" s="1229"/>
      <c r="CI9" s="1229"/>
      <c r="CJ9" s="1229"/>
      <c r="CK9" s="1229"/>
      <c r="CL9" s="1229"/>
      <c r="CM9" s="1229"/>
      <c r="CN9" s="1229"/>
      <c r="CO9" s="1229"/>
      <c r="CP9" s="1229"/>
      <c r="CQ9" s="1229"/>
      <c r="CR9" s="1229"/>
      <c r="CS9" s="1229"/>
      <c r="CT9" s="1229"/>
      <c r="CU9" s="1229"/>
      <c r="CV9" s="1229"/>
      <c r="CW9" s="1229"/>
      <c r="CX9" s="1229"/>
      <c r="CY9" s="1229"/>
      <c r="CZ9" s="1229"/>
      <c r="DA9" s="1229"/>
      <c r="DB9" s="1229"/>
      <c r="DC9" s="1229"/>
      <c r="DD9" s="1229"/>
      <c r="DE9" s="1229"/>
    </row>
    <row r="10" spans="1:109" s="259" customFormat="1" x14ac:dyDescent="0.15">
      <c r="A10" s="1229"/>
      <c r="B10" s="1229"/>
      <c r="C10" s="1229"/>
      <c r="D10" s="1229"/>
      <c r="E10" s="1229"/>
      <c r="F10" s="1229"/>
      <c r="G10" s="1229"/>
      <c r="H10" s="1229"/>
      <c r="I10" s="1229"/>
      <c r="J10" s="1229"/>
      <c r="K10" s="1229"/>
      <c r="L10" s="1229"/>
      <c r="M10" s="1229"/>
      <c r="N10" s="1229"/>
      <c r="O10" s="1229"/>
      <c r="P10" s="1229"/>
      <c r="Q10" s="1229"/>
      <c r="R10" s="1229"/>
      <c r="S10" s="1229"/>
      <c r="T10" s="1229"/>
      <c r="U10" s="1229"/>
      <c r="V10" s="1229"/>
      <c r="W10" s="1229"/>
      <c r="X10" s="1229"/>
      <c r="Y10" s="1229"/>
      <c r="Z10" s="1229"/>
      <c r="AA10" s="1229"/>
      <c r="AB10" s="1229"/>
      <c r="AC10" s="1229"/>
      <c r="AD10" s="1229"/>
      <c r="AE10" s="1229"/>
      <c r="AF10" s="1229"/>
      <c r="AG10" s="1229"/>
      <c r="AH10" s="1229"/>
      <c r="AI10" s="1229"/>
      <c r="AJ10" s="1229"/>
      <c r="AK10" s="1229"/>
      <c r="AL10" s="1229"/>
      <c r="AM10" s="1229"/>
      <c r="AN10" s="1229"/>
      <c r="AO10" s="1229"/>
      <c r="AP10" s="1229"/>
      <c r="AQ10" s="1229"/>
      <c r="AR10" s="1229"/>
      <c r="AS10" s="1229"/>
      <c r="AT10" s="1229"/>
      <c r="AU10" s="1229"/>
      <c r="AV10" s="1229"/>
      <c r="AW10" s="1229"/>
      <c r="AX10" s="1229"/>
      <c r="AY10" s="1229"/>
      <c r="AZ10" s="1229"/>
      <c r="BA10" s="1229"/>
      <c r="BB10" s="1229"/>
      <c r="BC10" s="1229"/>
      <c r="BD10" s="1229"/>
      <c r="BE10" s="1229"/>
      <c r="BF10" s="1229"/>
      <c r="BG10" s="1229"/>
      <c r="BH10" s="1229"/>
      <c r="BI10" s="1229"/>
      <c r="BJ10" s="1229"/>
      <c r="BK10" s="1229"/>
      <c r="BL10" s="1229"/>
      <c r="BM10" s="1229"/>
      <c r="BN10" s="1229"/>
      <c r="BO10" s="1229"/>
      <c r="BP10" s="1229"/>
      <c r="BQ10" s="1229"/>
      <c r="BR10" s="1229"/>
      <c r="BS10" s="1229"/>
      <c r="BT10" s="1229"/>
      <c r="BU10" s="1229"/>
      <c r="BV10" s="1229"/>
      <c r="BW10" s="1229"/>
      <c r="BX10" s="1229"/>
      <c r="BY10" s="1229"/>
      <c r="BZ10" s="1229"/>
      <c r="CA10" s="1229"/>
      <c r="CB10" s="1229"/>
      <c r="CC10" s="1229"/>
      <c r="CD10" s="1229"/>
      <c r="CE10" s="1229"/>
      <c r="CF10" s="1229"/>
      <c r="CG10" s="1229"/>
      <c r="CH10" s="1229"/>
      <c r="CI10" s="1229"/>
      <c r="CJ10" s="1229"/>
      <c r="CK10" s="1229"/>
      <c r="CL10" s="1229"/>
      <c r="CM10" s="1229"/>
      <c r="CN10" s="1229"/>
      <c r="CO10" s="1229"/>
      <c r="CP10" s="1229"/>
      <c r="CQ10" s="1229"/>
      <c r="CR10" s="1229"/>
      <c r="CS10" s="1229"/>
      <c r="CT10" s="1229"/>
      <c r="CU10" s="1229"/>
      <c r="CV10" s="1229"/>
      <c r="CW10" s="1229"/>
      <c r="CX10" s="1229"/>
      <c r="CY10" s="1229"/>
      <c r="CZ10" s="1229"/>
      <c r="DA10" s="1229"/>
      <c r="DB10" s="1229"/>
      <c r="DC10" s="1229"/>
      <c r="DD10" s="1229"/>
      <c r="DE10" s="1229"/>
    </row>
    <row r="11" spans="1:109" s="259" customFormat="1" x14ac:dyDescent="0.15">
      <c r="A11" s="1229"/>
      <c r="B11" s="1229"/>
      <c r="C11" s="1229"/>
      <c r="D11" s="1229"/>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c r="AA11" s="1229"/>
      <c r="AB11" s="1229"/>
      <c r="AC11" s="1229"/>
      <c r="AD11" s="1229"/>
      <c r="AE11" s="1229"/>
      <c r="AF11" s="1229"/>
      <c r="AG11" s="1229"/>
      <c r="AH11" s="1229"/>
      <c r="AI11" s="1229"/>
      <c r="AJ11" s="1229"/>
      <c r="AK11" s="1229"/>
      <c r="AL11" s="1229"/>
      <c r="AM11" s="1229"/>
      <c r="AN11" s="1229"/>
      <c r="AO11" s="1229"/>
      <c r="AP11" s="1229"/>
      <c r="AQ11" s="1229"/>
      <c r="AR11" s="1229"/>
      <c r="AS11" s="1229"/>
      <c r="AT11" s="1229"/>
      <c r="AU11" s="1229"/>
      <c r="AV11" s="1229"/>
      <c r="AW11" s="1229"/>
      <c r="AX11" s="1229"/>
      <c r="AY11" s="1229"/>
      <c r="AZ11" s="1229"/>
      <c r="BA11" s="1229"/>
      <c r="BB11" s="1229"/>
      <c r="BC11" s="1229"/>
      <c r="BD11" s="1229"/>
      <c r="BE11" s="1229"/>
      <c r="BF11" s="1229"/>
      <c r="BG11" s="1229"/>
      <c r="BH11" s="1229"/>
      <c r="BI11" s="1229"/>
      <c r="BJ11" s="1229"/>
      <c r="BK11" s="1229"/>
      <c r="BL11" s="1229"/>
      <c r="BM11" s="1229"/>
      <c r="BN11" s="1229"/>
      <c r="BO11" s="1229"/>
      <c r="BP11" s="1229"/>
      <c r="BQ11" s="1229"/>
      <c r="BR11" s="1229"/>
      <c r="BS11" s="1229"/>
      <c r="BT11" s="1229"/>
      <c r="BU11" s="1229"/>
      <c r="BV11" s="1229"/>
      <c r="BW11" s="1229"/>
      <c r="BX11" s="1229"/>
      <c r="BY11" s="1229"/>
      <c r="BZ11" s="1229"/>
      <c r="CA11" s="1229"/>
      <c r="CB11" s="1229"/>
      <c r="CC11" s="1229"/>
      <c r="CD11" s="1229"/>
      <c r="CE11" s="1229"/>
      <c r="CF11" s="1229"/>
      <c r="CG11" s="1229"/>
      <c r="CH11" s="1229"/>
      <c r="CI11" s="1229"/>
      <c r="CJ11" s="1229"/>
      <c r="CK11" s="1229"/>
      <c r="CL11" s="1229"/>
      <c r="CM11" s="1229"/>
      <c r="CN11" s="1229"/>
      <c r="CO11" s="1229"/>
      <c r="CP11" s="1229"/>
      <c r="CQ11" s="1229"/>
      <c r="CR11" s="1229"/>
      <c r="CS11" s="1229"/>
      <c r="CT11" s="1229"/>
      <c r="CU11" s="1229"/>
      <c r="CV11" s="1229"/>
      <c r="CW11" s="1229"/>
      <c r="CX11" s="1229"/>
      <c r="CY11" s="1229"/>
      <c r="CZ11" s="1229"/>
      <c r="DA11" s="1229"/>
      <c r="DB11" s="1229"/>
      <c r="DC11" s="1229"/>
      <c r="DD11" s="1229"/>
      <c r="DE11" s="1229"/>
    </row>
    <row r="12" spans="1:109" s="259" customFormat="1" x14ac:dyDescent="0.15">
      <c r="A12" s="1229"/>
      <c r="B12" s="1229"/>
      <c r="C12" s="1229"/>
      <c r="D12" s="1229"/>
      <c r="E12" s="1229"/>
      <c r="F12" s="1229"/>
      <c r="G12" s="1229"/>
      <c r="H12" s="1229"/>
      <c r="I12" s="1229"/>
      <c r="J12" s="1229"/>
      <c r="K12" s="1229"/>
      <c r="L12" s="1229"/>
      <c r="M12" s="1229"/>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29"/>
      <c r="AL12" s="1229"/>
      <c r="AM12" s="1229"/>
      <c r="AN12" s="1229"/>
      <c r="AO12" s="1229"/>
      <c r="AP12" s="1229"/>
      <c r="AQ12" s="1229"/>
      <c r="AR12" s="1229"/>
      <c r="AS12" s="1229"/>
      <c r="AT12" s="1229"/>
      <c r="AU12" s="1229"/>
      <c r="AV12" s="1229"/>
      <c r="AW12" s="1229"/>
      <c r="AX12" s="1229"/>
      <c r="AY12" s="1229"/>
      <c r="AZ12" s="1229"/>
      <c r="BA12" s="1229"/>
      <c r="BB12" s="1229"/>
      <c r="BC12" s="1229"/>
      <c r="BD12" s="1229"/>
      <c r="BE12" s="1229"/>
      <c r="BF12" s="1229"/>
      <c r="BG12" s="1229"/>
      <c r="BH12" s="1229"/>
      <c r="BI12" s="1229"/>
      <c r="BJ12" s="1229"/>
      <c r="BK12" s="1229"/>
      <c r="BL12" s="1229"/>
      <c r="BM12" s="1229"/>
      <c r="BN12" s="1229"/>
      <c r="BO12" s="1229"/>
      <c r="BP12" s="1229"/>
      <c r="BQ12" s="1229"/>
      <c r="BR12" s="1229"/>
      <c r="BS12" s="1229"/>
      <c r="BT12" s="1229"/>
      <c r="BU12" s="1229"/>
      <c r="BV12" s="1229"/>
      <c r="BW12" s="1229"/>
      <c r="BX12" s="1229"/>
      <c r="BY12" s="1229"/>
      <c r="BZ12" s="1229"/>
      <c r="CA12" s="1229"/>
      <c r="CB12" s="1229"/>
      <c r="CC12" s="1229"/>
      <c r="CD12" s="1229"/>
      <c r="CE12" s="1229"/>
      <c r="CF12" s="1229"/>
      <c r="CG12" s="1229"/>
      <c r="CH12" s="1229"/>
      <c r="CI12" s="1229"/>
      <c r="CJ12" s="1229"/>
      <c r="CK12" s="1229"/>
      <c r="CL12" s="1229"/>
      <c r="CM12" s="1229"/>
      <c r="CN12" s="1229"/>
      <c r="CO12" s="1229"/>
      <c r="CP12" s="1229"/>
      <c r="CQ12" s="1229"/>
      <c r="CR12" s="1229"/>
      <c r="CS12" s="1229"/>
      <c r="CT12" s="1229"/>
      <c r="CU12" s="1229"/>
      <c r="CV12" s="1229"/>
      <c r="CW12" s="1229"/>
      <c r="CX12" s="1229"/>
      <c r="CY12" s="1229"/>
      <c r="CZ12" s="1229"/>
      <c r="DA12" s="1229"/>
      <c r="DB12" s="1229"/>
      <c r="DC12" s="1229"/>
      <c r="DD12" s="1229"/>
      <c r="DE12" s="1229"/>
    </row>
    <row r="13" spans="1:109" s="259" customFormat="1" x14ac:dyDescent="0.15">
      <c r="A13" s="1229"/>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c r="AT13" s="1229"/>
      <c r="AU13" s="1229"/>
      <c r="AV13" s="1229"/>
      <c r="AW13" s="1229"/>
      <c r="AX13" s="1229"/>
      <c r="AY13" s="1229"/>
      <c r="AZ13" s="1229"/>
      <c r="BA13" s="1229"/>
      <c r="BB13" s="1229"/>
      <c r="BC13" s="1229"/>
      <c r="BD13" s="1229"/>
      <c r="BE13" s="1229"/>
      <c r="BF13" s="1229"/>
      <c r="BG13" s="1229"/>
      <c r="BH13" s="1229"/>
      <c r="BI13" s="1229"/>
      <c r="BJ13" s="1229"/>
      <c r="BK13" s="1229"/>
      <c r="BL13" s="1229"/>
      <c r="BM13" s="1229"/>
      <c r="BN13" s="1229"/>
      <c r="BO13" s="1229"/>
      <c r="BP13" s="1229"/>
      <c r="BQ13" s="1229"/>
      <c r="BR13" s="1229"/>
      <c r="BS13" s="1229"/>
      <c r="BT13" s="1229"/>
      <c r="BU13" s="1229"/>
      <c r="BV13" s="1229"/>
      <c r="BW13" s="1229"/>
      <c r="BX13" s="1229"/>
      <c r="BY13" s="1229"/>
      <c r="BZ13" s="1229"/>
      <c r="CA13" s="1229"/>
      <c r="CB13" s="1229"/>
      <c r="CC13" s="1229"/>
      <c r="CD13" s="1229"/>
      <c r="CE13" s="1229"/>
      <c r="CF13" s="1229"/>
      <c r="CG13" s="1229"/>
      <c r="CH13" s="1229"/>
      <c r="CI13" s="1229"/>
      <c r="CJ13" s="1229"/>
      <c r="CK13" s="1229"/>
      <c r="CL13" s="1229"/>
      <c r="CM13" s="1229"/>
      <c r="CN13" s="1229"/>
      <c r="CO13" s="1229"/>
      <c r="CP13" s="1229"/>
      <c r="CQ13" s="1229"/>
      <c r="CR13" s="1229"/>
      <c r="CS13" s="1229"/>
      <c r="CT13" s="1229"/>
      <c r="CU13" s="1229"/>
      <c r="CV13" s="1229"/>
      <c r="CW13" s="1229"/>
      <c r="CX13" s="1229"/>
      <c r="CY13" s="1229"/>
      <c r="CZ13" s="1229"/>
      <c r="DA13" s="1229"/>
      <c r="DB13" s="1229"/>
      <c r="DC13" s="1229"/>
      <c r="DD13" s="1229"/>
      <c r="DE13" s="1229"/>
    </row>
    <row r="14" spans="1:109" s="259" customFormat="1" x14ac:dyDescent="0.15">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c r="AT14" s="1229"/>
      <c r="AU14" s="1229"/>
      <c r="AV14" s="1229"/>
      <c r="AW14" s="1229"/>
      <c r="AX14" s="1229"/>
      <c r="AY14" s="1229"/>
      <c r="AZ14" s="1229"/>
      <c r="BA14" s="1229"/>
      <c r="BB14" s="1229"/>
      <c r="BC14" s="1229"/>
      <c r="BD14" s="1229"/>
      <c r="BE14" s="1229"/>
      <c r="BF14" s="1229"/>
      <c r="BG14" s="1229"/>
      <c r="BH14" s="1229"/>
      <c r="BI14" s="1229"/>
      <c r="BJ14" s="1229"/>
      <c r="BK14" s="1229"/>
      <c r="BL14" s="1229"/>
      <c r="BM14" s="1229"/>
      <c r="BN14" s="1229"/>
      <c r="BO14" s="1229"/>
      <c r="BP14" s="1229"/>
      <c r="BQ14" s="1229"/>
      <c r="BR14" s="1229"/>
      <c r="BS14" s="1229"/>
      <c r="BT14" s="1229"/>
      <c r="BU14" s="1229"/>
      <c r="BV14" s="1229"/>
      <c r="BW14" s="1229"/>
      <c r="BX14" s="1229"/>
      <c r="BY14" s="1229"/>
      <c r="BZ14" s="1229"/>
      <c r="CA14" s="1229"/>
      <c r="CB14" s="1229"/>
      <c r="CC14" s="1229"/>
      <c r="CD14" s="1229"/>
      <c r="CE14" s="1229"/>
      <c r="CF14" s="1229"/>
      <c r="CG14" s="1229"/>
      <c r="CH14" s="1229"/>
      <c r="CI14" s="1229"/>
      <c r="CJ14" s="1229"/>
      <c r="CK14" s="1229"/>
      <c r="CL14" s="1229"/>
      <c r="CM14" s="1229"/>
      <c r="CN14" s="1229"/>
      <c r="CO14" s="1229"/>
      <c r="CP14" s="1229"/>
      <c r="CQ14" s="1229"/>
      <c r="CR14" s="1229"/>
      <c r="CS14" s="1229"/>
      <c r="CT14" s="1229"/>
      <c r="CU14" s="1229"/>
      <c r="CV14" s="1229"/>
      <c r="CW14" s="1229"/>
      <c r="CX14" s="1229"/>
      <c r="CY14" s="1229"/>
      <c r="CZ14" s="1229"/>
      <c r="DA14" s="1229"/>
      <c r="DB14" s="1229"/>
      <c r="DC14" s="1229"/>
      <c r="DD14" s="1229"/>
      <c r="DE14" s="1229"/>
    </row>
    <row r="15" spans="1:109" s="259" customFormat="1" x14ac:dyDescent="0.15">
      <c r="A15" s="1228"/>
      <c r="B15" s="1229"/>
      <c r="C15" s="1229"/>
      <c r="D15" s="1229"/>
      <c r="E15" s="1229"/>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c r="BG15" s="1229"/>
      <c r="BH15" s="1229"/>
      <c r="BI15" s="1229"/>
      <c r="BJ15" s="1229"/>
      <c r="BK15" s="1229"/>
      <c r="BL15" s="1229"/>
      <c r="BM15" s="1229"/>
      <c r="BN15" s="1229"/>
      <c r="BO15" s="1229"/>
      <c r="BP15" s="1229"/>
      <c r="BQ15" s="1229"/>
      <c r="BR15" s="1229"/>
      <c r="BS15" s="1229"/>
      <c r="BT15" s="1229"/>
      <c r="BU15" s="1229"/>
      <c r="BV15" s="1229"/>
      <c r="BW15" s="1229"/>
      <c r="BX15" s="1229"/>
      <c r="BY15" s="1229"/>
      <c r="BZ15" s="1229"/>
      <c r="CA15" s="1229"/>
      <c r="CB15" s="1229"/>
      <c r="CC15" s="1229"/>
      <c r="CD15" s="1229"/>
      <c r="CE15" s="1229"/>
      <c r="CF15" s="1229"/>
      <c r="CG15" s="1229"/>
      <c r="CH15" s="1229"/>
      <c r="CI15" s="1229"/>
      <c r="CJ15" s="1229"/>
      <c r="CK15" s="1229"/>
      <c r="CL15" s="1229"/>
      <c r="CM15" s="1229"/>
      <c r="CN15" s="1229"/>
      <c r="CO15" s="1229"/>
      <c r="CP15" s="1229"/>
      <c r="CQ15" s="1229"/>
      <c r="CR15" s="1229"/>
      <c r="CS15" s="1229"/>
      <c r="CT15" s="1229"/>
      <c r="CU15" s="1229"/>
      <c r="CV15" s="1229"/>
      <c r="CW15" s="1229"/>
      <c r="CX15" s="1229"/>
      <c r="CY15" s="1229"/>
      <c r="CZ15" s="1229"/>
      <c r="DA15" s="1229"/>
      <c r="DB15" s="1229"/>
      <c r="DC15" s="1229"/>
      <c r="DD15" s="1229"/>
      <c r="DE15" s="1229"/>
    </row>
    <row r="16" spans="1:109" s="259" customFormat="1" x14ac:dyDescent="0.15">
      <c r="A16" s="1228"/>
      <c r="B16" s="1229"/>
      <c r="C16" s="1229"/>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29"/>
      <c r="BY16" s="1229"/>
      <c r="BZ16" s="1229"/>
      <c r="CA16" s="1229"/>
      <c r="CB16" s="1229"/>
      <c r="CC16" s="1229"/>
      <c r="CD16" s="1229"/>
      <c r="CE16" s="1229"/>
      <c r="CF16" s="1229"/>
      <c r="CG16" s="1229"/>
      <c r="CH16" s="1229"/>
      <c r="CI16" s="1229"/>
      <c r="CJ16" s="1229"/>
      <c r="CK16" s="1229"/>
      <c r="CL16" s="1229"/>
      <c r="CM16" s="1229"/>
      <c r="CN16" s="1229"/>
      <c r="CO16" s="1229"/>
      <c r="CP16" s="1229"/>
      <c r="CQ16" s="1229"/>
      <c r="CR16" s="1229"/>
      <c r="CS16" s="1229"/>
      <c r="CT16" s="1229"/>
      <c r="CU16" s="1229"/>
      <c r="CV16" s="1229"/>
      <c r="CW16" s="1229"/>
      <c r="CX16" s="1229"/>
      <c r="CY16" s="1229"/>
      <c r="CZ16" s="1229"/>
      <c r="DA16" s="1229"/>
      <c r="DB16" s="1229"/>
      <c r="DC16" s="1229"/>
      <c r="DD16" s="1229"/>
      <c r="DE16" s="1229"/>
    </row>
    <row r="17" spans="1:109" s="259" customFormat="1" x14ac:dyDescent="0.15">
      <c r="A17" s="1228"/>
      <c r="B17" s="1229"/>
      <c r="C17" s="1229"/>
      <c r="D17" s="1229"/>
      <c r="E17" s="1229"/>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1229"/>
      <c r="AR17" s="1229"/>
      <c r="AS17" s="1229"/>
      <c r="AT17" s="1229"/>
      <c r="AU17" s="1229"/>
      <c r="AV17" s="1229"/>
      <c r="AW17" s="1229"/>
      <c r="AX17" s="1229"/>
      <c r="AY17" s="1229"/>
      <c r="AZ17" s="1229"/>
      <c r="BA17" s="1229"/>
      <c r="BB17" s="1229"/>
      <c r="BC17" s="1229"/>
      <c r="BD17" s="1229"/>
      <c r="BE17" s="1229"/>
      <c r="BF17" s="1229"/>
      <c r="BG17" s="1229"/>
      <c r="BH17" s="1229"/>
      <c r="BI17" s="1229"/>
      <c r="BJ17" s="1229"/>
      <c r="BK17" s="1229"/>
      <c r="BL17" s="1229"/>
      <c r="BM17" s="1229"/>
      <c r="BN17" s="1229"/>
      <c r="BO17" s="1229"/>
      <c r="BP17" s="1229"/>
      <c r="BQ17" s="1229"/>
      <c r="BR17" s="1229"/>
      <c r="BS17" s="1229"/>
      <c r="BT17" s="1229"/>
      <c r="BU17" s="1229"/>
      <c r="BV17" s="1229"/>
      <c r="BW17" s="1229"/>
      <c r="BX17" s="1229"/>
      <c r="BY17" s="1229"/>
      <c r="BZ17" s="1229"/>
      <c r="CA17" s="1229"/>
      <c r="CB17" s="1229"/>
      <c r="CC17" s="1229"/>
      <c r="CD17" s="1229"/>
      <c r="CE17" s="1229"/>
      <c r="CF17" s="1229"/>
      <c r="CG17" s="1229"/>
      <c r="CH17" s="1229"/>
      <c r="CI17" s="1229"/>
      <c r="CJ17" s="1229"/>
      <c r="CK17" s="1229"/>
      <c r="CL17" s="1229"/>
      <c r="CM17" s="1229"/>
      <c r="CN17" s="1229"/>
      <c r="CO17" s="1229"/>
      <c r="CP17" s="1229"/>
      <c r="CQ17" s="1229"/>
      <c r="CR17" s="1229"/>
      <c r="CS17" s="1229"/>
      <c r="CT17" s="1229"/>
      <c r="CU17" s="1229"/>
      <c r="CV17" s="1229"/>
      <c r="CW17" s="1229"/>
      <c r="CX17" s="1229"/>
      <c r="CY17" s="1229"/>
      <c r="CZ17" s="1229"/>
      <c r="DA17" s="1229"/>
      <c r="DB17" s="1229"/>
      <c r="DC17" s="1229"/>
      <c r="DD17" s="1229"/>
      <c r="DE17" s="1229"/>
    </row>
    <row r="18" spans="1:109" s="259" customFormat="1" x14ac:dyDescent="0.15">
      <c r="A18" s="1228"/>
      <c r="B18" s="1229"/>
      <c r="C18" s="1229"/>
      <c r="D18" s="1229"/>
      <c r="E18" s="1229"/>
      <c r="F18" s="1229"/>
      <c r="G18" s="1229"/>
      <c r="H18" s="1229"/>
      <c r="I18" s="1229"/>
      <c r="J18" s="1229"/>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1229"/>
      <c r="AS18" s="1229"/>
      <c r="AT18" s="1229"/>
      <c r="AU18" s="1229"/>
      <c r="AV18" s="1229"/>
      <c r="AW18" s="1229"/>
      <c r="AX18" s="1229"/>
      <c r="AY18" s="1229"/>
      <c r="AZ18" s="1229"/>
      <c r="BA18" s="1229"/>
      <c r="BB18" s="1229"/>
      <c r="BC18" s="1229"/>
      <c r="BD18" s="1229"/>
      <c r="BE18" s="1229"/>
      <c r="BF18" s="1229"/>
      <c r="BG18" s="1229"/>
      <c r="BH18" s="1229"/>
      <c r="BI18" s="1229"/>
      <c r="BJ18" s="1229"/>
      <c r="BK18" s="1229"/>
      <c r="BL18" s="1229"/>
      <c r="BM18" s="1229"/>
      <c r="BN18" s="1229"/>
      <c r="BO18" s="1229"/>
      <c r="BP18" s="1229"/>
      <c r="BQ18" s="1229"/>
      <c r="BR18" s="1229"/>
      <c r="BS18" s="1229"/>
      <c r="BT18" s="1229"/>
      <c r="BU18" s="1229"/>
      <c r="BV18" s="1229"/>
      <c r="BW18" s="1229"/>
      <c r="BX18" s="1229"/>
      <c r="BY18" s="1229"/>
      <c r="BZ18" s="1229"/>
      <c r="CA18" s="1229"/>
      <c r="CB18" s="1229"/>
      <c r="CC18" s="1229"/>
      <c r="CD18" s="1229"/>
      <c r="CE18" s="1229"/>
      <c r="CF18" s="1229"/>
      <c r="CG18" s="1229"/>
      <c r="CH18" s="1229"/>
      <c r="CI18" s="1229"/>
      <c r="CJ18" s="1229"/>
      <c r="CK18" s="1229"/>
      <c r="CL18" s="1229"/>
      <c r="CM18" s="1229"/>
      <c r="CN18" s="1229"/>
      <c r="CO18" s="1229"/>
      <c r="CP18" s="1229"/>
      <c r="CQ18" s="1229"/>
      <c r="CR18" s="1229"/>
      <c r="CS18" s="1229"/>
      <c r="CT18" s="1229"/>
      <c r="CU18" s="1229"/>
      <c r="CV18" s="1229"/>
      <c r="CW18" s="1229"/>
      <c r="CX18" s="1229"/>
      <c r="CY18" s="1229"/>
      <c r="CZ18" s="1229"/>
      <c r="DA18" s="1229"/>
      <c r="DB18" s="1229"/>
      <c r="DC18" s="1229"/>
      <c r="DD18" s="1229"/>
      <c r="DE18" s="1229"/>
    </row>
    <row r="19" spans="1:109" x14ac:dyDescent="0.15">
      <c r="DD19" s="1228"/>
      <c r="DE19" s="1228"/>
    </row>
    <row r="20" spans="1:109" x14ac:dyDescent="0.15">
      <c r="DD20" s="1228"/>
      <c r="DE20" s="1228"/>
    </row>
    <row r="21" spans="1:109" ht="17.25" customHeight="1" x14ac:dyDescent="0.15">
      <c r="B21" s="1230"/>
      <c r="C21" s="1231"/>
      <c r="D21" s="1231"/>
      <c r="E21" s="1231"/>
      <c r="F21" s="1231"/>
      <c r="G21" s="1231"/>
      <c r="H21" s="1231"/>
      <c r="I21" s="1231"/>
      <c r="J21" s="1231"/>
      <c r="K21" s="1231"/>
      <c r="L21" s="1231"/>
      <c r="M21" s="1231"/>
      <c r="N21" s="1232"/>
      <c r="O21" s="1231"/>
      <c r="P21" s="1231"/>
      <c r="Q21" s="1231"/>
      <c r="R21" s="1231"/>
      <c r="S21" s="1231"/>
      <c r="T21" s="1231"/>
      <c r="U21" s="1231"/>
      <c r="V21" s="1231"/>
      <c r="W21" s="1231"/>
      <c r="X21" s="1231"/>
      <c r="Y21" s="1231"/>
      <c r="Z21" s="1231"/>
      <c r="AA21" s="1231"/>
      <c r="AB21" s="1231"/>
      <c r="AC21" s="1231"/>
      <c r="AD21" s="1231"/>
      <c r="AE21" s="1231"/>
      <c r="AF21" s="1231"/>
      <c r="AG21" s="1231"/>
      <c r="AH21" s="1231"/>
      <c r="AI21" s="1231"/>
      <c r="AJ21" s="1231"/>
      <c r="AK21" s="1231"/>
      <c r="AL21" s="1231"/>
      <c r="AM21" s="1231"/>
      <c r="AN21" s="1231"/>
      <c r="AO21" s="1231"/>
      <c r="AP21" s="1231"/>
      <c r="AQ21" s="1231"/>
      <c r="AR21" s="1231"/>
      <c r="AS21" s="1231"/>
      <c r="AT21" s="1232"/>
      <c r="AU21" s="1231"/>
      <c r="AV21" s="1231"/>
      <c r="AW21" s="1231"/>
      <c r="AX21" s="1231"/>
      <c r="AY21" s="1231"/>
      <c r="AZ21" s="1231"/>
      <c r="BA21" s="1231"/>
      <c r="BB21" s="1231"/>
      <c r="BC21" s="1231"/>
      <c r="BD21" s="1231"/>
      <c r="BE21" s="1231"/>
      <c r="BF21" s="1232"/>
      <c r="BG21" s="1231"/>
      <c r="BH21" s="1231"/>
      <c r="BI21" s="1231"/>
      <c r="BJ21" s="1231"/>
      <c r="BK21" s="1231"/>
      <c r="BL21" s="1231"/>
      <c r="BM21" s="1231"/>
      <c r="BN21" s="1231"/>
      <c r="BO21" s="1231"/>
      <c r="BP21" s="1231"/>
      <c r="BQ21" s="1231"/>
      <c r="BR21" s="1232"/>
      <c r="BS21" s="1231"/>
      <c r="BT21" s="1231"/>
      <c r="BU21" s="1231"/>
      <c r="BV21" s="1231"/>
      <c r="BW21" s="1231"/>
      <c r="BX21" s="1231"/>
      <c r="BY21" s="1231"/>
      <c r="BZ21" s="1231"/>
      <c r="CA21" s="1231"/>
      <c r="CB21" s="1231"/>
      <c r="CC21" s="1231"/>
      <c r="CD21" s="1232"/>
      <c r="CE21" s="1231"/>
      <c r="CF21" s="1231"/>
      <c r="CG21" s="1231"/>
      <c r="CH21" s="1231"/>
      <c r="CI21" s="1231"/>
      <c r="CJ21" s="1231"/>
      <c r="CK21" s="1231"/>
      <c r="CL21" s="1231"/>
      <c r="CM21" s="1231"/>
      <c r="CN21" s="1231"/>
      <c r="CO21" s="1231"/>
      <c r="CP21" s="1232"/>
      <c r="CQ21" s="1231"/>
      <c r="CR21" s="1231"/>
      <c r="CS21" s="1231"/>
      <c r="CT21" s="1231"/>
      <c r="CU21" s="1231"/>
      <c r="CV21" s="1231"/>
      <c r="CW21" s="1231"/>
      <c r="CX21" s="1231"/>
      <c r="CY21" s="1231"/>
      <c r="CZ21" s="1231"/>
      <c r="DA21" s="1231"/>
      <c r="DB21" s="1232"/>
      <c r="DC21" s="1231"/>
      <c r="DD21" s="1233"/>
      <c r="DE21" s="1228"/>
    </row>
    <row r="22" spans="1:109" ht="17.25" customHeight="1" x14ac:dyDescent="0.15">
      <c r="B22" s="1234"/>
    </row>
    <row r="23" spans="1:109" x14ac:dyDescent="0.15">
      <c r="B23" s="1234"/>
    </row>
    <row r="24" spans="1:109" x14ac:dyDescent="0.15">
      <c r="B24" s="1234"/>
    </row>
    <row r="25" spans="1:109" x14ac:dyDescent="0.15">
      <c r="B25" s="1234"/>
    </row>
    <row r="26" spans="1:109" x14ac:dyDescent="0.15">
      <c r="B26" s="1234"/>
    </row>
    <row r="27" spans="1:109" x14ac:dyDescent="0.15">
      <c r="B27" s="1234"/>
    </row>
    <row r="28" spans="1:109" x14ac:dyDescent="0.15">
      <c r="B28" s="1234"/>
    </row>
    <row r="29" spans="1:109" x14ac:dyDescent="0.15">
      <c r="B29" s="1234"/>
    </row>
    <row r="30" spans="1:109" x14ac:dyDescent="0.15">
      <c r="B30" s="1234"/>
    </row>
    <row r="31" spans="1:109" x14ac:dyDescent="0.15">
      <c r="B31" s="1234"/>
    </row>
    <row r="32" spans="1:109" x14ac:dyDescent="0.15">
      <c r="B32" s="1234"/>
    </row>
    <row r="33" spans="2:109" x14ac:dyDescent="0.15">
      <c r="B33" s="1234"/>
    </row>
    <row r="34" spans="2:109" x14ac:dyDescent="0.15">
      <c r="B34" s="1234"/>
    </row>
    <row r="35" spans="2:109" x14ac:dyDescent="0.15">
      <c r="B35" s="1234"/>
    </row>
    <row r="36" spans="2:109" x14ac:dyDescent="0.15">
      <c r="B36" s="1234"/>
    </row>
    <row r="37" spans="2:109" x14ac:dyDescent="0.15">
      <c r="B37" s="1234"/>
    </row>
    <row r="38" spans="2:109" x14ac:dyDescent="0.15">
      <c r="B38" s="1234"/>
    </row>
    <row r="39" spans="2:109" x14ac:dyDescent="0.15">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x14ac:dyDescent="0.15">
      <c r="B40" s="1239"/>
      <c r="DD40" s="1239"/>
      <c r="DE40" s="1228"/>
    </row>
    <row r="41" spans="2:109" ht="17.25" x14ac:dyDescent="0.15">
      <c r="B41" s="1240" t="s">
        <v>598</v>
      </c>
      <c r="C41" s="1231"/>
      <c r="D41" s="1231"/>
      <c r="E41" s="1231"/>
      <c r="F41" s="1231"/>
      <c r="G41" s="1231"/>
      <c r="H41" s="1231"/>
      <c r="I41" s="1231"/>
      <c r="J41" s="1231"/>
      <c r="K41" s="1231"/>
      <c r="L41" s="1231"/>
      <c r="M41" s="1231"/>
      <c r="N41" s="1231"/>
      <c r="O41" s="1231"/>
      <c r="P41" s="1231"/>
      <c r="Q41" s="1231"/>
      <c r="R41" s="1231"/>
      <c r="S41" s="1231"/>
      <c r="T41" s="1231"/>
      <c r="U41" s="1231"/>
      <c r="V41" s="1231"/>
      <c r="W41" s="1231"/>
      <c r="X41" s="1231"/>
      <c r="Y41" s="1231"/>
      <c r="Z41" s="1231"/>
      <c r="AA41" s="1231"/>
      <c r="AB41" s="1231"/>
      <c r="AC41" s="1231"/>
      <c r="AD41" s="1231"/>
      <c r="AE41" s="1231"/>
      <c r="AF41" s="1231"/>
      <c r="AG41" s="1231"/>
      <c r="AH41" s="1231"/>
      <c r="AI41" s="1231"/>
      <c r="AJ41" s="1231"/>
      <c r="AK41" s="1231"/>
      <c r="AL41" s="1231"/>
      <c r="AM41" s="1231"/>
      <c r="AN41" s="1231"/>
      <c r="AO41" s="1231"/>
      <c r="AP41" s="1231"/>
      <c r="AQ41" s="1231"/>
      <c r="AR41" s="1231"/>
      <c r="AS41" s="1231"/>
      <c r="AT41" s="1231"/>
      <c r="AU41" s="1231"/>
      <c r="AV41" s="1231"/>
      <c r="AW41" s="1231"/>
      <c r="AX41" s="1231"/>
      <c r="AY41" s="1231"/>
      <c r="AZ41" s="1231"/>
      <c r="BA41" s="1231"/>
      <c r="BB41" s="1231"/>
      <c r="BC41" s="1231"/>
      <c r="BD41" s="1231"/>
      <c r="BE41" s="1231"/>
      <c r="BF41" s="1231"/>
      <c r="BG41" s="1231"/>
      <c r="BH41" s="1231"/>
      <c r="BI41" s="1231"/>
      <c r="BJ41" s="1231"/>
      <c r="BK41" s="1231"/>
      <c r="BL41" s="1231"/>
      <c r="BM41" s="1231"/>
      <c r="BN41" s="1231"/>
      <c r="BO41" s="1231"/>
      <c r="BP41" s="1231"/>
      <c r="BQ41" s="1231"/>
      <c r="BR41" s="1231"/>
      <c r="BS41" s="1231"/>
      <c r="BT41" s="1231"/>
      <c r="BU41" s="1231"/>
      <c r="BV41" s="1231"/>
      <c r="BW41" s="1231"/>
      <c r="BX41" s="1231"/>
      <c r="BY41" s="1231"/>
      <c r="BZ41" s="1231"/>
      <c r="CA41" s="1231"/>
      <c r="CB41" s="1231"/>
      <c r="CC41" s="1231"/>
      <c r="CD41" s="1231"/>
      <c r="CE41" s="1231"/>
      <c r="CF41" s="1231"/>
      <c r="CG41" s="1231"/>
      <c r="CH41" s="1231"/>
      <c r="CI41" s="1231"/>
      <c r="CJ41" s="1231"/>
      <c r="CK41" s="1231"/>
      <c r="CL41" s="1231"/>
      <c r="CM41" s="1231"/>
      <c r="CN41" s="1231"/>
      <c r="CO41" s="1231"/>
      <c r="CP41" s="1231"/>
      <c r="CQ41" s="1231"/>
      <c r="CR41" s="1231"/>
      <c r="CS41" s="1231"/>
      <c r="CT41" s="1231"/>
      <c r="CU41" s="1231"/>
      <c r="CV41" s="1231"/>
      <c r="CW41" s="1231"/>
      <c r="CX41" s="1231"/>
      <c r="CY41" s="1231"/>
      <c r="CZ41" s="1231"/>
      <c r="DA41" s="1231"/>
      <c r="DB41" s="1231"/>
      <c r="DC41" s="1231"/>
      <c r="DD41" s="1233"/>
    </row>
    <row r="42" spans="2:109" x14ac:dyDescent="0.15">
      <c r="B42" s="1234"/>
      <c r="G42" s="1241"/>
      <c r="I42" s="1242"/>
      <c r="J42" s="1242"/>
      <c r="K42" s="1242"/>
      <c r="AM42" s="1241"/>
      <c r="AN42" s="1241" t="s">
        <v>599</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15">
      <c r="B43" s="1234"/>
      <c r="AN43" s="1243" t="s">
        <v>600</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x14ac:dyDescent="0.15">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x14ac:dyDescent="0.15">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x14ac:dyDescent="0.15">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x14ac:dyDescent="0.15">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x14ac:dyDescent="0.15">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x14ac:dyDescent="0.15">
      <c r="B49" s="1234"/>
      <c r="AN49" s="1228" t="s">
        <v>601</v>
      </c>
    </row>
    <row r="50" spans="1:109" x14ac:dyDescent="0.15">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554</v>
      </c>
      <c r="BQ50" s="1259"/>
      <c r="BR50" s="1259"/>
      <c r="BS50" s="1259"/>
      <c r="BT50" s="1259"/>
      <c r="BU50" s="1259"/>
      <c r="BV50" s="1259"/>
      <c r="BW50" s="1259"/>
      <c r="BX50" s="1259" t="s">
        <v>555</v>
      </c>
      <c r="BY50" s="1259"/>
      <c r="BZ50" s="1259"/>
      <c r="CA50" s="1259"/>
      <c r="CB50" s="1259"/>
      <c r="CC50" s="1259"/>
      <c r="CD50" s="1259"/>
      <c r="CE50" s="1259"/>
      <c r="CF50" s="1259" t="s">
        <v>556</v>
      </c>
      <c r="CG50" s="1259"/>
      <c r="CH50" s="1259"/>
      <c r="CI50" s="1259"/>
      <c r="CJ50" s="1259"/>
      <c r="CK50" s="1259"/>
      <c r="CL50" s="1259"/>
      <c r="CM50" s="1259"/>
      <c r="CN50" s="1259" t="s">
        <v>557</v>
      </c>
      <c r="CO50" s="1259"/>
      <c r="CP50" s="1259"/>
      <c r="CQ50" s="1259"/>
      <c r="CR50" s="1259"/>
      <c r="CS50" s="1259"/>
      <c r="CT50" s="1259"/>
      <c r="CU50" s="1259"/>
      <c r="CV50" s="1259" t="s">
        <v>558</v>
      </c>
      <c r="CW50" s="1259"/>
      <c r="CX50" s="1259"/>
      <c r="CY50" s="1259"/>
      <c r="CZ50" s="1259"/>
      <c r="DA50" s="1259"/>
      <c r="DB50" s="1259"/>
      <c r="DC50" s="1259"/>
    </row>
    <row r="51" spans="1:109" ht="13.5" customHeight="1" x14ac:dyDescent="0.15">
      <c r="B51" s="1234"/>
      <c r="G51" s="1260"/>
      <c r="H51" s="1260"/>
      <c r="I51" s="1261"/>
      <c r="J51" s="1261"/>
      <c r="K51" s="1262"/>
      <c r="L51" s="1262"/>
      <c r="M51" s="1262"/>
      <c r="N51" s="1262"/>
      <c r="AM51" s="1252"/>
      <c r="AN51" s="1263" t="s">
        <v>602</v>
      </c>
      <c r="AO51" s="1263"/>
      <c r="AP51" s="1263"/>
      <c r="AQ51" s="1263"/>
      <c r="AR51" s="1263"/>
      <c r="AS51" s="1263"/>
      <c r="AT51" s="1263"/>
      <c r="AU51" s="1263"/>
      <c r="AV51" s="1263"/>
      <c r="AW51" s="1263"/>
      <c r="AX51" s="1263"/>
      <c r="AY51" s="1263"/>
      <c r="AZ51" s="1263"/>
      <c r="BA51" s="1263"/>
      <c r="BB51" s="1263" t="s">
        <v>603</v>
      </c>
      <c r="BC51" s="1263"/>
      <c r="BD51" s="1263"/>
      <c r="BE51" s="1263"/>
      <c r="BF51" s="1263"/>
      <c r="BG51" s="1263"/>
      <c r="BH51" s="1263"/>
      <c r="BI51" s="1263"/>
      <c r="BJ51" s="1263"/>
      <c r="BK51" s="1263"/>
      <c r="BL51" s="1263"/>
      <c r="BM51" s="1263"/>
      <c r="BN51" s="1263"/>
      <c r="BO51" s="1263"/>
      <c r="BP51" s="1264"/>
      <c r="BQ51" s="1264"/>
      <c r="BR51" s="1264"/>
      <c r="BS51" s="1264"/>
      <c r="BT51" s="1264"/>
      <c r="BU51" s="1264"/>
      <c r="BV51" s="1264"/>
      <c r="BW51" s="1264"/>
      <c r="BX51" s="1264"/>
      <c r="BY51" s="1264"/>
      <c r="BZ51" s="1264"/>
      <c r="CA51" s="1264"/>
      <c r="CB51" s="1264"/>
      <c r="CC51" s="1264"/>
      <c r="CD51" s="1264"/>
      <c r="CE51" s="1264"/>
      <c r="CF51" s="1264"/>
      <c r="CG51" s="1264"/>
      <c r="CH51" s="1264"/>
      <c r="CI51" s="1264"/>
      <c r="CJ51" s="1264"/>
      <c r="CK51" s="1264"/>
      <c r="CL51" s="1264"/>
      <c r="CM51" s="1264"/>
      <c r="CN51" s="1264"/>
      <c r="CO51" s="1264"/>
      <c r="CP51" s="1264"/>
      <c r="CQ51" s="1264"/>
      <c r="CR51" s="1264"/>
      <c r="CS51" s="1264"/>
      <c r="CT51" s="1264"/>
      <c r="CU51" s="1264"/>
      <c r="CV51" s="1264"/>
      <c r="CW51" s="1264"/>
      <c r="CX51" s="1264"/>
      <c r="CY51" s="1264"/>
      <c r="CZ51" s="1264"/>
      <c r="DA51" s="1264"/>
      <c r="DB51" s="1264"/>
      <c r="DC51" s="1264"/>
    </row>
    <row r="52" spans="1:109" x14ac:dyDescent="0.15">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604</v>
      </c>
      <c r="BC53" s="1263"/>
      <c r="BD53" s="1263"/>
      <c r="BE53" s="1263"/>
      <c r="BF53" s="1263"/>
      <c r="BG53" s="1263"/>
      <c r="BH53" s="1263"/>
      <c r="BI53" s="1263"/>
      <c r="BJ53" s="1263"/>
      <c r="BK53" s="1263"/>
      <c r="BL53" s="1263"/>
      <c r="BM53" s="1263"/>
      <c r="BN53" s="1263"/>
      <c r="BO53" s="1263"/>
      <c r="BP53" s="1264">
        <v>65</v>
      </c>
      <c r="BQ53" s="1264"/>
      <c r="BR53" s="1264"/>
      <c r="BS53" s="1264"/>
      <c r="BT53" s="1264"/>
      <c r="BU53" s="1264"/>
      <c r="BV53" s="1264"/>
      <c r="BW53" s="1264"/>
      <c r="BX53" s="1264">
        <v>64.3</v>
      </c>
      <c r="BY53" s="1264"/>
      <c r="BZ53" s="1264"/>
      <c r="CA53" s="1264"/>
      <c r="CB53" s="1264"/>
      <c r="CC53" s="1264"/>
      <c r="CD53" s="1264"/>
      <c r="CE53" s="1264"/>
      <c r="CF53" s="1264">
        <v>63.3</v>
      </c>
      <c r="CG53" s="1264"/>
      <c r="CH53" s="1264"/>
      <c r="CI53" s="1264"/>
      <c r="CJ53" s="1264"/>
      <c r="CK53" s="1264"/>
      <c r="CL53" s="1264"/>
      <c r="CM53" s="1264"/>
      <c r="CN53" s="1264">
        <v>64.5</v>
      </c>
      <c r="CO53" s="1264"/>
      <c r="CP53" s="1264"/>
      <c r="CQ53" s="1264"/>
      <c r="CR53" s="1264"/>
      <c r="CS53" s="1264"/>
      <c r="CT53" s="1264"/>
      <c r="CU53" s="1264"/>
      <c r="CV53" s="1264">
        <v>66.3</v>
      </c>
      <c r="CW53" s="1264"/>
      <c r="CX53" s="1264"/>
      <c r="CY53" s="1264"/>
      <c r="CZ53" s="1264"/>
      <c r="DA53" s="1264"/>
      <c r="DB53" s="1264"/>
      <c r="DC53" s="1264"/>
    </row>
    <row r="54" spans="1:109" x14ac:dyDescent="0.15">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1242"/>
      <c r="B55" s="1234"/>
      <c r="G55" s="1253"/>
      <c r="H55" s="1253"/>
      <c r="I55" s="1253"/>
      <c r="J55" s="1253"/>
      <c r="K55" s="1262"/>
      <c r="L55" s="1262"/>
      <c r="M55" s="1262"/>
      <c r="N55" s="1262"/>
      <c r="AN55" s="1259" t="s">
        <v>605</v>
      </c>
      <c r="AO55" s="1259"/>
      <c r="AP55" s="1259"/>
      <c r="AQ55" s="1259"/>
      <c r="AR55" s="1259"/>
      <c r="AS55" s="1259"/>
      <c r="AT55" s="1259"/>
      <c r="AU55" s="1259"/>
      <c r="AV55" s="1259"/>
      <c r="AW55" s="1259"/>
      <c r="AX55" s="1259"/>
      <c r="AY55" s="1259"/>
      <c r="AZ55" s="1259"/>
      <c r="BA55" s="1259"/>
      <c r="BB55" s="1263" t="s">
        <v>603</v>
      </c>
      <c r="BC55" s="1263"/>
      <c r="BD55" s="1263"/>
      <c r="BE55" s="1263"/>
      <c r="BF55" s="1263"/>
      <c r="BG55" s="1263"/>
      <c r="BH55" s="1263"/>
      <c r="BI55" s="1263"/>
      <c r="BJ55" s="1263"/>
      <c r="BK55" s="1263"/>
      <c r="BL55" s="1263"/>
      <c r="BM55" s="1263"/>
      <c r="BN55" s="1263"/>
      <c r="BO55" s="1263"/>
      <c r="BP55" s="1264">
        <v>35.200000000000003</v>
      </c>
      <c r="BQ55" s="1264"/>
      <c r="BR55" s="1264"/>
      <c r="BS55" s="1264"/>
      <c r="BT55" s="1264"/>
      <c r="BU55" s="1264"/>
      <c r="BV55" s="1264"/>
      <c r="BW55" s="1264"/>
      <c r="BX55" s="1264">
        <v>40.4</v>
      </c>
      <c r="BY55" s="1264"/>
      <c r="BZ55" s="1264"/>
      <c r="CA55" s="1264"/>
      <c r="CB55" s="1264"/>
      <c r="CC55" s="1264"/>
      <c r="CD55" s="1264"/>
      <c r="CE55" s="1264"/>
      <c r="CF55" s="1264">
        <v>39.5</v>
      </c>
      <c r="CG55" s="1264"/>
      <c r="CH55" s="1264"/>
      <c r="CI55" s="1264"/>
      <c r="CJ55" s="1264"/>
      <c r="CK55" s="1264"/>
      <c r="CL55" s="1264"/>
      <c r="CM55" s="1264"/>
      <c r="CN55" s="1264">
        <v>39</v>
      </c>
      <c r="CO55" s="1264"/>
      <c r="CP55" s="1264"/>
      <c r="CQ55" s="1264"/>
      <c r="CR55" s="1264"/>
      <c r="CS55" s="1264"/>
      <c r="CT55" s="1264"/>
      <c r="CU55" s="1264"/>
      <c r="CV55" s="1264">
        <v>28.7</v>
      </c>
      <c r="CW55" s="1264"/>
      <c r="CX55" s="1264"/>
      <c r="CY55" s="1264"/>
      <c r="CZ55" s="1264"/>
      <c r="DA55" s="1264"/>
      <c r="DB55" s="1264"/>
      <c r="DC55" s="1264"/>
    </row>
    <row r="56" spans="1:109" x14ac:dyDescent="0.15">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1242" customFormat="1" x14ac:dyDescent="0.15">
      <c r="B57" s="1265"/>
      <c r="G57" s="1253"/>
      <c r="H57" s="1253"/>
      <c r="I57" s="1266"/>
      <c r="J57" s="1266"/>
      <c r="K57" s="1262"/>
      <c r="L57" s="1262"/>
      <c r="M57" s="1262"/>
      <c r="N57" s="1262"/>
      <c r="AM57" s="1228"/>
      <c r="AN57" s="1259"/>
      <c r="AO57" s="1259"/>
      <c r="AP57" s="1259"/>
      <c r="AQ57" s="1259"/>
      <c r="AR57" s="1259"/>
      <c r="AS57" s="1259"/>
      <c r="AT57" s="1259"/>
      <c r="AU57" s="1259"/>
      <c r="AV57" s="1259"/>
      <c r="AW57" s="1259"/>
      <c r="AX57" s="1259"/>
      <c r="AY57" s="1259"/>
      <c r="AZ57" s="1259"/>
      <c r="BA57" s="1259"/>
      <c r="BB57" s="1263" t="s">
        <v>604</v>
      </c>
      <c r="BC57" s="1263"/>
      <c r="BD57" s="1263"/>
      <c r="BE57" s="1263"/>
      <c r="BF57" s="1263"/>
      <c r="BG57" s="1263"/>
      <c r="BH57" s="1263"/>
      <c r="BI57" s="1263"/>
      <c r="BJ57" s="1263"/>
      <c r="BK57" s="1263"/>
      <c r="BL57" s="1263"/>
      <c r="BM57" s="1263"/>
      <c r="BN57" s="1263"/>
      <c r="BO57" s="1263"/>
      <c r="BP57" s="1264">
        <v>57.3</v>
      </c>
      <c r="BQ57" s="1264"/>
      <c r="BR57" s="1264"/>
      <c r="BS57" s="1264"/>
      <c r="BT57" s="1264"/>
      <c r="BU57" s="1264"/>
      <c r="BV57" s="1264"/>
      <c r="BW57" s="1264"/>
      <c r="BX57" s="1264">
        <v>58.4</v>
      </c>
      <c r="BY57" s="1264"/>
      <c r="BZ57" s="1264"/>
      <c r="CA57" s="1264"/>
      <c r="CB57" s="1264"/>
      <c r="CC57" s="1264"/>
      <c r="CD57" s="1264"/>
      <c r="CE57" s="1264"/>
      <c r="CF57" s="1264">
        <v>59.1</v>
      </c>
      <c r="CG57" s="1264"/>
      <c r="CH57" s="1264"/>
      <c r="CI57" s="1264"/>
      <c r="CJ57" s="1264"/>
      <c r="CK57" s="1264"/>
      <c r="CL57" s="1264"/>
      <c r="CM57" s="1264"/>
      <c r="CN57" s="1264">
        <v>62.3</v>
      </c>
      <c r="CO57" s="1264"/>
      <c r="CP57" s="1264"/>
      <c r="CQ57" s="1264"/>
      <c r="CR57" s="1264"/>
      <c r="CS57" s="1264"/>
      <c r="CT57" s="1264"/>
      <c r="CU57" s="1264"/>
      <c r="CV57" s="1264">
        <v>63.7</v>
      </c>
      <c r="CW57" s="1264"/>
      <c r="CX57" s="1264"/>
      <c r="CY57" s="1264"/>
      <c r="CZ57" s="1264"/>
      <c r="DA57" s="1264"/>
      <c r="DB57" s="1264"/>
      <c r="DC57" s="1264"/>
      <c r="DD57" s="1267"/>
      <c r="DE57" s="1265"/>
    </row>
    <row r="58" spans="1:109" s="1242" customFormat="1" x14ac:dyDescent="0.15">
      <c r="A58" s="1228"/>
      <c r="B58" s="1265"/>
      <c r="G58" s="1253"/>
      <c r="H58" s="1253"/>
      <c r="I58" s="1266"/>
      <c r="J58" s="1266"/>
      <c r="K58" s="1262"/>
      <c r="L58" s="1262"/>
      <c r="M58" s="1262"/>
      <c r="N58" s="1262"/>
      <c r="AM58" s="1228"/>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1267"/>
      <c r="DE58" s="1265"/>
    </row>
    <row r="59" spans="1:109" s="1242" customFormat="1" x14ac:dyDescent="0.15">
      <c r="A59" s="1228"/>
      <c r="B59" s="1265"/>
      <c r="K59" s="1268"/>
      <c r="L59" s="1268"/>
      <c r="M59" s="1268"/>
      <c r="N59" s="1268"/>
      <c r="AQ59" s="1268"/>
      <c r="AR59" s="1268"/>
      <c r="AS59" s="1268"/>
      <c r="AT59" s="1268"/>
      <c r="BC59" s="1268"/>
      <c r="BD59" s="1268"/>
      <c r="BE59" s="1268"/>
      <c r="BF59" s="1268"/>
      <c r="BO59" s="1268"/>
      <c r="BP59" s="1268"/>
      <c r="BQ59" s="1268"/>
      <c r="BR59" s="1268"/>
      <c r="CA59" s="1268"/>
      <c r="CB59" s="1268"/>
      <c r="CC59" s="1268"/>
      <c r="CD59" s="1268"/>
      <c r="CM59" s="1268"/>
      <c r="CN59" s="1268"/>
      <c r="CO59" s="1268"/>
      <c r="CP59" s="1268"/>
      <c r="CY59" s="1268"/>
      <c r="CZ59" s="1268"/>
      <c r="DA59" s="1268"/>
      <c r="DB59" s="1268"/>
      <c r="DC59" s="1268"/>
      <c r="DD59" s="1267"/>
      <c r="DE59" s="1265"/>
    </row>
    <row r="60" spans="1:109" s="1242" customFormat="1" x14ac:dyDescent="0.15">
      <c r="A60" s="1228"/>
      <c r="B60" s="1265"/>
      <c r="K60" s="1268"/>
      <c r="L60" s="1268"/>
      <c r="M60" s="1268"/>
      <c r="N60" s="1268"/>
      <c r="AQ60" s="1268"/>
      <c r="AR60" s="1268"/>
      <c r="AS60" s="1268"/>
      <c r="AT60" s="1268"/>
      <c r="BC60" s="1268"/>
      <c r="BD60" s="1268"/>
      <c r="BE60" s="1268"/>
      <c r="BF60" s="1268"/>
      <c r="BO60" s="1268"/>
      <c r="BP60" s="1268"/>
      <c r="BQ60" s="1268"/>
      <c r="BR60" s="1268"/>
      <c r="CA60" s="1268"/>
      <c r="CB60" s="1268"/>
      <c r="CC60" s="1268"/>
      <c r="CD60" s="1268"/>
      <c r="CM60" s="1268"/>
      <c r="CN60" s="1268"/>
      <c r="CO60" s="1268"/>
      <c r="CP60" s="1268"/>
      <c r="CY60" s="1268"/>
      <c r="CZ60" s="1268"/>
      <c r="DA60" s="1268"/>
      <c r="DB60" s="1268"/>
      <c r="DC60" s="1268"/>
      <c r="DD60" s="1267"/>
      <c r="DE60" s="1265"/>
    </row>
    <row r="61" spans="1:109" s="1242" customFormat="1" x14ac:dyDescent="0.15">
      <c r="A61" s="1228"/>
      <c r="B61" s="1269"/>
      <c r="C61" s="1270"/>
      <c r="D61" s="1270"/>
      <c r="E61" s="1270"/>
      <c r="F61" s="1270"/>
      <c r="G61" s="1270"/>
      <c r="H61" s="1270"/>
      <c r="I61" s="1270"/>
      <c r="J61" s="1270"/>
      <c r="K61" s="1270"/>
      <c r="L61" s="1270"/>
      <c r="M61" s="1271"/>
      <c r="N61" s="1271"/>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1"/>
      <c r="AT61" s="1271"/>
      <c r="AU61" s="1270"/>
      <c r="AV61" s="1270"/>
      <c r="AW61" s="1270"/>
      <c r="AX61" s="1270"/>
      <c r="AY61" s="1270"/>
      <c r="AZ61" s="1270"/>
      <c r="BA61" s="1270"/>
      <c r="BB61" s="1270"/>
      <c r="BC61" s="1270"/>
      <c r="BD61" s="1270"/>
      <c r="BE61" s="1271"/>
      <c r="BF61" s="1271"/>
      <c r="BG61" s="1270"/>
      <c r="BH61" s="1270"/>
      <c r="BI61" s="1270"/>
      <c r="BJ61" s="1270"/>
      <c r="BK61" s="1270"/>
      <c r="BL61" s="1270"/>
      <c r="BM61" s="1270"/>
      <c r="BN61" s="1270"/>
      <c r="BO61" s="1270"/>
      <c r="BP61" s="1270"/>
      <c r="BQ61" s="1271"/>
      <c r="BR61" s="1271"/>
      <c r="BS61" s="1270"/>
      <c r="BT61" s="1270"/>
      <c r="BU61" s="1270"/>
      <c r="BV61" s="1270"/>
      <c r="BW61" s="1270"/>
      <c r="BX61" s="1270"/>
      <c r="BY61" s="1270"/>
      <c r="BZ61" s="1270"/>
      <c r="CA61" s="1270"/>
      <c r="CB61" s="1270"/>
      <c r="CC61" s="1271"/>
      <c r="CD61" s="1271"/>
      <c r="CE61" s="1270"/>
      <c r="CF61" s="1270"/>
      <c r="CG61" s="1270"/>
      <c r="CH61" s="1270"/>
      <c r="CI61" s="1270"/>
      <c r="CJ61" s="1270"/>
      <c r="CK61" s="1270"/>
      <c r="CL61" s="1270"/>
      <c r="CM61" s="1270"/>
      <c r="CN61" s="1270"/>
      <c r="CO61" s="1271"/>
      <c r="CP61" s="1271"/>
      <c r="CQ61" s="1270"/>
      <c r="CR61" s="1270"/>
      <c r="CS61" s="1270"/>
      <c r="CT61" s="1270"/>
      <c r="CU61" s="1270"/>
      <c r="CV61" s="1270"/>
      <c r="CW61" s="1270"/>
      <c r="CX61" s="1270"/>
      <c r="CY61" s="1270"/>
      <c r="CZ61" s="1270"/>
      <c r="DA61" s="1271"/>
      <c r="DB61" s="1271"/>
      <c r="DC61" s="1271"/>
      <c r="DD61" s="1272"/>
      <c r="DE61" s="1265"/>
    </row>
    <row r="62" spans="1:109" x14ac:dyDescent="0.15">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8"/>
    </row>
    <row r="63" spans="1:109" ht="17.25" x14ac:dyDescent="0.15">
      <c r="B63" s="1273" t="s">
        <v>606</v>
      </c>
    </row>
    <row r="64" spans="1:109" x14ac:dyDescent="0.15">
      <c r="B64" s="1234"/>
      <c r="G64" s="1241"/>
      <c r="I64" s="1274"/>
      <c r="J64" s="1274"/>
      <c r="K64" s="1274"/>
      <c r="L64" s="1274"/>
      <c r="M64" s="1274"/>
      <c r="N64" s="1275"/>
      <c r="AM64" s="1241"/>
      <c r="AN64" s="1241" t="s">
        <v>599</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x14ac:dyDescent="0.15">
      <c r="B65" s="1234"/>
      <c r="AN65" s="1243" t="s">
        <v>607</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x14ac:dyDescent="0.15">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x14ac:dyDescent="0.15">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x14ac:dyDescent="0.15">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x14ac:dyDescent="0.15">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x14ac:dyDescent="0.15">
      <c r="B70" s="1234"/>
      <c r="H70" s="1276"/>
      <c r="I70" s="1276"/>
      <c r="J70" s="1277"/>
      <c r="K70" s="1277"/>
      <c r="L70" s="1278"/>
      <c r="M70" s="1277"/>
      <c r="N70" s="1278"/>
      <c r="AN70" s="1252"/>
      <c r="AO70" s="1252"/>
      <c r="AP70" s="1252"/>
      <c r="AZ70" s="1252"/>
      <c r="BA70" s="1252"/>
      <c r="BB70" s="1252"/>
      <c r="BL70" s="1252"/>
      <c r="BM70" s="1252"/>
      <c r="BN70" s="1252"/>
      <c r="BX70" s="1252"/>
      <c r="BY70" s="1252"/>
      <c r="BZ70" s="1252"/>
      <c r="CJ70" s="1252"/>
      <c r="CK70" s="1252"/>
      <c r="CL70" s="1252"/>
      <c r="CV70" s="1252"/>
      <c r="CW70" s="1252"/>
      <c r="CX70" s="1252"/>
    </row>
    <row r="71" spans="2:107" x14ac:dyDescent="0.15">
      <c r="B71" s="1234"/>
      <c r="G71" s="1279"/>
      <c r="I71" s="1280"/>
      <c r="J71" s="1277"/>
      <c r="K71" s="1277"/>
      <c r="L71" s="1278"/>
      <c r="M71" s="1277"/>
      <c r="N71" s="1278"/>
      <c r="AM71" s="1279"/>
      <c r="AN71" s="1228" t="s">
        <v>601</v>
      </c>
    </row>
    <row r="72" spans="2:107" x14ac:dyDescent="0.15">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554</v>
      </c>
      <c r="BQ72" s="1259"/>
      <c r="BR72" s="1259"/>
      <c r="BS72" s="1259"/>
      <c r="BT72" s="1259"/>
      <c r="BU72" s="1259"/>
      <c r="BV72" s="1259"/>
      <c r="BW72" s="1259"/>
      <c r="BX72" s="1259" t="s">
        <v>555</v>
      </c>
      <c r="BY72" s="1259"/>
      <c r="BZ72" s="1259"/>
      <c r="CA72" s="1259"/>
      <c r="CB72" s="1259"/>
      <c r="CC72" s="1259"/>
      <c r="CD72" s="1259"/>
      <c r="CE72" s="1259"/>
      <c r="CF72" s="1259" t="s">
        <v>556</v>
      </c>
      <c r="CG72" s="1259"/>
      <c r="CH72" s="1259"/>
      <c r="CI72" s="1259"/>
      <c r="CJ72" s="1259"/>
      <c r="CK72" s="1259"/>
      <c r="CL72" s="1259"/>
      <c r="CM72" s="1259"/>
      <c r="CN72" s="1259" t="s">
        <v>557</v>
      </c>
      <c r="CO72" s="1259"/>
      <c r="CP72" s="1259"/>
      <c r="CQ72" s="1259"/>
      <c r="CR72" s="1259"/>
      <c r="CS72" s="1259"/>
      <c r="CT72" s="1259"/>
      <c r="CU72" s="1259"/>
      <c r="CV72" s="1259" t="s">
        <v>558</v>
      </c>
      <c r="CW72" s="1259"/>
      <c r="CX72" s="1259"/>
      <c r="CY72" s="1259"/>
      <c r="CZ72" s="1259"/>
      <c r="DA72" s="1259"/>
      <c r="DB72" s="1259"/>
      <c r="DC72" s="1259"/>
    </row>
    <row r="73" spans="2:107" x14ac:dyDescent="0.15">
      <c r="B73" s="1234"/>
      <c r="G73" s="1260"/>
      <c r="H73" s="1260"/>
      <c r="I73" s="1260"/>
      <c r="J73" s="1260"/>
      <c r="K73" s="1281"/>
      <c r="L73" s="1281"/>
      <c r="M73" s="1281"/>
      <c r="N73" s="1281"/>
      <c r="AM73" s="1252"/>
      <c r="AN73" s="1263" t="s">
        <v>602</v>
      </c>
      <c r="AO73" s="1263"/>
      <c r="AP73" s="1263"/>
      <c r="AQ73" s="1263"/>
      <c r="AR73" s="1263"/>
      <c r="AS73" s="1263"/>
      <c r="AT73" s="1263"/>
      <c r="AU73" s="1263"/>
      <c r="AV73" s="1263"/>
      <c r="AW73" s="1263"/>
      <c r="AX73" s="1263"/>
      <c r="AY73" s="1263"/>
      <c r="AZ73" s="1263"/>
      <c r="BA73" s="1263"/>
      <c r="BB73" s="1263" t="s">
        <v>603</v>
      </c>
      <c r="BC73" s="1263"/>
      <c r="BD73" s="1263"/>
      <c r="BE73" s="1263"/>
      <c r="BF73" s="1263"/>
      <c r="BG73" s="1263"/>
      <c r="BH73" s="1263"/>
      <c r="BI73" s="1263"/>
      <c r="BJ73" s="1263"/>
      <c r="BK73" s="1263"/>
      <c r="BL73" s="1263"/>
      <c r="BM73" s="1263"/>
      <c r="BN73" s="1263"/>
      <c r="BO73" s="1263"/>
      <c r="BP73" s="1264"/>
      <c r="BQ73" s="1264"/>
      <c r="BR73" s="1264"/>
      <c r="BS73" s="1264"/>
      <c r="BT73" s="1264"/>
      <c r="BU73" s="1264"/>
      <c r="BV73" s="1264"/>
      <c r="BW73" s="1264"/>
      <c r="BX73" s="1264"/>
      <c r="BY73" s="1264"/>
      <c r="BZ73" s="1264"/>
      <c r="CA73" s="1264"/>
      <c r="CB73" s="1264"/>
      <c r="CC73" s="1264"/>
      <c r="CD73" s="1264"/>
      <c r="CE73" s="1264"/>
      <c r="CF73" s="1264"/>
      <c r="CG73" s="1264"/>
      <c r="CH73" s="1264"/>
      <c r="CI73" s="1264"/>
      <c r="CJ73" s="1264"/>
      <c r="CK73" s="1264"/>
      <c r="CL73" s="1264"/>
      <c r="CM73" s="1264"/>
      <c r="CN73" s="1264"/>
      <c r="CO73" s="1264"/>
      <c r="CP73" s="1264"/>
      <c r="CQ73" s="1264"/>
      <c r="CR73" s="1264"/>
      <c r="CS73" s="1264"/>
      <c r="CT73" s="1264"/>
      <c r="CU73" s="1264"/>
      <c r="CV73" s="1264"/>
      <c r="CW73" s="1264"/>
      <c r="CX73" s="1264"/>
      <c r="CY73" s="1264"/>
      <c r="CZ73" s="1264"/>
      <c r="DA73" s="1264"/>
      <c r="DB73" s="1264"/>
      <c r="DC73" s="1264"/>
    </row>
    <row r="74" spans="2:107" x14ac:dyDescent="0.15">
      <c r="B74" s="1234"/>
      <c r="G74" s="1260"/>
      <c r="H74" s="1260"/>
      <c r="I74" s="1260"/>
      <c r="J74" s="1260"/>
      <c r="K74" s="1281"/>
      <c r="L74" s="1281"/>
      <c r="M74" s="1281"/>
      <c r="N74" s="1281"/>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608</v>
      </c>
      <c r="BC75" s="1263"/>
      <c r="BD75" s="1263"/>
      <c r="BE75" s="1263"/>
      <c r="BF75" s="1263"/>
      <c r="BG75" s="1263"/>
      <c r="BH75" s="1263"/>
      <c r="BI75" s="1263"/>
      <c r="BJ75" s="1263"/>
      <c r="BK75" s="1263"/>
      <c r="BL75" s="1263"/>
      <c r="BM75" s="1263"/>
      <c r="BN75" s="1263"/>
      <c r="BO75" s="1263"/>
      <c r="BP75" s="1264">
        <v>5.2</v>
      </c>
      <c r="BQ75" s="1264"/>
      <c r="BR75" s="1264"/>
      <c r="BS75" s="1264"/>
      <c r="BT75" s="1264"/>
      <c r="BU75" s="1264"/>
      <c r="BV75" s="1264"/>
      <c r="BW75" s="1264"/>
      <c r="BX75" s="1264">
        <v>4.9000000000000004</v>
      </c>
      <c r="BY75" s="1264"/>
      <c r="BZ75" s="1264"/>
      <c r="CA75" s="1264"/>
      <c r="CB75" s="1264"/>
      <c r="CC75" s="1264"/>
      <c r="CD75" s="1264"/>
      <c r="CE75" s="1264"/>
      <c r="CF75" s="1264">
        <v>4.5999999999999996</v>
      </c>
      <c r="CG75" s="1264"/>
      <c r="CH75" s="1264"/>
      <c r="CI75" s="1264"/>
      <c r="CJ75" s="1264"/>
      <c r="CK75" s="1264"/>
      <c r="CL75" s="1264"/>
      <c r="CM75" s="1264"/>
      <c r="CN75" s="1264">
        <v>4.5999999999999996</v>
      </c>
      <c r="CO75" s="1264"/>
      <c r="CP75" s="1264"/>
      <c r="CQ75" s="1264"/>
      <c r="CR75" s="1264"/>
      <c r="CS75" s="1264"/>
      <c r="CT75" s="1264"/>
      <c r="CU75" s="1264"/>
      <c r="CV75" s="1264">
        <v>5</v>
      </c>
      <c r="CW75" s="1264"/>
      <c r="CX75" s="1264"/>
      <c r="CY75" s="1264"/>
      <c r="CZ75" s="1264"/>
      <c r="DA75" s="1264"/>
      <c r="DB75" s="1264"/>
      <c r="DC75" s="1264"/>
    </row>
    <row r="76" spans="2:107" x14ac:dyDescent="0.15">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1234"/>
      <c r="G77" s="1253"/>
      <c r="H77" s="1253"/>
      <c r="I77" s="1253"/>
      <c r="J77" s="1253"/>
      <c r="K77" s="1281"/>
      <c r="L77" s="1281"/>
      <c r="M77" s="1281"/>
      <c r="N77" s="1281"/>
      <c r="AN77" s="1259" t="s">
        <v>605</v>
      </c>
      <c r="AO77" s="1259"/>
      <c r="AP77" s="1259"/>
      <c r="AQ77" s="1259"/>
      <c r="AR77" s="1259"/>
      <c r="AS77" s="1259"/>
      <c r="AT77" s="1259"/>
      <c r="AU77" s="1259"/>
      <c r="AV77" s="1259"/>
      <c r="AW77" s="1259"/>
      <c r="AX77" s="1259"/>
      <c r="AY77" s="1259"/>
      <c r="AZ77" s="1259"/>
      <c r="BA77" s="1259"/>
      <c r="BB77" s="1263" t="s">
        <v>603</v>
      </c>
      <c r="BC77" s="1263"/>
      <c r="BD77" s="1263"/>
      <c r="BE77" s="1263"/>
      <c r="BF77" s="1263"/>
      <c r="BG77" s="1263"/>
      <c r="BH77" s="1263"/>
      <c r="BI77" s="1263"/>
      <c r="BJ77" s="1263"/>
      <c r="BK77" s="1263"/>
      <c r="BL77" s="1263"/>
      <c r="BM77" s="1263"/>
      <c r="BN77" s="1263"/>
      <c r="BO77" s="1263"/>
      <c r="BP77" s="1264">
        <v>35.200000000000003</v>
      </c>
      <c r="BQ77" s="1264"/>
      <c r="BR77" s="1264"/>
      <c r="BS77" s="1264"/>
      <c r="BT77" s="1264"/>
      <c r="BU77" s="1264"/>
      <c r="BV77" s="1264"/>
      <c r="BW77" s="1264"/>
      <c r="BX77" s="1264">
        <v>40.4</v>
      </c>
      <c r="BY77" s="1264"/>
      <c r="BZ77" s="1264"/>
      <c r="CA77" s="1264"/>
      <c r="CB77" s="1264"/>
      <c r="CC77" s="1264"/>
      <c r="CD77" s="1264"/>
      <c r="CE77" s="1264"/>
      <c r="CF77" s="1264">
        <v>39.5</v>
      </c>
      <c r="CG77" s="1264"/>
      <c r="CH77" s="1264"/>
      <c r="CI77" s="1264"/>
      <c r="CJ77" s="1264"/>
      <c r="CK77" s="1264"/>
      <c r="CL77" s="1264"/>
      <c r="CM77" s="1264"/>
      <c r="CN77" s="1264">
        <v>39</v>
      </c>
      <c r="CO77" s="1264"/>
      <c r="CP77" s="1264"/>
      <c r="CQ77" s="1264"/>
      <c r="CR77" s="1264"/>
      <c r="CS77" s="1264"/>
      <c r="CT77" s="1264"/>
      <c r="CU77" s="1264"/>
      <c r="CV77" s="1264">
        <v>28.7</v>
      </c>
      <c r="CW77" s="1264"/>
      <c r="CX77" s="1264"/>
      <c r="CY77" s="1264"/>
      <c r="CZ77" s="1264"/>
      <c r="DA77" s="1264"/>
      <c r="DB77" s="1264"/>
      <c r="DC77" s="1264"/>
    </row>
    <row r="78" spans="2:107" x14ac:dyDescent="0.15">
      <c r="B78" s="1234"/>
      <c r="G78" s="1253"/>
      <c r="H78" s="1253"/>
      <c r="I78" s="1253"/>
      <c r="J78" s="1253"/>
      <c r="K78" s="1281"/>
      <c r="L78" s="1281"/>
      <c r="M78" s="1281"/>
      <c r="N78" s="1281"/>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1234"/>
      <c r="G79" s="1253"/>
      <c r="H79" s="1253"/>
      <c r="I79" s="1266"/>
      <c r="J79" s="1266"/>
      <c r="K79" s="1282"/>
      <c r="L79" s="1282"/>
      <c r="M79" s="1282"/>
      <c r="N79" s="1282"/>
      <c r="AN79" s="1259"/>
      <c r="AO79" s="1259"/>
      <c r="AP79" s="1259"/>
      <c r="AQ79" s="1259"/>
      <c r="AR79" s="1259"/>
      <c r="AS79" s="1259"/>
      <c r="AT79" s="1259"/>
      <c r="AU79" s="1259"/>
      <c r="AV79" s="1259"/>
      <c r="AW79" s="1259"/>
      <c r="AX79" s="1259"/>
      <c r="AY79" s="1259"/>
      <c r="AZ79" s="1259"/>
      <c r="BA79" s="1259"/>
      <c r="BB79" s="1263" t="s">
        <v>608</v>
      </c>
      <c r="BC79" s="1263"/>
      <c r="BD79" s="1263"/>
      <c r="BE79" s="1263"/>
      <c r="BF79" s="1263"/>
      <c r="BG79" s="1263"/>
      <c r="BH79" s="1263"/>
      <c r="BI79" s="1263"/>
      <c r="BJ79" s="1263"/>
      <c r="BK79" s="1263"/>
      <c r="BL79" s="1263"/>
      <c r="BM79" s="1263"/>
      <c r="BN79" s="1263"/>
      <c r="BO79" s="1263"/>
      <c r="BP79" s="1264">
        <v>6.9</v>
      </c>
      <c r="BQ79" s="1264"/>
      <c r="BR79" s="1264"/>
      <c r="BS79" s="1264"/>
      <c r="BT79" s="1264"/>
      <c r="BU79" s="1264"/>
      <c r="BV79" s="1264"/>
      <c r="BW79" s="1264"/>
      <c r="BX79" s="1264">
        <v>7</v>
      </c>
      <c r="BY79" s="1264"/>
      <c r="BZ79" s="1264"/>
      <c r="CA79" s="1264"/>
      <c r="CB79" s="1264"/>
      <c r="CC79" s="1264"/>
      <c r="CD79" s="1264"/>
      <c r="CE79" s="1264"/>
      <c r="CF79" s="1264">
        <v>6.9</v>
      </c>
      <c r="CG79" s="1264"/>
      <c r="CH79" s="1264"/>
      <c r="CI79" s="1264"/>
      <c r="CJ79" s="1264"/>
      <c r="CK79" s="1264"/>
      <c r="CL79" s="1264"/>
      <c r="CM79" s="1264"/>
      <c r="CN79" s="1264">
        <v>6.9</v>
      </c>
      <c r="CO79" s="1264"/>
      <c r="CP79" s="1264"/>
      <c r="CQ79" s="1264"/>
      <c r="CR79" s="1264"/>
      <c r="CS79" s="1264"/>
      <c r="CT79" s="1264"/>
      <c r="CU79" s="1264"/>
      <c r="CV79" s="1264">
        <v>6.8</v>
      </c>
      <c r="CW79" s="1264"/>
      <c r="CX79" s="1264"/>
      <c r="CY79" s="1264"/>
      <c r="CZ79" s="1264"/>
      <c r="DA79" s="1264"/>
      <c r="DB79" s="1264"/>
      <c r="DC79" s="1264"/>
    </row>
    <row r="80" spans="2:107" x14ac:dyDescent="0.15">
      <c r="B80" s="1234"/>
      <c r="G80" s="1253"/>
      <c r="H80" s="1253"/>
      <c r="I80" s="1266"/>
      <c r="J80" s="1266"/>
      <c r="K80" s="1282"/>
      <c r="L80" s="1282"/>
      <c r="M80" s="1282"/>
      <c r="N80" s="1282"/>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1234"/>
    </row>
    <row r="82" spans="2:109" ht="17.25" x14ac:dyDescent="0.15">
      <c r="B82" s="1234"/>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x14ac:dyDescent="0.15">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x14ac:dyDescent="0.15">
      <c r="DD84" s="1228"/>
      <c r="DE84" s="1228"/>
    </row>
    <row r="85" spans="2:109" x14ac:dyDescent="0.15">
      <c r="DD85" s="1228"/>
      <c r="DE85" s="1228"/>
    </row>
  </sheetData>
  <sheetProtection algorithmName="SHA-512" hashValue="DH3AwmbDJzzzZH+Nikk+q2oD8Xvc4kZ7eVpU+r6D+qgdmPrxx+gOM8Xgx5T3WLRYw6Sq2Dk4AgViLDoE2z/8Aw==" saltValue="/XBSIcYkFSqEjpPNT61F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75" zoomScale="80" zoomScaleNormal="80" zoomScaleSheetLayoutView="70" workbookViewId="0">
      <selection activeCell="AU62" sqref="AU6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8V5sJizfCuGNsfLgQkWgIgobm/1GdJpC087j3G6Ll4650I4AGIEhdIUKtji2KnG6/caj4WfISxImeHOfgaEtFw==" saltValue="4EIejToVG7XFPXrQPuUt5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8" zoomScale="90" zoomScaleNormal="90" zoomScaleSheetLayoutView="55" workbookViewId="0">
      <selection activeCell="AF74" sqref="AF7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B8ascFrmigs7ZTmFk9+nEqUF2i0GZqhS8uf6ixbkczYcMMxbGFJ1cCh7Jp/xSUy/TBT7722FF9XuO3RzosNTdQ==" saltValue="K0zeqi0rCDkPgk4791zYr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56602</v>
      </c>
      <c r="E3" s="156"/>
      <c r="F3" s="157">
        <v>79245</v>
      </c>
      <c r="G3" s="158"/>
      <c r="H3" s="159"/>
    </row>
    <row r="4" spans="1:8" x14ac:dyDescent="0.15">
      <c r="A4" s="160"/>
      <c r="B4" s="161"/>
      <c r="C4" s="162"/>
      <c r="D4" s="163">
        <v>27208</v>
      </c>
      <c r="E4" s="164"/>
      <c r="F4" s="165">
        <v>40378</v>
      </c>
      <c r="G4" s="166"/>
      <c r="H4" s="167"/>
    </row>
    <row r="5" spans="1:8" x14ac:dyDescent="0.15">
      <c r="A5" s="148" t="s">
        <v>546</v>
      </c>
      <c r="B5" s="153"/>
      <c r="C5" s="154"/>
      <c r="D5" s="155">
        <v>99060</v>
      </c>
      <c r="E5" s="156"/>
      <c r="F5" s="157">
        <v>71604</v>
      </c>
      <c r="G5" s="158"/>
      <c r="H5" s="159"/>
    </row>
    <row r="6" spans="1:8" x14ac:dyDescent="0.15">
      <c r="A6" s="160"/>
      <c r="B6" s="161"/>
      <c r="C6" s="162"/>
      <c r="D6" s="163">
        <v>79862</v>
      </c>
      <c r="E6" s="164"/>
      <c r="F6" s="165">
        <v>45121</v>
      </c>
      <c r="G6" s="166"/>
      <c r="H6" s="167"/>
    </row>
    <row r="7" spans="1:8" x14ac:dyDescent="0.15">
      <c r="A7" s="148" t="s">
        <v>547</v>
      </c>
      <c r="B7" s="153"/>
      <c r="C7" s="154"/>
      <c r="D7" s="155">
        <v>96024</v>
      </c>
      <c r="E7" s="156"/>
      <c r="F7" s="157">
        <v>67009</v>
      </c>
      <c r="G7" s="158"/>
      <c r="H7" s="159"/>
    </row>
    <row r="8" spans="1:8" x14ac:dyDescent="0.15">
      <c r="A8" s="160"/>
      <c r="B8" s="161"/>
      <c r="C8" s="162"/>
      <c r="D8" s="163">
        <v>70075</v>
      </c>
      <c r="E8" s="164"/>
      <c r="F8" s="165">
        <v>43028</v>
      </c>
      <c r="G8" s="166"/>
      <c r="H8" s="167"/>
    </row>
    <row r="9" spans="1:8" x14ac:dyDescent="0.15">
      <c r="A9" s="148" t="s">
        <v>548</v>
      </c>
      <c r="B9" s="153"/>
      <c r="C9" s="154"/>
      <c r="D9" s="155">
        <v>34363</v>
      </c>
      <c r="E9" s="156"/>
      <c r="F9" s="157">
        <v>40807</v>
      </c>
      <c r="G9" s="158"/>
      <c r="H9" s="159"/>
    </row>
    <row r="10" spans="1:8" x14ac:dyDescent="0.15">
      <c r="A10" s="160"/>
      <c r="B10" s="161"/>
      <c r="C10" s="162"/>
      <c r="D10" s="163">
        <v>13598</v>
      </c>
      <c r="E10" s="164"/>
      <c r="F10" s="165">
        <v>19520</v>
      </c>
      <c r="G10" s="166"/>
      <c r="H10" s="167"/>
    </row>
    <row r="11" spans="1:8" x14ac:dyDescent="0.15">
      <c r="A11" s="148" t="s">
        <v>549</v>
      </c>
      <c r="B11" s="153"/>
      <c r="C11" s="154"/>
      <c r="D11" s="155">
        <v>32848</v>
      </c>
      <c r="E11" s="156"/>
      <c r="F11" s="157">
        <v>37343</v>
      </c>
      <c r="G11" s="158"/>
      <c r="H11" s="159"/>
    </row>
    <row r="12" spans="1:8" x14ac:dyDescent="0.15">
      <c r="A12" s="160"/>
      <c r="B12" s="161"/>
      <c r="C12" s="168"/>
      <c r="D12" s="163">
        <v>12470</v>
      </c>
      <c r="E12" s="164"/>
      <c r="F12" s="165">
        <v>17633</v>
      </c>
      <c r="G12" s="166"/>
      <c r="H12" s="167"/>
    </row>
    <row r="13" spans="1:8" x14ac:dyDescent="0.15">
      <c r="A13" s="148"/>
      <c r="B13" s="153"/>
      <c r="C13" s="169"/>
      <c r="D13" s="170">
        <v>63779</v>
      </c>
      <c r="E13" s="171"/>
      <c r="F13" s="172">
        <v>59202</v>
      </c>
      <c r="G13" s="173"/>
      <c r="H13" s="159"/>
    </row>
    <row r="14" spans="1:8" x14ac:dyDescent="0.15">
      <c r="A14" s="160"/>
      <c r="B14" s="161"/>
      <c r="C14" s="162"/>
      <c r="D14" s="163">
        <v>40643</v>
      </c>
      <c r="E14" s="164"/>
      <c r="F14" s="165">
        <v>33136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12.5</v>
      </c>
      <c r="C19" s="174">
        <f>ROUND(VALUE(SUBSTITUTE(実質収支比率等に係る経年分析!G$48,"▲","-")),2)</f>
        <v>6.8</v>
      </c>
      <c r="D19" s="174">
        <f>ROUND(VALUE(SUBSTITUTE(実質収支比率等に係る経年分析!H$48,"▲","-")),2)</f>
        <v>13.22</v>
      </c>
      <c r="E19" s="174">
        <f>ROUND(VALUE(SUBSTITUTE(実質収支比率等に係る経年分析!I$48,"▲","-")),2)</f>
        <v>18.96</v>
      </c>
      <c r="F19" s="174">
        <f>ROUND(VALUE(SUBSTITUTE(実質収支比率等に係る経年分析!J$48,"▲","-")),2)</f>
        <v>19.12</v>
      </c>
    </row>
    <row r="20" spans="1:11" x14ac:dyDescent="0.15">
      <c r="A20" s="174" t="s">
        <v>57</v>
      </c>
      <c r="B20" s="174">
        <f>ROUND(VALUE(SUBSTITUTE(実質収支比率等に係る経年分析!F$47,"▲","-")),2)</f>
        <v>22.96</v>
      </c>
      <c r="C20" s="174">
        <f>ROUND(VALUE(SUBSTITUTE(実質収支比率等に係る経年分析!G$47,"▲","-")),2)</f>
        <v>23</v>
      </c>
      <c r="D20" s="174">
        <f>ROUND(VALUE(SUBSTITUTE(実質収支比率等に係る経年分析!H$47,"▲","-")),2)</f>
        <v>24.06</v>
      </c>
      <c r="E20" s="174">
        <f>ROUND(VALUE(SUBSTITUTE(実質収支比率等に係る経年分析!I$47,"▲","-")),2)</f>
        <v>22.97</v>
      </c>
      <c r="F20" s="174">
        <f>ROUND(VALUE(SUBSTITUTE(実質収支比率等に係る経年分析!J$47,"▲","-")),2)</f>
        <v>23.44</v>
      </c>
    </row>
    <row r="21" spans="1:11" x14ac:dyDescent="0.15">
      <c r="A21" s="174" t="s">
        <v>58</v>
      </c>
      <c r="B21" s="174">
        <f>IF(ISNUMBER(VALUE(SUBSTITUTE(実質収支比率等に係る経年分析!F$49,"▲","-"))),ROUND(VALUE(SUBSTITUTE(実質収支比率等に係る経年分析!F$49,"▲","-")),2),NA())</f>
        <v>1.64</v>
      </c>
      <c r="C21" s="174">
        <f>IF(ISNUMBER(VALUE(SUBSTITUTE(実質収支比率等に係る経年分析!G$49,"▲","-"))),ROUND(VALUE(SUBSTITUTE(実質収支比率等に係る経年分析!G$49,"▲","-")),2),NA())</f>
        <v>-5.72</v>
      </c>
      <c r="D21" s="174">
        <f>IF(ISNUMBER(VALUE(SUBSTITUTE(実質収支比率等に係る経年分析!H$49,"▲","-"))),ROUND(VALUE(SUBSTITUTE(実質収支比率等に係る経年分析!H$49,"▲","-")),2),NA())</f>
        <v>8.4600000000000009</v>
      </c>
      <c r="E21" s="174">
        <f>IF(ISNUMBER(VALUE(SUBSTITUTE(実質収支比率等に係る経年分析!I$49,"▲","-"))),ROUND(VALUE(SUBSTITUTE(実質収支比率等に係る経年分析!I$49,"▲","-")),2),NA())</f>
        <v>6.35</v>
      </c>
      <c r="F21" s="174">
        <f>IF(ISNUMBER(VALUE(SUBSTITUTE(実質収支比率等に係る経年分析!J$49,"▲","-"))),ROUND(VALUE(SUBSTITUTE(実質収支比率等に係る経年分析!J$49,"▲","-")),2),NA())</f>
        <v>-0.21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産業団地整備事業特別会計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休日夜間急患診療所特別会計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2.74</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4.8099999999999996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6.64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14.24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18.89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2796</v>
      </c>
      <c r="E42" s="176"/>
      <c r="F42" s="176"/>
      <c r="G42" s="176">
        <f>'実質公債費比率（分子）の構造'!L$52</f>
        <v>2743</v>
      </c>
      <c r="H42" s="176"/>
      <c r="I42" s="176"/>
      <c r="J42" s="176">
        <f>'実質公債費比率（分子）の構造'!M$52</f>
        <v>2779</v>
      </c>
      <c r="K42" s="176"/>
      <c r="L42" s="176"/>
      <c r="M42" s="176">
        <f>'実質公債費比率（分子）の構造'!N$52</f>
        <v>2855</v>
      </c>
      <c r="N42" s="176"/>
      <c r="O42" s="176"/>
      <c r="P42" s="176">
        <f>'実質公債費比率（分子）の構造'!O$52</f>
        <v>2857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30</v>
      </c>
      <c r="C44" s="176"/>
      <c r="D44" s="176"/>
      <c r="E44" s="176">
        <f>'実質公債費比率（分子）の構造'!L$50</f>
        <v>22</v>
      </c>
      <c r="F44" s="176"/>
      <c r="G44" s="176"/>
      <c r="H44" s="176">
        <f>'実質公債費比率（分子）の構造'!M$50</f>
        <v>46</v>
      </c>
      <c r="I44" s="176"/>
      <c r="J44" s="176"/>
      <c r="K44" s="176">
        <f>'実質公債費比率（分子）の構造'!N$50</f>
        <v>46</v>
      </c>
      <c r="L44" s="176"/>
      <c r="M44" s="176"/>
      <c r="N44" s="176">
        <f>'実質公債費比率（分子）の構造'!O$50</f>
        <v>46</v>
      </c>
      <c r="O44" s="176"/>
      <c r="P44" s="176"/>
    </row>
    <row r="45" spans="1:16" x14ac:dyDescent="0.15">
      <c r="A45" s="176" t="s">
        <v>68</v>
      </c>
      <c r="B45" s="176">
        <f>'実質公債費比率（分子）の構造'!K$49</f>
        <v>104</v>
      </c>
      <c r="C45" s="176"/>
      <c r="D45" s="176"/>
      <c r="E45" s="176">
        <f>'実質公債費比率（分子）の構造'!L$49</f>
        <v>131</v>
      </c>
      <c r="F45" s="176"/>
      <c r="G45" s="176"/>
      <c r="H45" s="176">
        <f>'実質公債費比率（分子）の構造'!M$49</f>
        <v>151</v>
      </c>
      <c r="I45" s="176"/>
      <c r="J45" s="176"/>
      <c r="K45" s="176">
        <f>'実質公債費比率（分子）の構造'!N$49</f>
        <v>276</v>
      </c>
      <c r="L45" s="176"/>
      <c r="M45" s="176"/>
      <c r="N45" s="176">
        <f>'実質公債費比率（分子）の構造'!O$49</f>
        <v>290</v>
      </c>
      <c r="O45" s="176"/>
      <c r="P45" s="176"/>
    </row>
    <row r="46" spans="1:16" x14ac:dyDescent="0.15">
      <c r="A46" s="176" t="s">
        <v>69</v>
      </c>
      <c r="B46" s="176">
        <f>'実質公債費比率（分子）の構造'!K$48</f>
        <v>966</v>
      </c>
      <c r="C46" s="176"/>
      <c r="D46" s="176"/>
      <c r="E46" s="176">
        <f>'実質公債費比率（分子）の構造'!L$48</f>
        <v>931</v>
      </c>
      <c r="F46" s="176"/>
      <c r="G46" s="176"/>
      <c r="H46" s="176">
        <f>'実質公債費比率（分子）の構造'!M$48</f>
        <v>842</v>
      </c>
      <c r="I46" s="176"/>
      <c r="J46" s="176"/>
      <c r="K46" s="176">
        <f>'実質公債費比率（分子）の構造'!N$48</f>
        <v>905</v>
      </c>
      <c r="L46" s="176"/>
      <c r="M46" s="176"/>
      <c r="N46" s="176">
        <f>'実質公債費比率（分子）の構造'!O$48</f>
        <v>902</v>
      </c>
      <c r="O46" s="176"/>
      <c r="P46" s="176"/>
    </row>
    <row r="47" spans="1:16" x14ac:dyDescent="0.15">
      <c r="A47" s="176" t="s">
        <v>70</v>
      </c>
      <c r="B47" s="176">
        <f>'実質公債費比率（分子）の構造'!K$47</f>
        <v>47</v>
      </c>
      <c r="C47" s="176"/>
      <c r="D47" s="176"/>
      <c r="E47" s="176">
        <f>'実質公債費比率（分子）の構造'!L$47</f>
        <v>45</v>
      </c>
      <c r="F47" s="176"/>
      <c r="G47" s="176"/>
      <c r="H47" s="176">
        <f>'実質公債費比率（分子）の構造'!M$47</f>
        <v>42</v>
      </c>
      <c r="I47" s="176"/>
      <c r="J47" s="176"/>
      <c r="K47" s="176">
        <f>'実質公債費比率（分子）の構造'!N$47</f>
        <v>42</v>
      </c>
      <c r="L47" s="176"/>
      <c r="M47" s="176"/>
      <c r="N47" s="176">
        <f>'実質公債費比率（分子）の構造'!O$47</f>
        <v>42</v>
      </c>
      <c r="O47" s="176"/>
      <c r="P47" s="176"/>
    </row>
    <row r="48" spans="1:16" x14ac:dyDescent="0.15">
      <c r="A48" s="176" t="s">
        <v>71</v>
      </c>
      <c r="B48" s="176">
        <f>'実質公債費比率（分子）の構造'!K$46</f>
        <v>8</v>
      </c>
      <c r="C48" s="176"/>
      <c r="D48" s="176"/>
      <c r="E48" s="176">
        <f>'実質公債費比率（分子）の構造'!L$46</f>
        <v>20</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2402</v>
      </c>
      <c r="C49" s="176"/>
      <c r="D49" s="176"/>
      <c r="E49" s="176">
        <f>'実質公債費比率（分子）の構造'!L$45</f>
        <v>2327</v>
      </c>
      <c r="F49" s="176"/>
      <c r="G49" s="176"/>
      <c r="H49" s="176">
        <f>'実質公債費比率（分子）の構造'!M$45</f>
        <v>2344</v>
      </c>
      <c r="I49" s="176"/>
      <c r="J49" s="176"/>
      <c r="K49" s="176">
        <f>'実質公債費比率（分子）の構造'!N$45</f>
        <v>2462</v>
      </c>
      <c r="L49" s="176"/>
      <c r="M49" s="176"/>
      <c r="N49" s="176">
        <f>'実質公債費比率（分子）の構造'!O$45</f>
        <v>2538</v>
      </c>
      <c r="O49" s="176"/>
      <c r="P49" s="176"/>
    </row>
    <row r="50" spans="1:16" x14ac:dyDescent="0.15">
      <c r="A50" s="176" t="s">
        <v>73</v>
      </c>
      <c r="B50" s="176" t="e">
        <f>NA()</f>
        <v>#N/A</v>
      </c>
      <c r="C50" s="176">
        <f>IF(ISNUMBER('実質公債費比率（分子）の構造'!K$53),'実質公債費比率（分子）の構造'!K$53,NA())</f>
        <v>761</v>
      </c>
      <c r="D50" s="176" t="e">
        <f>NA()</f>
        <v>#N/A</v>
      </c>
      <c r="E50" s="176" t="e">
        <f>NA()</f>
        <v>#N/A</v>
      </c>
      <c r="F50" s="176">
        <f>IF(ISNUMBER('実質公債費比率（分子）の構造'!L$53),'実質公債費比率（分子）の構造'!L$53,NA())</f>
        <v>733</v>
      </c>
      <c r="G50" s="176" t="e">
        <f>NA()</f>
        <v>#N/A</v>
      </c>
      <c r="H50" s="176" t="e">
        <f>NA()</f>
        <v>#N/A</v>
      </c>
      <c r="I50" s="176">
        <f>IF(ISNUMBER('実質公債費比率（分子）の構造'!M$53),'実質公債費比率（分子）の構造'!M$53,NA())</f>
        <v>646</v>
      </c>
      <c r="J50" s="176" t="e">
        <f>NA()</f>
        <v>#N/A</v>
      </c>
      <c r="K50" s="176" t="e">
        <f>NA()</f>
        <v>#N/A</v>
      </c>
      <c r="L50" s="176">
        <f>IF(ISNUMBER('実質公債費比率（分子）の構造'!N$53),'実質公債費比率（分子）の構造'!N$53,NA())</f>
        <v>876</v>
      </c>
      <c r="M50" s="176" t="e">
        <f>NA()</f>
        <v>#N/A</v>
      </c>
      <c r="N50" s="176" t="e">
        <f>NA()</f>
        <v>#N/A</v>
      </c>
      <c r="O50" s="176">
        <f>IF(ISNUMBER('実質公債費比率（分子）の構造'!O$53),'実質公債費比率（分子）の構造'!O$53,NA())</f>
        <v>961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28823</v>
      </c>
      <c r="E56" s="175"/>
      <c r="F56" s="175"/>
      <c r="G56" s="175">
        <f>'将来負担比率（分子）の構造'!J$52</f>
        <v>30662</v>
      </c>
      <c r="H56" s="175"/>
      <c r="I56" s="175"/>
      <c r="J56" s="175">
        <f>'将来負担比率（分子）の構造'!K$52</f>
        <v>30765</v>
      </c>
      <c r="K56" s="175"/>
      <c r="L56" s="175"/>
      <c r="M56" s="175">
        <f>'将来負担比率（分子）の構造'!L$52</f>
        <v>30380</v>
      </c>
      <c r="N56" s="175"/>
      <c r="O56" s="175"/>
      <c r="P56" s="175">
        <f>'将来負担比率（分子）の構造'!M$52</f>
        <v>28324</v>
      </c>
    </row>
    <row r="57" spans="1:16" x14ac:dyDescent="0.15">
      <c r="A57" s="175" t="s">
        <v>44</v>
      </c>
      <c r="B57" s="175"/>
      <c r="C57" s="175"/>
      <c r="D57" s="175">
        <f>'将来負担比率（分子）の構造'!I$51</f>
        <v>4074</v>
      </c>
      <c r="E57" s="175"/>
      <c r="F57" s="175"/>
      <c r="G57" s="175">
        <f>'将来負担比率（分子）の構造'!J$51</f>
        <v>3744</v>
      </c>
      <c r="H57" s="175"/>
      <c r="I57" s="175"/>
      <c r="J57" s="175">
        <f>'将来負担比率（分子）の構造'!K$51</f>
        <v>4285</v>
      </c>
      <c r="K57" s="175"/>
      <c r="L57" s="175"/>
      <c r="M57" s="175">
        <f>'将来負担比率（分子）の構造'!L$51</f>
        <v>3763</v>
      </c>
      <c r="N57" s="175"/>
      <c r="O57" s="175"/>
      <c r="P57" s="175">
        <f>'将来負担比率（分子）の構造'!M$51</f>
        <v>3467</v>
      </c>
    </row>
    <row r="58" spans="1:16" x14ac:dyDescent="0.15">
      <c r="A58" s="175" t="s">
        <v>43</v>
      </c>
      <c r="B58" s="175"/>
      <c r="C58" s="175"/>
      <c r="D58" s="175">
        <f>'将来負担比率（分子）の構造'!I$50</f>
        <v>13041</v>
      </c>
      <c r="E58" s="175"/>
      <c r="F58" s="175"/>
      <c r="G58" s="175">
        <f>'将来負担比率（分子）の構造'!J$50</f>
        <v>12334</v>
      </c>
      <c r="H58" s="175"/>
      <c r="I58" s="175"/>
      <c r="J58" s="175">
        <f>'将来負担比率（分子）の構造'!K$50</f>
        <v>12335</v>
      </c>
      <c r="K58" s="175"/>
      <c r="L58" s="175"/>
      <c r="M58" s="175">
        <f>'将来負担比率（分子）の構造'!L$50</f>
        <v>13022</v>
      </c>
      <c r="N58" s="175"/>
      <c r="O58" s="175"/>
      <c r="P58" s="175">
        <f>'将来負担比率（分子）の構造'!M$50</f>
        <v>14669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100</v>
      </c>
      <c r="C61" s="175"/>
      <c r="D61" s="175"/>
      <c r="E61" s="175">
        <f>'将来負担比率（分子）の構造'!J$46</f>
        <v>100</v>
      </c>
      <c r="F61" s="175"/>
      <c r="G61" s="175"/>
      <c r="H61" s="175">
        <f>'将来負担比率（分子）の構造'!K$46</f>
        <v>300</v>
      </c>
      <c r="I61" s="175"/>
      <c r="J61" s="175"/>
      <c r="K61" s="175">
        <f>'将来負担比率（分子）の構造'!L$46</f>
        <v>100</v>
      </c>
      <c r="L61" s="175"/>
      <c r="M61" s="175"/>
      <c r="N61" s="175">
        <f>'将来負担比率（分子）の構造'!M$46</f>
        <v>100</v>
      </c>
      <c r="O61" s="175"/>
      <c r="P61" s="175"/>
    </row>
    <row r="62" spans="1:16" x14ac:dyDescent="0.15">
      <c r="A62" s="175" t="s">
        <v>37</v>
      </c>
      <c r="B62" s="175">
        <f>'将来負担比率（分子）の構造'!I$45</f>
        <v>3613</v>
      </c>
      <c r="C62" s="175"/>
      <c r="D62" s="175"/>
      <c r="E62" s="175">
        <f>'将来負担比率（分子）の構造'!J$45</f>
        <v>3321</v>
      </c>
      <c r="F62" s="175"/>
      <c r="G62" s="175"/>
      <c r="H62" s="175">
        <f>'将来負担比率（分子）の構造'!K$45</f>
        <v>3218</v>
      </c>
      <c r="I62" s="175"/>
      <c r="J62" s="175"/>
      <c r="K62" s="175">
        <f>'将来負担比率（分子）の構造'!L$45</f>
        <v>3482</v>
      </c>
      <c r="L62" s="175"/>
      <c r="M62" s="175"/>
      <c r="N62" s="175">
        <f>'将来負担比率（分子）の構造'!M$45</f>
        <v>3326</v>
      </c>
      <c r="O62" s="175"/>
      <c r="P62" s="175"/>
    </row>
    <row r="63" spans="1:16" x14ac:dyDescent="0.15">
      <c r="A63" s="175" t="s">
        <v>36</v>
      </c>
      <c r="B63" s="175">
        <f>'将来負担比率（分子）の構造'!I$44</f>
        <v>2078</v>
      </c>
      <c r="C63" s="175"/>
      <c r="D63" s="175"/>
      <c r="E63" s="175">
        <f>'将来負担比率（分子）の構造'!J$44</f>
        <v>2103</v>
      </c>
      <c r="F63" s="175"/>
      <c r="G63" s="175"/>
      <c r="H63" s="175">
        <f>'将来負担比率（分子）の構造'!K$44</f>
        <v>1961</v>
      </c>
      <c r="I63" s="175"/>
      <c r="J63" s="175"/>
      <c r="K63" s="175">
        <f>'将来負担比率（分子）の構造'!L$44</f>
        <v>1709</v>
      </c>
      <c r="L63" s="175"/>
      <c r="M63" s="175"/>
      <c r="N63" s="175">
        <f>'将来負担比率（分子）の構造'!M$44</f>
        <v>1444</v>
      </c>
      <c r="O63" s="175"/>
      <c r="P63" s="175"/>
    </row>
    <row r="64" spans="1:16" x14ac:dyDescent="0.15">
      <c r="A64" s="175" t="s">
        <v>35</v>
      </c>
      <c r="B64" s="175">
        <f>'将来負担比率（分子）の構造'!I$43</f>
        <v>9892</v>
      </c>
      <c r="C64" s="175"/>
      <c r="D64" s="175"/>
      <c r="E64" s="175">
        <f>'将来負担比率（分子）の構造'!J$43</f>
        <v>8858</v>
      </c>
      <c r="F64" s="175"/>
      <c r="G64" s="175"/>
      <c r="H64" s="175">
        <f>'将来負担比率（分子）の構造'!K$43</f>
        <v>7950</v>
      </c>
      <c r="I64" s="175"/>
      <c r="J64" s="175"/>
      <c r="K64" s="175">
        <f>'将来負担比率（分子）の構造'!L$43</f>
        <v>7092</v>
      </c>
      <c r="L64" s="175"/>
      <c r="M64" s="175"/>
      <c r="N64" s="175">
        <f>'将来負担比率（分子）の構造'!M$43</f>
        <v>6388</v>
      </c>
      <c r="O64" s="175"/>
      <c r="P64" s="175"/>
    </row>
    <row r="65" spans="1:16" x14ac:dyDescent="0.15">
      <c r="A65" s="175" t="s">
        <v>34</v>
      </c>
      <c r="B65" s="175">
        <f>'将来負担比率（分子）の構造'!I$42</f>
        <v>258</v>
      </c>
      <c r="C65" s="175"/>
      <c r="D65" s="175"/>
      <c r="E65" s="175">
        <f>'将来負担比率（分子）の構造'!J$42</f>
        <v>235</v>
      </c>
      <c r="F65" s="175"/>
      <c r="G65" s="175"/>
      <c r="H65" s="175">
        <f>'将来負担比率（分子）の構造'!K$42</f>
        <v>189</v>
      </c>
      <c r="I65" s="175"/>
      <c r="J65" s="175"/>
      <c r="K65" s="175">
        <f>'将来負担比率（分子）の構造'!L$42</f>
        <v>143</v>
      </c>
      <c r="L65" s="175"/>
      <c r="M65" s="175"/>
      <c r="N65" s="175">
        <f>'将来負担比率（分子）の構造'!M$42</f>
        <v>125</v>
      </c>
      <c r="O65" s="175"/>
      <c r="P65" s="175"/>
    </row>
    <row r="66" spans="1:16" x14ac:dyDescent="0.15">
      <c r="A66" s="175" t="s">
        <v>33</v>
      </c>
      <c r="B66" s="175">
        <f>'将来負担比率（分子）の構造'!I$41</f>
        <v>25021</v>
      </c>
      <c r="C66" s="175"/>
      <c r="D66" s="175"/>
      <c r="E66" s="175">
        <f>'将来負担比率（分子）の構造'!J$41</f>
        <v>28764</v>
      </c>
      <c r="F66" s="175"/>
      <c r="G66" s="175"/>
      <c r="H66" s="175">
        <f>'将来負担比率（分子）の構造'!K$41</f>
        <v>31529</v>
      </c>
      <c r="I66" s="175"/>
      <c r="J66" s="175"/>
      <c r="K66" s="175">
        <f>'将来負担比率（分子）の構造'!L$41</f>
        <v>31123</v>
      </c>
      <c r="L66" s="175"/>
      <c r="M66" s="175"/>
      <c r="N66" s="175">
        <f>'将来負担比率（分子）の構造'!M$41</f>
        <v>29767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4386</v>
      </c>
      <c r="C72" s="179">
        <f>基金残高に係る経年分析!G55</f>
        <v>4387</v>
      </c>
      <c r="D72" s="179">
        <f>基金残高に係る経年分析!H55</f>
        <v>4390</v>
      </c>
    </row>
    <row r="73" spans="1:16" x14ac:dyDescent="0.15">
      <c r="A73" s="178" t="s">
        <v>80</v>
      </c>
      <c r="B73" s="179">
        <f>基金残高に係る経年分析!F56</f>
        <v>330</v>
      </c>
      <c r="C73" s="179">
        <f>基金残高に係る経年分析!G56</f>
        <v>723</v>
      </c>
      <c r="D73" s="179">
        <f>基金残高に係る経年分析!H56</f>
        <v>1114</v>
      </c>
    </row>
    <row r="74" spans="1:16" x14ac:dyDescent="0.15">
      <c r="A74" s="178" t="s">
        <v>81</v>
      </c>
      <c r="B74" s="179">
        <f>基金残高に係る経年分析!F57</f>
        <v>6629</v>
      </c>
      <c r="C74" s="179">
        <f>基金残高に係る経年分析!G57</f>
        <v>6877</v>
      </c>
      <c r="D74" s="179">
        <f>基金残高に係る経年分析!H57</f>
        <v>8329</v>
      </c>
    </row>
  </sheetData>
  <sheetProtection algorithmName="SHA-512" hashValue="ZsABo8tNf0pkboTEhPnYOYSeGk+shjvOdUM813cTpsGuXSSa0ZO2jFgWQNVebTj7wcu1zpC6KHgfH3ZDjR6vgg==" saltValue="9D3qJXyh0FMAF1OE+pm/j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寺方　優</cp:lastModifiedBy>
  <dcterms:modified xsi:type="dcterms:W3CDTF">2024-09-13T00:03:11Z</dcterms:modified>
</cp:coreProperties>
</file>