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O34" i="10"/>
  <c r="BW34" i="10"/>
  <c r="BW35" i="10" s="1"/>
  <c r="BW36"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<sst xmlns="http://schemas.openxmlformats.org/spreadsheetml/2006/main" count="1113" uniqueCount="629">
  <si>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</si>
  <si>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</si>
  <si>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</si>
  <si>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</si>
  <si>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</si>
  <si>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</si>
  <si>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</si>
  <si>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</si>
  <si>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</si>
  <si>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</si>
  <si>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</si>
  <si>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</si>
  <si>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</si>
  <si>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</si>
  <si>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</si>
  <si>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</si>
  <si>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</si>
  <si>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</si>
  <si>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</si>
  <si>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</si>
  <si>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</si>
  <si>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</si>
  <si>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</si>
  <si>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</si>
  <si>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</si>
  <si>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</si>
  <si>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</si>
  <si>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</si>
  <si>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</si>
  <si>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</si>
  <si>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</si>
  <si>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</si>
  <si>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</si>
  <si>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</si>
  <si>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</si>
  <si>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</si>
  <si>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</si>
  <si>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</si>
  <si>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</si>
  <si>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</si>
  <si>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</si>
  <si>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</si>
  <si>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</si>
  <si>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</si>
  <si>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</si>
  <si>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</si>
  <si>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</si>
  <si>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</si>
  <si>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</si>
  <si>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</si>
  <si>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</si>
  <si>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</si>
  <si>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</si>
  <si>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</si>
  <si>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</si>
  <si>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</si>
  <si>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</si>
  <si>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</si>
  <si>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</si>
  <si>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</si>
  <si>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</si>
  <si>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</si>
  <si>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</si>
  <si>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</si>
  <si>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</si>
  <si>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</si>
  <si>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</si>
  <si>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</si>
  <si>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</si>
  <si>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</si>
  <si>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</si>
  <si>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</si>
  <si>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</si>
  <si>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</si>
  <si>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</si>
  <si>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</si>
  <si>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</si>
  <si>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</si>
  <si>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</si>
  <si>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</si>
  <si>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</si>
  <si>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</si>
  <si>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</si>
  <si>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</si>
  <si>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</si>
  <si>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</si>
  <si>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</si>
  <si>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</si>
  <si>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</si>
  <si>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</si>
  <si>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</si>
  <si>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</si>
  <si>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</si>
  <si>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</si>
  <si>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</si>
  <si>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</si>
  <si>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</si>
  <si>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</si>
  <si>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</si>
  <si>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</si>
  <si>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</si>
  <si>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</si>
  <si>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</si>
  <si>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</si>
  <si>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</si>
  <si>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</si>
  <si>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</si>
  <si>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</si>
  <si>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</si>
  <si>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</si>
  <si>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</si>
  <si>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</si>
  <si>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</si>
  <si>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</si>
  <si>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</si>
  <si>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</si>
  <si>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</si>
  <si>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</si>
  <si>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</si>
  <si>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</si>
  <si>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</si>
  <si>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</si>
  <si>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</si>
  <si>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</si>
  <si>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</si>
  <si>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</si>
  <si>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</si>
  <si>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</si>
  <si>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</si>
  <si>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</si>
  <si>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</si>
  <si>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</si>
  <si>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</si>
  <si>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</si>
  <si>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</si>
  <si>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</si>
  <si>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</si>
  <si>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</si>
  <si>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</si>
  <si>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</si>
  <si>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</si>
  <si>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</si>
  <si>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</si>
  <si>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</si>
  <si>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</si>
  <si>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</si>
  <si>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</si>
  <si>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</si>
  <si>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</si>
  <si>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</si>
  <si>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</si>
  <si>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</si>
  <si>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</si>
  <si>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</si>
  <si>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</si>
  <si>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</si>
  <si>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</si>
  <si>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</si>
  <si>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</si>
  <si>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</si>
  <si>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</si>
  <si>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</si>
  <si>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</si>
  <si>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</si>
  <si>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</si>
  <si>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</si>
  <si>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</si>
  <si>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</si>
  <si>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</si>
  <si>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</si>
  <si>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</si>
  <si>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</si>
  <si>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</si>
  <si>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</si>
  <si>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</si>
  <si>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</si>
  <si>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</si>
  <si>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</si>
  <si>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</si>
  <si>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</si>
  <si>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</si>
  <si>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</si>
  <si>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</si>
  <si>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</si>
  <si>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</si>
  <si>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</si>
  <si>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</si>
  <si>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</si>
  <si>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</si>
  <si>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</si>
  <si>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</si>
  <si>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</si>
  <si>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</si>
  <si>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</si>
  <si>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</si>
  <si>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</si>
  <si>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</si>
  <si>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</si>
  <si>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</si>
  <si>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</si>
  <si>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</si>
  <si>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</si>
  <si>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</si>
  <si>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</si>
  <si>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</si>
  <si>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</si>
  <si>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</si>
  <si>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</si>
  <si>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</si>
  <si>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</si>
  <si>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</si>
  <si>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</si>
  <si>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</si>
  <si>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</si>
  <si>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</si>
  <si>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</si>
  <si>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</si>
  <si>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</si>
  <si>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</si>
  <si>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栃木県野木町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</si>
  <si>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</si>
  <si>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</si>
  <si>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</si>
  <si>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</si>
  <si>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</si>
  <si>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</si>
  <si>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</si>
  <si>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</si>
  <si>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</si>
  <si>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</si>
  <si>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</si>
  <si>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</si>
  <si>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</si>
  <si>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</si>
  <si>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</si>
  <si>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</si>
  <si>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</si>
  <si>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</si>
  <si>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</si>
  <si>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</si>
  <si>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</si>
  <si>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</si>
  <si>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</si>
  <si>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</si>
  <si>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</si>
  <si>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</si>
  <si>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</si>
  <si>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</si>
  <si>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</si>
  <si>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</si>
  <si>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</si>
  <si>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</si>
  <si>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</si>
  <si>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</si>
  <si>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</si>
  <si>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</si>
  <si>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</si>
  <si>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</si>
  <si>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</si>
  <si>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</si>
  <si>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</si>
  <si>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</si>
  <si>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</si>
  <si>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</si>
  <si>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</si>
  <si>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</si>
  <si>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</si>
  <si>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</si>
  <si>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</si>
  <si>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</si>
  <si>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</si>
  <si>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</si>
  <si>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</si>
  <si>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</si>
  <si>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</si>
  <si>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</si>
  <si>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</si>
  <si>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</si>
  <si>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</si>
  <si>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</si>
  <si>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</si>
  <si>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</si>
  <si>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</si>
  <si>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</si>
  <si>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</si>
  <si>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</si>
  <si>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</si>
  <si>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</si>
  <si>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</si>
  <si>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</si>
  <si>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</si>
  <si>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</si>
  <si>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</si>
  <si>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</si>
  <si>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</si>
  <si>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</si>
  <si>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</si>
  <si>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</si>
  <si>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</si>
  <si>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</si>
  <si>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</si>
  <si>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</si>
  <si>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</si>
  <si>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</si>
  <si>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</si>
  <si>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</si>
  <si>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</si>
  <si>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</si>
  <si>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</si>
  <si>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</si>
  <si>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</si>
  <si>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</si>
  <si>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</si>
  <si>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</si>
  <si>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</si>
  <si>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</si>
  <si>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</si>
  <si>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</si>
  <si>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</si>
  <si>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</si>
  <si>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</si>
  <si>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</si>
  <si>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</si>
  <si>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</si>
  <si>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</si>
  <si>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</si>
  <si>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</si>
  <si>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</si>
  <si>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</si>
  <si>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</si>
  <si>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</si>
  <si>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</si>
  <si>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</si>
  <si>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</si>
  <si>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</si>
  <si>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</si>
  <si>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</si>
  <si>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</si>
  <si>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</si>
  <si>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</si>
  <si>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</si>
  <si>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</si>
  <si>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</si>
  <si>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</si>
  <si>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</si>
  <si>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</si>
  <si>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</si>
  <si>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</si>
  <si>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</si>
  <si>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</si>
  <si>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</si>
  <si>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</si>
  <si>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</si>
  <si>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</si>
  <si>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</si>
  <si>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</si>
  <si>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</si>
  <si>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</si>
  <si>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</si>
  <si>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</si>
  <si>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</si>
  <si>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</si>
  <si>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</si>
  <si>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</si>
  <si>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</si>
  <si>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</si>
  <si>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</si>
  <si>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</si>
  <si>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</si>
  <si>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</si>
  <si>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</si>
  <si>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</si>
  <si>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</si>
  <si>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</si>
  <si>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栃木県野木町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</si>
  <si>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</si>
  <si>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</si>
  <si>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</si>
  <si>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</si>
  <si>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</si>
  <si>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</si>
  <si>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</si>
  <si>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</si>
  <si>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</si>
  <si>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</si>
  <si>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</si>
  <si>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</si>
  <si>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</si>
  <si>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</si>
  <si>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</si>
  <si>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</si>
  <si>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</si>
  <si>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</si>
  <si>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</si>
  <si>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</si>
  <si>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</si>
  <si>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</si>
  <si>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</si>
  <si>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</si>
  <si>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</si>
  <si>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</si>
  <si>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</si>
  <si>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</si>
  <si>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</si>
  <si>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</si>
  <si>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</si>
  <si>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</si>
  <si>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</si>
  <si>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</si>
  <si>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</si>
  <si>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</si>
  <si>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</si>
  <si>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</si>
  <si>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</si>
  <si>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</si>
  <si>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</si>
  <si>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</si>
  <si>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</si>
  <si>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</si>
  <si>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</si>
  <si>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</si>
  <si>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</si>
  <si>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</si>
  <si>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</si>
  <si>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</si>
  <si>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</si>
  <si>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</si>
  <si>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</si>
  <si>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</si>
  <si>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</si>
  <si>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</si>
  <si>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</si>
  <si>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</si>
  <si>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</si>
  <si>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</si>
  <si>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</si>
  <si>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</si>
  <si>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</si>
  <si>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</si>
  <si>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</si>
  <si>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</si>
  <si>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</si>
  <si>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</si>
  <si>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</si>
  <si>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</si>
  <si>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</si>
  <si>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</si>
  <si>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</si>
  <si>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</si>
  <si>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</si>
  <si>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</si>
  <si>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</si>
  <si>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</si>
  <si>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</si>
  <si>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</si>
  <si>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</si>
  <si>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</si>
  <si>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</si>
  <si>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</si>
  <si>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</si>
  <si>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</si>
  <si>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</si>
  <si>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</si>
  <si>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</si>
  <si>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</si>
  <si>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</si>
  <si>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</si>
  <si>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</si>
  <si>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</si>
  <si>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</si>
  <si>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</si>
  <si>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</si>
  <si>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</si>
  <si>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</si>
  <si>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</si>
  <si>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</si>
  <si>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</si>
  <si>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</si>
  <si>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</si>
  <si>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</si>
  <si>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</si>
  <si>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</si>
  <si>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</si>
  <si>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</si>
  <si>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</si>
  <si>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</si>
  <si>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</si>
  <si>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</si>
  <si>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</si>
  <si>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</si>
  <si>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</si>
  <si>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</si>
  <si>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</si>
  <si>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</si>
  <si>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</si>
  <si>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</si>
  <si>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</si>
  <si>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</si>
  <si>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</si>
  <si>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</si>
  <si>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</si>
  <si>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</si>
  <si>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</si>
  <si>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</si>
  <si>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</si>
  <si>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</si>
  <si>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</si>
  <si>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</si>
  <si>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</si>
  <si>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</si>
  <si>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</si>
  <si>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</si>
  <si>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</si>
  <si>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</si>
  <si>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</si>
  <si>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</si>
  <si>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</si>
  <si>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</si>
  <si>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</si>
  <si>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</si>
  <si>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</si>
  <si>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</si>
  <si>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</si>
  <si>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</si>
  <si>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</si>
  <si>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</si>
  <si>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</si>
  <si>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</si>
  <si>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</si>
  <si>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</si>
  <si>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</si>
  <si>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</si>
  <si>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</si>
  <si>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</si>
  <si>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</si>
  <si>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</si>
  <si>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</si>
  <si>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</si>
  <si>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</si>
  <si>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</si>
  <si>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</si>
  <si>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</si>
  <si>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</si>
  <si>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</si>
  <si>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</si>
  <si>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</si>
  <si>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</si>
  <si>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</si>
  <si>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</si>
  <si>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</si>
  <si>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</si>
  <si>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</si>
  <si>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</si>
  <si>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</si>
  <si>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</si>
  <si>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</si>
  <si>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</si>
  <si>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</si>
  <si>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</si>
  <si>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</si>
  <si>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</si>
  <si>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</si>
  <si>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</si>
  <si>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</si>
  <si>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</si>
  <si>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</si>
  <si>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</si>
  <si>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</si>
  <si>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</si>
  <si>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</si>
  <si>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</si>
  <si>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</si>
  <si>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</si>
  <si>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</si>
  <si>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</si>
  <si>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</si>
  <si>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</si>
  <si>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</si>
  <si>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</si>
  <si>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</si>
  <si>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</si>
  <si>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</si>
  <si>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</si>
  <si>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</si>
  <si>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6.92</t>
  </si>
  <si>
    <t>▲ 10.19</t>
  </si>
  <si>
    <t>▲ 3.21</t>
  </si>
  <si>
    <t>▲ 4.05</t>
  </si>
  <si>
    <t>▲ 3.49</t>
  </si>
  <si>
    <t>水道事業会計</t>
  </si>
  <si>
    <t>一般会計</t>
  </si>
  <si>
    <t>介護保険事業</t>
  </si>
  <si>
    <t>国民健康保険事業</t>
  </si>
  <si>
    <t>町営墓地事業</t>
  </si>
  <si>
    <t>公共下水道事業特別会計</t>
  </si>
  <si>
    <t>農業集落排水事業特別会計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</si>
  <si>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</si>
  <si>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</si>
  <si>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</si>
  <si>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</si>
  <si>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</si>
  <si>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</si>
  <si>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</si>
  <si>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</si>
  <si>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</si>
  <si>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市町村総合事務組合（特別会計）</t>
    <rPh sb="0" eb="3">
      <t>シチョウソン</t>
    </rPh>
    <rPh sb="3" eb="5">
      <t>ソウゴウ</t>
    </rPh>
    <rPh sb="5" eb="7">
      <t>ジム</t>
    </rPh>
    <rPh sb="7" eb="9">
      <t>クミアイ</t>
    </rPh>
    <rPh sb="10" eb="12">
      <t>トクベツ</t>
    </rPh>
    <rPh sb="12" eb="14">
      <t>カイケイ</t>
    </rPh>
    <phoneticPr fontId="2"/>
  </si>
  <si>
    <t>市町村総合事務組合（一般会計）</t>
    <rPh sb="0" eb="3">
      <t>シチョウソン</t>
    </rPh>
    <rPh sb="3" eb="5">
      <t>ソウゴウ</t>
    </rPh>
    <rPh sb="5" eb="7">
      <t>ジム</t>
    </rPh>
    <rPh sb="7" eb="9">
      <t>クミアイ</t>
    </rPh>
    <rPh sb="10" eb="12">
      <t>イッパン</t>
    </rPh>
    <rPh sb="12" eb="14">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</si>
  <si>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</si>
  <si>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</si>
  <si>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小山広域保健衛生組合</t>
    <rPh sb="0" eb="2">
      <t>オヤマ</t>
    </rPh>
    <rPh sb="2" eb="4">
      <t>コウイキ</t>
    </rPh>
    <rPh sb="4" eb="6">
      <t>ホケン</t>
    </rPh>
    <rPh sb="6" eb="8">
      <t>エイセイ</t>
    </rPh>
    <rPh sb="8" eb="10">
      <t>クミアイ</t>
    </rPh>
    <phoneticPr fontId="2"/>
  </si>
  <si>
    <t>〇</t>
    <phoneticPr fontId="2"/>
  </si>
  <si>
    <t>渡良瀬遊水地アクリメーション振興財団</t>
    <rPh sb="0" eb="3">
      <t>ワタラセ</t>
    </rPh>
    <rPh sb="3" eb="6">
      <t>ユウスイチ</t>
    </rPh>
    <rPh sb="14" eb="16">
      <t>シンコウ</t>
    </rPh>
    <rPh sb="16" eb="18">
      <t>ザイダン</t>
    </rPh>
    <phoneticPr fontId="2"/>
  </si>
  <si>
    <t>公共施設整備基金</t>
    <rPh sb="0" eb="2">
      <t>コウキョウ</t>
    </rPh>
    <rPh sb="2" eb="4">
      <t>シセツ</t>
    </rPh>
    <rPh sb="4" eb="6">
      <t>セイビ</t>
    </rPh>
    <rPh sb="6" eb="8">
      <t>キキン</t>
    </rPh>
    <phoneticPr fontId="5"/>
  </si>
  <si>
    <t>まちづくり基金</t>
    <rPh sb="5" eb="7">
      <t>キキン</t>
    </rPh>
    <phoneticPr fontId="5"/>
  </si>
  <si>
    <t>義務教育施設整備基金</t>
    <rPh sb="0" eb="2">
      <t>ギム</t>
    </rPh>
    <rPh sb="2" eb="4">
      <t>キョウイク</t>
    </rPh>
    <rPh sb="4" eb="6">
      <t>シセツ</t>
    </rPh>
    <rPh sb="6" eb="8">
      <t>セイビ</t>
    </rPh>
    <rPh sb="8" eb="10">
      <t>キキン</t>
    </rPh>
    <phoneticPr fontId="5"/>
  </si>
  <si>
    <t>地域福祉基金</t>
    <rPh sb="0" eb="2">
      <t>チイキ</t>
    </rPh>
    <rPh sb="2" eb="4">
      <t>フクシ</t>
    </rPh>
    <rPh sb="4" eb="6">
      <t>キキン</t>
    </rPh>
    <phoneticPr fontId="5"/>
  </si>
  <si>
    <t>災害基金</t>
    <rPh sb="0" eb="2">
      <t>サイガイ</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</si>
  <si>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</si>
  <si>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</si>
  <si>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</si>
  <si>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</si>
  <si>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</si>
  <si>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</si>
  <si>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</si>
  <si>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</si>
  <si>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</si>
  <si>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</si>
  <si>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は、共に類似団体内平均値を上回り、高い水準にある。将来負担比率は地方債現在高の増加に伴い令和元年度に大幅な増加をしており、工業団地の造成事業による増加が主な要因である。新規施設の造成による償却率の減少と比較して、既存施設の償却が多いため、有形固定資産減価償却率の減少には至っていない。両指標共に近年増加傾向にあるため、将来負担の増加に留意しつつ、既存施設の長寿命化に取り組む必要があ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1" eb="22">
      <t>トモ</t>
    </rPh>
    <rPh sb="23" eb="25">
      <t>ルイジ</t>
    </rPh>
    <rPh sb="25" eb="27">
      <t>ダンタイ</t>
    </rPh>
    <rPh sb="27" eb="28">
      <t>ナイ</t>
    </rPh>
    <rPh sb="28" eb="30">
      <t>ヘイキン</t>
    </rPh>
    <rPh sb="30" eb="31">
      <t>チ</t>
    </rPh>
    <rPh sb="32" eb="34">
      <t>ウワマワ</t>
    </rPh>
    <rPh sb="36" eb="37">
      <t>タカ</t>
    </rPh>
    <rPh sb="38" eb="40">
      <t>スイジュン</t>
    </rPh>
    <rPh sb="44" eb="46">
      <t>ショウライ</t>
    </rPh>
    <rPh sb="46" eb="48">
      <t>フタン</t>
    </rPh>
    <rPh sb="48" eb="50">
      <t>ヒリツ</t>
    </rPh>
    <rPh sb="51" eb="53">
      <t>チホウ</t>
    </rPh>
    <rPh sb="53" eb="54">
      <t>サイ</t>
    </rPh>
    <rPh sb="54" eb="56">
      <t>ゲンザイ</t>
    </rPh>
    <rPh sb="56" eb="57">
      <t>ダカ</t>
    </rPh>
    <rPh sb="58" eb="60">
      <t>ゾウカ</t>
    </rPh>
    <rPh sb="61" eb="62">
      <t>トモナ</t>
    </rPh>
    <rPh sb="63" eb="65">
      <t>レイワ</t>
    </rPh>
    <rPh sb="65" eb="67">
      <t>ガンネン</t>
    </rPh>
    <rPh sb="67" eb="68">
      <t>ド</t>
    </rPh>
    <rPh sb="69" eb="71">
      <t>オオハバ</t>
    </rPh>
    <rPh sb="72" eb="74">
      <t>ゾウカ</t>
    </rPh>
    <rPh sb="80" eb="82">
      <t>コウギョウ</t>
    </rPh>
    <rPh sb="82" eb="84">
      <t>ダンチ</t>
    </rPh>
    <rPh sb="85" eb="87">
      <t>ゾウセイ</t>
    </rPh>
    <rPh sb="87" eb="89">
      <t>ジギョウ</t>
    </rPh>
    <rPh sb="92" eb="94">
      <t>ゾウカ</t>
    </rPh>
    <rPh sb="95" eb="96">
      <t>オモ</t>
    </rPh>
    <rPh sb="97" eb="99">
      <t>ヨウイン</t>
    </rPh>
    <rPh sb="103" eb="105">
      <t>シンキ</t>
    </rPh>
    <rPh sb="105" eb="107">
      <t>シセツ</t>
    </rPh>
    <rPh sb="108" eb="110">
      <t>ゾウセイ</t>
    </rPh>
    <rPh sb="113" eb="115">
      <t>ショウキャク</t>
    </rPh>
    <rPh sb="115" eb="116">
      <t>リツ</t>
    </rPh>
    <rPh sb="117" eb="119">
      <t>ゲンショウ</t>
    </rPh>
    <rPh sb="120" eb="122">
      <t>ヒカク</t>
    </rPh>
    <rPh sb="125" eb="127">
      <t>キゾン</t>
    </rPh>
    <rPh sb="127" eb="129">
      <t>シセツ</t>
    </rPh>
    <rPh sb="130" eb="132">
      <t>ショウキャク</t>
    </rPh>
    <rPh sb="133" eb="134">
      <t>オオ</t>
    </rPh>
    <rPh sb="138" eb="140">
      <t>ユウケイ</t>
    </rPh>
    <rPh sb="140" eb="142">
      <t>コテイ</t>
    </rPh>
    <rPh sb="142" eb="144">
      <t>シサン</t>
    </rPh>
    <rPh sb="144" eb="146">
      <t>ゲンカ</t>
    </rPh>
    <rPh sb="146" eb="148">
      <t>ショウキャク</t>
    </rPh>
    <rPh sb="148" eb="149">
      <t>リツ</t>
    </rPh>
    <rPh sb="150" eb="152">
      <t>ゲンショウ</t>
    </rPh>
    <rPh sb="154" eb="155">
      <t>イタ</t>
    </rPh>
    <rPh sb="161" eb="162">
      <t>リョウ</t>
    </rPh>
    <rPh sb="162" eb="164">
      <t>シヒョウ</t>
    </rPh>
    <rPh sb="164" eb="165">
      <t>トモ</t>
    </rPh>
    <rPh sb="166" eb="168">
      <t>キンネン</t>
    </rPh>
    <rPh sb="168" eb="170">
      <t>ゾウカ</t>
    </rPh>
    <rPh sb="170" eb="172">
      <t>ケイコウ</t>
    </rPh>
    <rPh sb="178" eb="180">
      <t>ショウライ</t>
    </rPh>
    <rPh sb="180" eb="182">
      <t>フタン</t>
    </rPh>
    <rPh sb="183" eb="185">
      <t>ゾウカ</t>
    </rPh>
    <rPh sb="186" eb="188">
      <t>リュウイ</t>
    </rPh>
    <rPh sb="192" eb="194">
      <t>キゾン</t>
    </rPh>
    <rPh sb="194" eb="196">
      <t>シセツ</t>
    </rPh>
    <rPh sb="197" eb="201">
      <t>チョウジュミョウカ</t>
    </rPh>
    <rPh sb="202" eb="203">
      <t>ト</t>
    </rPh>
    <rPh sb="204" eb="205">
      <t>ク</t>
    </rPh>
    <rPh sb="206" eb="208">
      <t>ヒツヨウ</t>
    </rPh>
    <phoneticPr fontId="5"/>
  </si>
  <si>
    <t>将来負担比率及び実質公債費比率は、共に類似団体内平均値を上回り、高い水準にある。将来負担比率は地方債現在高の増加に伴い令和元年度に大幅な増加をしており、工業団地の造成事業による増加が主な要因であるが、償還が始まっていないことから、償還が開始され次第さらに増加する見込みである。実質公債費比率は３ヵ年平均の算定とされており、今回除かれる平成28年度と算入される令和元年度の比較においては、算定基礎になる元利償還金、基準財政需要額、標準財政規模のいずれにおいても増加しているが、元利償還金の増加割合が高いため、指標においても増加している。今後事業の選別により、地方債発行額を抑制することで、公債費の減少を図り、健全な財政運営に努めていく。</t>
    <rPh sb="0" eb="2">
      <t>ショウライ</t>
    </rPh>
    <rPh sb="2" eb="4">
      <t>フタン</t>
    </rPh>
    <rPh sb="4" eb="6">
      <t>ヒリツ</t>
    </rPh>
    <rPh sb="6" eb="7">
      <t>オヨ</t>
    </rPh>
    <rPh sb="8" eb="10">
      <t>ジッシツ</t>
    </rPh>
    <rPh sb="10" eb="13">
      <t>コウサイヒ</t>
    </rPh>
    <rPh sb="13" eb="15">
      <t>ヒリツ</t>
    </rPh>
    <rPh sb="17" eb="18">
      <t>トモ</t>
    </rPh>
    <rPh sb="19" eb="21">
      <t>ルイジ</t>
    </rPh>
    <rPh sb="21" eb="23">
      <t>ダンタイ</t>
    </rPh>
    <rPh sb="23" eb="24">
      <t>ナイ</t>
    </rPh>
    <rPh sb="24" eb="27">
      <t>ヘイキンチ</t>
    </rPh>
    <rPh sb="28" eb="30">
      <t>ウワマワ</t>
    </rPh>
    <rPh sb="32" eb="33">
      <t>タカ</t>
    </rPh>
    <rPh sb="34" eb="36">
      <t>スイジュン</t>
    </rPh>
    <rPh sb="100" eb="102">
      <t>ショウカン</t>
    </rPh>
    <rPh sb="103" eb="104">
      <t>ハジ</t>
    </rPh>
    <rPh sb="115" eb="117">
      <t>ショウカン</t>
    </rPh>
    <rPh sb="118" eb="120">
      <t>カイシ</t>
    </rPh>
    <rPh sb="122" eb="124">
      <t>シダイ</t>
    </rPh>
    <rPh sb="127" eb="129">
      <t>ゾウカ</t>
    </rPh>
    <rPh sb="131" eb="133">
      <t>ミコ</t>
    </rPh>
    <rPh sb="138" eb="140">
      <t>ジッシツ</t>
    </rPh>
    <rPh sb="140" eb="143">
      <t>コウサイヒ</t>
    </rPh>
    <rPh sb="143" eb="145">
      <t>ヒリツ</t>
    </rPh>
    <rPh sb="148" eb="149">
      <t>ネン</t>
    </rPh>
    <rPh sb="149" eb="151">
      <t>ヘイキン</t>
    </rPh>
    <rPh sb="152" eb="154">
      <t>サンテイ</t>
    </rPh>
    <rPh sb="161" eb="163">
      <t>コンカイ</t>
    </rPh>
    <rPh sb="163" eb="164">
      <t>ノゾ</t>
    </rPh>
    <rPh sb="167" eb="169">
      <t>ヘイセイ</t>
    </rPh>
    <rPh sb="171" eb="173">
      <t>ネンド</t>
    </rPh>
    <rPh sb="174" eb="176">
      <t>サンニュウ</t>
    </rPh>
    <rPh sb="179" eb="181">
      <t>レイワ</t>
    </rPh>
    <rPh sb="181" eb="182">
      <t>ガン</t>
    </rPh>
    <rPh sb="182" eb="183">
      <t>ネン</t>
    </rPh>
    <rPh sb="183" eb="184">
      <t>ド</t>
    </rPh>
    <rPh sb="185" eb="187">
      <t>ヒカク</t>
    </rPh>
    <rPh sb="193" eb="195">
      <t>サンテイ</t>
    </rPh>
    <rPh sb="195" eb="197">
      <t>キソ</t>
    </rPh>
    <rPh sb="200" eb="202">
      <t>ガンリ</t>
    </rPh>
    <rPh sb="202" eb="204">
      <t>ショウカン</t>
    </rPh>
    <rPh sb="204" eb="205">
      <t>キン</t>
    </rPh>
    <rPh sb="206" eb="208">
      <t>キジュン</t>
    </rPh>
    <rPh sb="208" eb="210">
      <t>ザイセイ</t>
    </rPh>
    <rPh sb="210" eb="212">
      <t>ジュヨウ</t>
    </rPh>
    <rPh sb="212" eb="213">
      <t>ガク</t>
    </rPh>
    <rPh sb="214" eb="216">
      <t>ヒョウジュン</t>
    </rPh>
    <rPh sb="216" eb="218">
      <t>ザイセイ</t>
    </rPh>
    <rPh sb="218" eb="220">
      <t>キボ</t>
    </rPh>
    <rPh sb="229" eb="231">
      <t>ゾウカ</t>
    </rPh>
    <rPh sb="237" eb="239">
      <t>ガンリ</t>
    </rPh>
    <rPh sb="239" eb="241">
      <t>ショウカン</t>
    </rPh>
    <rPh sb="241" eb="242">
      <t>キン</t>
    </rPh>
    <rPh sb="243" eb="245">
      <t>ゾウカ</t>
    </rPh>
    <rPh sb="245" eb="247">
      <t>ワリアイ</t>
    </rPh>
    <rPh sb="248" eb="249">
      <t>タカ</t>
    </rPh>
    <rPh sb="253" eb="255">
      <t>シヒョウ</t>
    </rPh>
    <rPh sb="260" eb="262">
      <t>ゾウカ</t>
    </rPh>
    <rPh sb="267" eb="269">
      <t>コンゴ</t>
    </rPh>
    <rPh sb="269" eb="271">
      <t>ジギョウ</t>
    </rPh>
    <rPh sb="272" eb="274">
      <t>センベツ</t>
    </rPh>
    <rPh sb="278" eb="280">
      <t>チホウ</t>
    </rPh>
    <rPh sb="280" eb="281">
      <t>サイ</t>
    </rPh>
    <rPh sb="281" eb="283">
      <t>ハッコウ</t>
    </rPh>
    <rPh sb="283" eb="284">
      <t>ガク</t>
    </rPh>
    <rPh sb="285" eb="287">
      <t>ヨクセイ</t>
    </rPh>
    <rPh sb="293" eb="296">
      <t>コウサイヒ</t>
    </rPh>
    <rPh sb="297" eb="299">
      <t>ゲンショウ</t>
    </rPh>
    <rPh sb="300" eb="301">
      <t>ハカ</t>
    </rPh>
    <rPh sb="303" eb="305">
      <t>ケンゼン</t>
    </rPh>
    <rPh sb="306" eb="308">
      <t>ザイセイ</t>
    </rPh>
    <rPh sb="308" eb="310">
      <t>ウンエイ</t>
    </rPh>
    <rPh sb="311" eb="3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</si>
</sst>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5B7A-462F-ADE0-4810DB4F33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69371</c:v>
                </c:pt>
                <c:pt idx="1">
                  <c:v>38326</c:v>
                </c:pt>
                <c:pt idx="2">
                  <c:v>41594</c:v>
                </c:pt>
                <c:pt idx="3">
                  <c:v>18739</c:v>
                </c:pt>
                <c:pt idx="4">
                  <c:v>39420</c:v>
                </c:pt>
              </c:numCache>
            </c:numRef>
          </c:val>
          <c:smooth val="0"/>
          <c:extLst>
            <c:ext xmlns:c16="http://schemas.microsoft.com/office/drawing/2014/chart" uri="{C3380CC4-5D6E-409C-BE32-E72D297353CC}">
              <c16:uniqueId val="{00000001-5B7A-462F-ADE0-4810DB4F33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7.71</c:v>
                </c:pt>
                <c:pt idx="1">
                  <c:v>6.09</c:v>
                </c:pt>
                <c:pt idx="2">
                  <c:v>8.82</c:v>
                </c:pt>
                <c:pt idx="3">
                  <c:v>5.93</c:v>
                </c:pt>
                <c:pt idx="4">
                  <c:v>5.04</c:v>
                </c:pt>
              </c:numCache>
            </c:numRef>
          </c:val>
          <c:extLst>
            <c:ext xmlns:c16="http://schemas.microsoft.com/office/drawing/2014/chart" uri="{C3380CC4-5D6E-409C-BE32-E72D297353CC}">
              <c16:uniqueId val="{00000000-7DA8-4922-8DEB-FEE026CD4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17.84</c:v>
                </c:pt>
                <c:pt idx="1">
                  <c:v>13.03</c:v>
                </c:pt>
                <c:pt idx="2">
                  <c:v>9.93</c:v>
                </c:pt>
                <c:pt idx="3">
                  <c:v>13.22</c:v>
                </c:pt>
                <c:pt idx="4">
                  <c:v>13.34</c:v>
                </c:pt>
              </c:numCache>
            </c:numRef>
          </c:val>
          <c:extLst>
            <c:ext xmlns:c16="http://schemas.microsoft.com/office/drawing/2014/chart" uri="{C3380CC4-5D6E-409C-BE32-E72D297353CC}">
              <c16:uniqueId val="{00000001-7DA8-4922-8DEB-FEE026CD40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-6.92</c:v>
                </c:pt>
                <c:pt idx="1">
                  <c:v>-10.19</c:v>
                </c:pt>
                <c:pt idx="2">
                  <c:v>-3.21</c:v>
                </c:pt>
                <c:pt idx="3">
                  <c:v>-4.05</c:v>
                </c:pt>
                <c:pt idx="4">
                  <c:v>-3.49</c:v>
                </c:pt>
              </c:numCache>
            </c:numRef>
          </c:val>
          <c:smooth val="0"/>
          <c:extLst>
            <c:ext xmlns:c16="http://schemas.microsoft.com/office/drawing/2014/chart" uri="{C3380CC4-5D6E-409C-BE32-E72D297353CC}">
              <c16:uniqueId val="{00000002-7DA8-4922-8DEB-FEE026CD40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BBE-4D72-A9AF-E4CBA44583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E-4D72-A9AF-E4CBA4458386}"/>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0.05</c:v>
                </c:pt>
                <c:pt idx="8">
                  <c:v>#N/A</c:v>
                </c:pt>
                <c:pt idx="9">
                  <c:v>0.05</c:v>
                </c:pt>
              </c:numCache>
            </c:numRef>
          </c:val>
          <c:extLst>
            <c:ext xmlns:c16="http://schemas.microsoft.com/office/drawing/2014/chart" uri="{C3380CC4-5D6E-409C-BE32-E72D297353CC}">
              <c16:uniqueId val="{00000002-4BBE-4D72-A9AF-E4CBA445838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0.13</c:v>
                </c:pt>
                <c:pt idx="4">
                  <c:v>#N/A</c:v>
                </c:pt>
                <c:pt idx="5">
                  <c:v>0.03</c:v>
                </c:pt>
                <c:pt idx="6">
                  <c:v>#N/A</c:v>
                </c:pt>
                <c:pt idx="7">
                  <c:v>7.0000000000000007E-2</c:v>
                </c:pt>
                <c:pt idx="8">
                  <c:v>#N/A</c:v>
                </c:pt>
                <c:pt idx="9">
                  <c:v>0.15</c:v>
                </c:pt>
              </c:numCache>
            </c:numRef>
          </c:val>
          <c:extLst>
            <c:ext xmlns:c16="http://schemas.microsoft.com/office/drawing/2014/chart" uri="{C3380CC4-5D6E-409C-BE32-E72D297353CC}">
              <c16:uniqueId val="{00000003-4BBE-4D72-A9AF-E4CBA44583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0.51</c:v>
                </c:pt>
                <c:pt idx="4">
                  <c:v>#N/A</c:v>
                </c:pt>
                <c:pt idx="5">
                  <c:v>0.34</c:v>
                </c:pt>
                <c:pt idx="6">
                  <c:v>#N/A</c:v>
                </c:pt>
                <c:pt idx="7">
                  <c:v>0.25</c:v>
                </c:pt>
                <c:pt idx="8">
                  <c:v>#N/A</c:v>
                </c:pt>
                <c:pt idx="9">
                  <c:v>0.15</c:v>
                </c:pt>
              </c:numCache>
            </c:numRef>
          </c:val>
          <c:extLst>
            <c:ext xmlns:c16="http://schemas.microsoft.com/office/drawing/2014/chart" uri="{C3380CC4-5D6E-409C-BE32-E72D297353CC}">
              <c16:uniqueId val="{00000004-4BBE-4D72-A9AF-E4CBA4458386}"/>
            </c:ext>
          </c:extLst>
        </c:ser>
        <c:ser>
          <c:idx val="5"/>
          <c:order val="5"/>
          <c:tx>
            <c:strRef>
              <c:f>データシート!$A$32</c:f>
              <c:strCache>
                <c:ptCount val="1"/>
                <c:pt idx="0">
                  <c:v>町営墓地事業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0.27</c:v>
                </c:pt>
                <c:pt idx="4">
                  <c:v>#N/A</c:v>
                </c:pt>
                <c:pt idx="5">
                  <c:v>0.5</c:v>
                </c:pt>
                <c:pt idx="6">
                  <c:v>#N/A</c:v>
                </c:pt>
                <c:pt idx="7">
                  <c:v>0.5</c:v>
                </c:pt>
                <c:pt idx="8">
                  <c:v>#N/A</c:v>
                </c:pt>
                <c:pt idx="9">
                  <c:v>0.49</c:v>
                </c:pt>
              </c:numCache>
            </c:numRef>
          </c:val>
          <c:extLst>
            <c:ext xmlns:c16="http://schemas.microsoft.com/office/drawing/2014/chart" uri="{C3380CC4-5D6E-409C-BE32-E72D297353CC}">
              <c16:uniqueId val="{00000005-4BBE-4D72-A9AF-E4CBA445838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3.59</c:v>
                </c:pt>
                <c:pt idx="2">
                  <c:v>#N/A</c:v>
                </c:pt>
                <c:pt idx="3">
                  <c:v>3.87</c:v>
                </c:pt>
                <c:pt idx="4">
                  <c:v>#N/A</c:v>
                </c:pt>
                <c:pt idx="5">
                  <c:v>4.8</c:v>
                </c:pt>
                <c:pt idx="6">
                  <c:v>#N/A</c:v>
                </c:pt>
                <c:pt idx="7">
                  <c:v>0.49</c:v>
                </c:pt>
                <c:pt idx="8">
                  <c:v>#N/A</c:v>
                </c:pt>
                <c:pt idx="9">
                  <c:v>0.71</c:v>
                </c:pt>
              </c:numCache>
            </c:numRef>
          </c:val>
          <c:extLst>
            <c:ext xmlns:c16="http://schemas.microsoft.com/office/drawing/2014/chart" uri="{C3380CC4-5D6E-409C-BE32-E72D297353CC}">
              <c16:uniqueId val="{00000006-4BBE-4D72-A9AF-E4CBA4458386}"/>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1.45</c:v>
                </c:pt>
                <c:pt idx="2">
                  <c:v>#N/A</c:v>
                </c:pt>
                <c:pt idx="3">
                  <c:v>1.29</c:v>
                </c:pt>
                <c:pt idx="4">
                  <c:v>#N/A</c:v>
                </c:pt>
                <c:pt idx="5">
                  <c:v>1.9</c:v>
                </c:pt>
                <c:pt idx="6">
                  <c:v>#N/A</c:v>
                </c:pt>
                <c:pt idx="7">
                  <c:v>1.21</c:v>
                </c:pt>
                <c:pt idx="8">
                  <c:v>#N/A</c:v>
                </c:pt>
                <c:pt idx="9">
                  <c:v>0.81</c:v>
                </c:pt>
              </c:numCache>
            </c:numRef>
          </c:val>
          <c:extLst>
            <c:ext xmlns:c16="http://schemas.microsoft.com/office/drawing/2014/chart" uri="{C3380CC4-5D6E-409C-BE32-E72D297353CC}">
              <c16:uniqueId val="{00000007-4BBE-4D72-A9AF-E4CBA44583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7.52</c:v>
                </c:pt>
                <c:pt idx="2">
                  <c:v>#N/A</c:v>
                </c:pt>
                <c:pt idx="3">
                  <c:v>5.82</c:v>
                </c:pt>
                <c:pt idx="4">
                  <c:v>#N/A</c:v>
                </c:pt>
                <c:pt idx="5">
                  <c:v>8.31</c:v>
                </c:pt>
                <c:pt idx="6">
                  <c:v>#N/A</c:v>
                </c:pt>
                <c:pt idx="7">
                  <c:v>5.43</c:v>
                </c:pt>
                <c:pt idx="8">
                  <c:v>#N/A</c:v>
                </c:pt>
                <c:pt idx="9">
                  <c:v>4.54</c:v>
                </c:pt>
              </c:numCache>
            </c:numRef>
          </c:val>
          <c:extLst>
            <c:ext xmlns:c16="http://schemas.microsoft.com/office/drawing/2014/chart" uri="{C3380CC4-5D6E-409C-BE32-E72D297353CC}">
              <c16:uniqueId val="{00000008-4BBE-4D72-A9AF-E4CBA44583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18.059999999999999</c:v>
                </c:pt>
                <c:pt idx="2">
                  <c:v>#N/A</c:v>
                </c:pt>
                <c:pt idx="3">
                  <c:v>12.62</c:v>
                </c:pt>
                <c:pt idx="4">
                  <c:v>#N/A</c:v>
                </c:pt>
                <c:pt idx="5">
                  <c:v>7.1</c:v>
                </c:pt>
                <c:pt idx="6">
                  <c:v>#N/A</c:v>
                </c:pt>
                <c:pt idx="7">
                  <c:v>7.63</c:v>
                </c:pt>
                <c:pt idx="8">
                  <c:v>#N/A</c:v>
                </c:pt>
                <c:pt idx="9">
                  <c:v>7.84</c:v>
                </c:pt>
              </c:numCache>
            </c:numRef>
          </c:val>
          <c:extLst>
            <c:ext xmlns:c16="http://schemas.microsoft.com/office/drawing/2014/chart" uri="{C3380CC4-5D6E-409C-BE32-E72D297353CC}">
              <c16:uniqueId val="{00000009-4BBE-4D72-A9AF-E4CBA44583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508</c:v>
                </c:pt>
                <c:pt idx="5">
                  <c:v>532</c:v>
                </c:pt>
                <c:pt idx="8">
                  <c:v>557</c:v>
                </c:pt>
                <c:pt idx="11">
                  <c:v>572</c:v>
                </c:pt>
                <c:pt idx="14">
                  <c:v>588</c:v>
                </c:pt>
              </c:numCache>
            </c:numRef>
          </c:val>
          <c:extLst>
            <c:ext xmlns:c16="http://schemas.microsoft.com/office/drawing/2014/chart" uri="{C3380CC4-5D6E-409C-BE32-E72D297353CC}">
              <c16:uniqueId val="{00000000-A4B3-4718-AD88-D5A0E21FA9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B3-4718-AD88-D5A0E21FA9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B3-4718-AD88-D5A0E21FA9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50</c:v>
                </c:pt>
                <c:pt idx="6">
                  <c:v>29</c:v>
                </c:pt>
                <c:pt idx="9">
                  <c:v>7</c:v>
                </c:pt>
                <c:pt idx="12">
                  <c:v>29</c:v>
                </c:pt>
              </c:numCache>
            </c:numRef>
          </c:val>
          <c:extLst>
            <c:ext xmlns:c16="http://schemas.microsoft.com/office/drawing/2014/chart" uri="{C3380CC4-5D6E-409C-BE32-E72D297353CC}">
              <c16:uniqueId val="{00000003-A4B3-4718-AD88-D5A0E21FA9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293</c:v>
                </c:pt>
                <c:pt idx="6">
                  <c:v>294</c:v>
                </c:pt>
                <c:pt idx="9">
                  <c:v>318</c:v>
                </c:pt>
                <c:pt idx="12">
                  <c:v>313</c:v>
                </c:pt>
              </c:numCache>
            </c:numRef>
          </c:val>
          <c:extLst>
            <c:ext xmlns:c16="http://schemas.microsoft.com/office/drawing/2014/chart" uri="{C3380CC4-5D6E-409C-BE32-E72D297353CC}">
              <c16:uniqueId val="{00000004-A4B3-4718-AD88-D5A0E21FA9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B3-4718-AD88-D5A0E21FA9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B3-4718-AD88-D5A0E21FA9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488</c:v>
                </c:pt>
                <c:pt idx="3">
                  <c:v>496</c:v>
                </c:pt>
                <c:pt idx="6">
                  <c:v>561</c:v>
                </c:pt>
                <c:pt idx="9">
                  <c:v>605</c:v>
                </c:pt>
                <c:pt idx="12">
                  <c:v>605</c:v>
                </c:pt>
              </c:numCache>
            </c:numRef>
          </c:val>
          <c:extLst>
            <c:ext xmlns:c16="http://schemas.microsoft.com/office/drawing/2014/chart" uri="{C3380CC4-5D6E-409C-BE32-E72D297353CC}">
              <c16:uniqueId val="{00000007-A4B3-4718-AD88-D5A0E21FA9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276</c:v>
                </c:pt>
                <c:pt idx="2">
                  <c:v>#N/A</c:v>
                </c:pt>
                <c:pt idx="3">
                  <c:v>#N/A</c:v>
                </c:pt>
                <c:pt idx="4">
                  <c:v>307</c:v>
                </c:pt>
                <c:pt idx="5">
                  <c:v>#N/A</c:v>
                </c:pt>
                <c:pt idx="6">
                  <c:v>#N/A</c:v>
                </c:pt>
                <c:pt idx="7">
                  <c:v>327</c:v>
                </c:pt>
                <c:pt idx="8">
                  <c:v>#N/A</c:v>
                </c:pt>
                <c:pt idx="9">
                  <c:v>#N/A</c:v>
                </c:pt>
                <c:pt idx="10">
                  <c:v>358</c:v>
                </c:pt>
                <c:pt idx="11">
                  <c:v>#N/A</c:v>
                </c:pt>
                <c:pt idx="12">
                  <c:v>#N/A</c:v>
                </c:pt>
                <c:pt idx="13">
                  <c:v>359</c:v>
                </c:pt>
                <c:pt idx="14">
                  <c:v>#N/A</c:v>
                </c:pt>
              </c:numCache>
            </c:numRef>
          </c:val>
          <c:smooth val="0"/>
          <c:extLst>
            <c:ext xmlns:c16="http://schemas.microsoft.com/office/drawing/2014/chart" uri="{C3380CC4-5D6E-409C-BE32-E72D297353CC}">
              <c16:uniqueId val="{00000008-A4B3-4718-AD88-D5A0E21FA9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7921</c:v>
                </c:pt>
                <c:pt idx="5">
                  <c:v>8105</c:v>
                </c:pt>
                <c:pt idx="8">
                  <c:v>8115</c:v>
                </c:pt>
                <c:pt idx="11">
                  <c:v>8204</c:v>
                </c:pt>
                <c:pt idx="14">
                  <c:v>8243</c:v>
                </c:pt>
              </c:numCache>
            </c:numRef>
          </c:val>
          <c:extLst>
            <c:ext xmlns:c16="http://schemas.microsoft.com/office/drawing/2014/chart" uri="{C3380CC4-5D6E-409C-BE32-E72D297353CC}">
              <c16:uniqueId val="{00000000-70C6-412B-9F10-F9B391AB88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70C6-412B-9F10-F9B391AB88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2402</c:v>
                </c:pt>
                <c:pt idx="5">
                  <c:v>2284</c:v>
                </c:pt>
                <c:pt idx="8">
                  <c:v>1658</c:v>
                </c:pt>
                <c:pt idx="11">
                  <c:v>1562</c:v>
                </c:pt>
                <c:pt idx="14">
                  <c:v>1395</c:v>
                </c:pt>
              </c:numCache>
            </c:numRef>
          </c:val>
          <c:extLst>
            <c:ext xmlns:c16="http://schemas.microsoft.com/office/drawing/2014/chart" uri="{C3380CC4-5D6E-409C-BE32-E72D297353CC}">
              <c16:uniqueId val="{00000002-70C6-412B-9F10-F9B391AB88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C6-412B-9F10-F9B391AB88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C6-412B-9F10-F9B391AB88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12</c:v>
                </c:pt>
                <c:pt idx="6">
                  <c:v>12</c:v>
                </c:pt>
                <c:pt idx="9">
                  <c:v>11</c:v>
                </c:pt>
                <c:pt idx="12">
                  <c:v>11</c:v>
                </c:pt>
              </c:numCache>
            </c:numRef>
          </c:val>
          <c:extLst>
            <c:ext xmlns:c16="http://schemas.microsoft.com/office/drawing/2014/chart" uri="{C3380CC4-5D6E-409C-BE32-E72D297353CC}">
              <c16:uniqueId val="{00000005-70C6-412B-9F10-F9B391AB88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C6-412B-9F10-F9B391AB88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c:v>
                </c:pt>
                <c:pt idx="3">
                  <c:v>260</c:v>
                </c:pt>
                <c:pt idx="6">
                  <c:v>283</c:v>
                </c:pt>
                <c:pt idx="9">
                  <c:v>438</c:v>
                </c:pt>
                <c:pt idx="12">
                  <c:v>465</c:v>
                </c:pt>
              </c:numCache>
            </c:numRef>
          </c:val>
          <c:extLst>
            <c:ext xmlns:c16="http://schemas.microsoft.com/office/drawing/2014/chart" uri="{C3380CC4-5D6E-409C-BE32-E72D297353CC}">
              <c16:uniqueId val="{00000007-70C6-412B-9F10-F9B391AB88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3357</c:v>
                </c:pt>
                <c:pt idx="3">
                  <c:v>3475</c:v>
                </c:pt>
                <c:pt idx="6">
                  <c:v>3486</c:v>
                </c:pt>
                <c:pt idx="9">
                  <c:v>3422</c:v>
                </c:pt>
                <c:pt idx="12">
                  <c:v>3316</c:v>
                </c:pt>
              </c:numCache>
            </c:numRef>
          </c:val>
          <c:extLst>
            <c:ext xmlns:c16="http://schemas.microsoft.com/office/drawing/2014/chart" uri="{C3380CC4-5D6E-409C-BE32-E72D297353CC}">
              <c16:uniqueId val="{00000008-70C6-412B-9F10-F9B391AB88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C6-412B-9F10-F9B391AB88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6041</c:v>
                </c:pt>
                <c:pt idx="3">
                  <c:v>6424</c:v>
                </c:pt>
                <c:pt idx="6">
                  <c:v>6730</c:v>
                </c:pt>
                <c:pt idx="9">
                  <c:v>6711</c:v>
                </c:pt>
                <c:pt idx="12">
                  <c:v>7312</c:v>
                </c:pt>
              </c:numCache>
            </c:numRef>
          </c:val>
          <c:extLst>
            <c:ext xmlns:c16="http://schemas.microsoft.com/office/drawing/2014/chart" uri="{C3380CC4-5D6E-409C-BE32-E72D297353CC}">
              <c16:uniqueId val="{0000000A-70C6-412B-9F10-F9B391AB88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737</c:v>
                </c:pt>
                <c:pt idx="8">
                  <c:v>#N/A</c:v>
                </c:pt>
                <c:pt idx="9">
                  <c:v>#N/A</c:v>
                </c:pt>
                <c:pt idx="10">
                  <c:v>816</c:v>
                </c:pt>
                <c:pt idx="11">
                  <c:v>#N/A</c:v>
                </c:pt>
                <c:pt idx="12">
                  <c:v>#N/A</c:v>
                </c:pt>
                <c:pt idx="13">
                  <c:v>1466</c:v>
                </c:pt>
                <c:pt idx="14">
                  <c:v>#N/A</c:v>
                </c:pt>
              </c:numCache>
            </c:numRef>
          </c:val>
          <c:smooth val="0"/>
          <c:extLst>
            <c:ext xmlns:c16="http://schemas.microsoft.com/office/drawing/2014/chart" uri="{C3380CC4-5D6E-409C-BE32-E72D297353CC}">
              <c16:uniqueId val="{0000000B-70C6-412B-9F10-F9B391AB88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511</c:v>
                </c:pt>
                <c:pt idx="1">
                  <c:v>693</c:v>
                </c:pt>
                <c:pt idx="2">
                  <c:v>704</c:v>
                </c:pt>
              </c:numCache>
            </c:numRef>
          </c:val>
          <c:extLst>
            <c:ext xmlns:c16="http://schemas.microsoft.com/office/drawing/2014/chart" uri="{C3380CC4-5D6E-409C-BE32-E72D297353CC}">
              <c16:uniqueId val="{00000000-BB82-4637-A86C-F175FF4909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c:v>
                </c:pt>
                <c:pt idx="1">
                  <c:v>113</c:v>
                </c:pt>
                <c:pt idx="2">
                  <c:v>113</c:v>
                </c:pt>
              </c:numCache>
            </c:numRef>
          </c:val>
          <c:extLst>
            <c:ext xmlns:c16="http://schemas.microsoft.com/office/drawing/2014/chart" uri="{C3380CC4-5D6E-409C-BE32-E72D297353CC}">
              <c16:uniqueId val="{00000001-BB82-4637-A86C-F175FF4909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834</c:v>
                </c:pt>
                <c:pt idx="1">
                  <c:v>636</c:v>
                </c:pt>
                <c:pt idx="2">
                  <c:v>489</c:v>
                </c:pt>
              </c:numCache>
            </c:numRef>
          </c:val>
          <c:extLst>
            <c:ext xmlns:c16="http://schemas.microsoft.com/office/drawing/2014/chart" uri="{C3380CC4-5D6E-409C-BE32-E72D297353CC}">
              <c16:uniqueId val="{00000002-BB82-4637-A86C-F175FF4909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{AC9AE7A0-F4A8-40DA-BF22-31008E4B3B61}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294-4BFE-93B3-29A07C79D3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{B5811B83-1519-4331-818E-BC484491C5D8}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94-4BFE-93B3-29A07C79D3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{E46ACED4-3096-4538-A6DA-B047A8920856}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94-4BFE-93B3-29A07C79D3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{B9CD8E5C-6AB4-4984-A9B8-761848441FD5}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94-4BFE-93B3-29A07C79D3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{22A3355B-4086-41F2-8779-9FE78DF30DBD}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94-4BFE-93B3-29A07C79D3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{6E17EFDE-CB70-4BF3-8F60-5987050F2DA8}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294-4BFE-93B3-29A07C79D31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{130226A0-49CD-4C08-9EC7-B7297E8ABCEA}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294-4BFE-93B3-29A07C79D315}"/>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{95186144-EBF5-4A1B-BEAC-216766C1820B}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294-4BFE-93B3-29A07C79D31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{B42B7650-5502-413F-B1CE-53AAFE87DD73}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294-4BFE-93B3-29A07C79D3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65.8</c:v>
                </c:pt>
                <c:pt idx="16">
                  <c:v>66.599999999999994</c:v>
                </c:pt>
                <c:pt idx="24">
                  <c:v>68.400000000000006</c:v>
                </c:pt>
                <c:pt idx="32">
                  <c:v>69</c:v>
                </c:pt>
              </c:numCache>
            </c:numRef>
          </c:xVal>
          <c:yVal>
            <c:numRef>
              <c:f>公会計指標分析・財政指標組合せ分析表!$BP$51:$DC$51</c:f>
              <c:numCache>
                <c:formatCode>#,##0.0;"▲ "#,##0.0</c:formatCode>
                <c:ptCount val="40"/>
                <c:pt idx="16">
                  <c:v>16</c:v>
                </c:pt>
                <c:pt idx="24">
                  <c:v>17.399999999999999</c:v>
                </c:pt>
                <c:pt idx="32">
                  <c:v>31.2</c:v>
                </c:pt>
              </c:numCache>
            </c:numRef>
          </c:yVal>
          <c:smooth val="0"/>
          <c:extLst>
            <c:ext xmlns:c16="http://schemas.microsoft.com/office/drawing/2014/chart" uri="{C3380CC4-5D6E-409C-BE32-E72D297353CC}">
              <c16:uniqueId val="{00000009-C294-4BFE-93B3-29A07C79D3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{6B898177-FA3B-42B8-AFE7-501490DF6661}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294-4BFE-93B3-29A07C79D3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{7C238849-B77B-40BE-B2B3-6EA378FCBC42}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94-4BFE-93B3-29A07C79D3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{CB3DBB3B-1519-4C01-A998-9B715815ACA4}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94-4BFE-93B3-29A07C79D3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{3E540496-4037-48FB-BB6E-804C34876AAC}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94-4BFE-93B3-29A07C79D3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{A93CFD94-7D69-498B-A360-8C65F09C1489}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94-4BFE-93B3-29A07C79D3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{27B42F1D-7ED5-4FA8-A834-CA6B27845021}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294-4BFE-93B3-29A07C79D3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{F9A70880-632B-4036-9564-05CD2181C75E}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294-4BFE-93B3-29A07C79D3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{2D375195-DB26-4370-ACF1-69C3FC646713}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294-4BFE-93B3-29A07C79D3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{7E0DBD60-46DA-4E04-A3E6-5D6F47BC14FE}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294-4BFE-93B3-29A07C79D3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294-4BFE-93B3-29A07C79D315}"/>
            </c:ext>
          </c:extLst>
        </c:ser>
        <c:dLbls>
          <c:showLegendKey val="0"/>
          <c:showVal val="1"/>
          <c:showCatName val="0"/>
          <c:showSerName val="0"/>
          <c:showPercent val="0"/>
          <c:showBubbleSize val="0"/>
        </c:dLbls>
        <c:axId val="46179840"/>
        <c:axId val="46181760"/>
      </c:scatterChart>
      <c:valAx>
        <c:axId val="46179840"/>
        <c:scaling>
          <c:orientation val="minMax"/>
          <c:max val="71"/>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{37B96B3C-AA4B-4225-9C0E-575256D108B4}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FE-465F-8A59-50CE52DD36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{3017C2F0-60D5-4434-8558-440A5FE28994}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FE-465F-8A59-50CE52DD36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{A78159D2-16F2-4FCB-AC61-670D99E07FEF}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FE-465F-8A59-50CE52DD36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{821F16BC-A711-41FB-8811-77DBFBEC3A16}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FE-465F-8A59-50CE52DD36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{0A42F6AA-B728-4B6A-AE73-E7A00B5FA84B}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FE-465F-8A59-50CE52DD36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{99FB4FA8-FBCB-4CB8-B372-E71CE8398A4F}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FE-465F-8A59-50CE52DD36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{A2CC10DF-C6D7-4F51-98FA-4D0BCD722BAB}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FE-465F-8A59-50CE52DD36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{5824E176-7D47-4E3B-BA40-89F4F21717D2}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FE-465F-8A59-50CE52DD36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{CABD8512-F730-44EC-A72E-2925FDB30578}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FE-465F-8A59-50CE52DD36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5.3</c:v>
                </c:pt>
                <c:pt idx="16">
                  <c:v>6.6</c:v>
                </c:pt>
                <c:pt idx="24">
                  <c:v>7.1</c:v>
                </c:pt>
                <c:pt idx="32">
                  <c:v>7.4</c:v>
                </c:pt>
              </c:numCache>
            </c:numRef>
          </c:xVal>
          <c:yVal>
            <c:numRef>
              <c:f>公会計指標分析・財政指標組合せ分析表!$BP$73:$DC$73</c:f>
              <c:numCache>
                <c:formatCode>#,##0.0;"▲ "#,##0.0</c:formatCode>
                <c:ptCount val="40"/>
                <c:pt idx="16">
                  <c:v>16</c:v>
                </c:pt>
                <c:pt idx="24">
                  <c:v>17.399999999999999</c:v>
                </c:pt>
                <c:pt idx="32">
                  <c:v>31.2</c:v>
                </c:pt>
              </c:numCache>
            </c:numRef>
          </c:yVal>
          <c:smooth val="0"/>
          <c:extLst>
            <c:ext xmlns:c16="http://schemas.microsoft.com/office/drawing/2014/chart" uri="{C3380CC4-5D6E-409C-BE32-E72D297353CC}">
              <c16:uniqueId val="{00000009-8EFE-465F-8A59-50CE52DD36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{54F35B06-B016-479B-8FD8-1665DF0CD2D1}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FE-465F-8A59-50CE52DD36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{7551AC8A-821A-4673-8406-A08E0D479618}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FE-465F-8A59-50CE52DD36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{A6C1E7D6-EC45-4AB2-ACB6-79E25FF3A4F1}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FE-465F-8A59-50CE52DD36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{9F33B1D1-1A02-4A20-95BB-DF803F47BD3F}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FE-465F-8A59-50CE52DD36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{FA9D0189-52A7-4497-A026-C9194AC3AE59}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FE-465F-8A59-50CE52DD361B}"/>
                </c:ext>
              </c:extLst>
            </c:dLbl>
            <c:dLbl>
              <c:idx val="8"/>
              <c:layout>
                <c:manualLayout>
                  <c:x val="-4.5160355153971272E-2"/>
                  <c:y val="-6.88711678209639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{CC703883-344A-438E-9DEA-56CD9A61E7FA}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FE-465F-8A59-50CE52DD361B}"/>
                </c:ext>
              </c:extLst>
            </c:dLbl>
            <c:dLbl>
              <c:idx val="16"/>
              <c:layout>
                <c:manualLayout>
                  <c:x val="-1.8235628084250059E-2"/>
                  <c:y val="-5.596212635462403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{2277D76F-2F3E-439D-8FDE-A045963CF951}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FE-465F-8A59-50CE52DD36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{8F0E986F-7C3E-4A59-B0FF-E1D8A7FE898A}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FE-465F-8A59-50CE52DD36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{7235F70B-6CAB-4241-ADE4-FA0EA9E49C2B}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FE-465F-8A59-50CE52DD36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EFE-465F-8A59-50CE52DD361B}"/>
            </c:ext>
          </c:extLst>
        </c:ser>
        <c:dLbls>
          <c:showLegendKey val="0"/>
          <c:showVal val="1"/>
          <c:showCatName val="0"/>
          <c:showSerName val="0"/>
          <c:showPercent val="0"/>
          <c:showBubbleSize val="0"/>
        </c:dLbls>
        <c:axId val="84219776"/>
        <c:axId val="84234240"/>
      </c:scatterChart>
      <c:valAx>
        <c:axId val="84219776"/>
        <c:scaling>
          <c:orientation val="minMax"/>
          <c:max val="7.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元利償還金については、据置により近年発行した地方債の償還が始まっていないこともあり、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元年度については変動がないが、投資的事業の財源として地方債は活用していることから、今後も増加が見込まれる。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しかし、交付税措置率の高い地方債を優先的に活用しているため、算入公債率も現在は増加傾向にある。今後も有利な地方債を活用のうえ、事業の選別を行い、実質公債費率の上昇を抑制する必要がある。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大型事業の実施があり、その財源を地方債で賄っている。また、臨時財政対策債を例年ほぼ満額発行していることもあり、地方債の現在高は増加傾向にあるが、交付税措置率の高い地方債を優先的に活用するよう努め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年度から基金の減少等に伴い将来負担比率がプラスに転じ、なお増加傾向にある。今後も有利な地方債を優先的に活用のうえ、経常経費の削減により基金の確保に努め、比率の改善を図っていく。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歳計剰余金の２分の１以上を毎年度財政調整基金に積み立てている一方、財源不足を補うため、財政調整基金をはじめとし、各基金より取崩しを行っているため、基金全体としては減少傾向にある。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財政調整基金の取崩しは最低限とし、財政規模と基金残高のバランスに考慮しながら、適正な額の維持に努める。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公共施設整備基金：公共用の施設の整備促進を図る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まちづくり基金：明るく住みよい豊な郷土をつくるため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災害基金：災害等の復旧のため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公共施設整備基金：道路整備事業等の財源として取り崩したことによる減少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義務教育施設整備基金：毎年度行っている積立による増加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改修等が今後見込まれるため、財源として必要額を確保できるよう、公共施設整備基金、義務教育施設整備基金の維持に努める。また、少子高齢化、医療の高度化から医療費をはじめとした社会保障経費の増加に対応できるよう地域福祉基金の残高の維持に努め、他の特定目的基金においても、各需要に対応できるよう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財源不足を補うための取り崩しを行っているが、歳計剰余金の２分の１以上の額を積み立てており、令和元年度においては取崩し額を上回る積立を行ったため増加した。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町財政の健全運営のため、取崩し額を最小限にし、一定額の残高を維持していくよう努める。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令和元年度においては取崩しをしていないため前年度と同額である。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公債費償還の計画を踏まえ、町財政の健全運営のため、一定額を維持していくよう努める。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19D6FD0-7A23-4189-AA23-F3C8CF59A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C68D30-82EC-4647-9FFA-58C0F26D9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CAC6AEE-2A5C-4D20-833E-7DB23AD9554A}"/>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30C9109-EC5E-4894-8DBC-38EB41251BCE}"/>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DA7D8AA-A9C5-42CC-9BDF-E509A8952F75}"/>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0F5B9E2-08FC-4FC0-A687-F7D917F44D01}"/>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F79EB42-B021-47D7-A63A-8269F959207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26FCB9D-1DF5-4B83-A9DE-26A9E85AA45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403F446D-A0B6-4565-B06C-BF1D8D1ABC7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5865BE0E-8779-41CA-802C-CB739AC2C39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49F0C03E-8B9B-4351-B7B5-5B9DBB88FAD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48E2295-9292-4D88-9337-32222034CE2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43EBDFB-3B22-4EF1-903D-566F13D3D64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B653C333-63C0-433B-B6AB-952ED8ACD68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A5A7A21-0772-4511-8950-6A726693CC5F}"/>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FEA5EA28-A0FD-47F8-8106-D516CC42C39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A10DA03-6192-4946-BBD1-810F4056AFC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D77BAD32-5B21-46C5-8E58-51330B69193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AD2CFD69-B5A1-46C4-81B7-59B3A547D7E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8BEDA992-CC4E-4612-A5DF-07708E7C887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2BD7E33B-AA35-430F-AEE2-98E1A6D901D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FC36924-A462-409F-86C6-6B5BC80B6D8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F297A8A-F32A-4A9E-8F1B-152985E9CBF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E8B27821-7164-4C37-8593-2DAD4AAC19A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FB159F8-2104-4C5C-9E1A-28863BD7756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4B937030-D7DB-478A-A3DD-CA389374C0D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9B12548-0597-44FD-91AD-76BB04D0799A}"/>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16D7439-9C24-443C-B529-C5B2C7FA7F61}"/>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CDBADC0-9D29-476E-88E8-34C80B93944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2BF0A0D-EA6A-40BE-8AE5-579D497B423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767D75A-EC5F-47E4-A012-70B83891FA87}"/>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6C5085E-1886-46B2-B601-C36C643EB9D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AE8A47F-1286-4A05-871A-C95833E430D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873C248C-EC17-45AE-8EDC-97BB931054A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F873EFD4-EF62-4031-B506-B34A5A2C3CD2}"/>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3393422F-FD84-4B6B-9751-AE30A7C9C2E5}"/>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2CC8E6CC-4B54-4C57-9D32-31FEE9BF00E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56E513AF-91BA-4D4A-AA39-EACA223C7A8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74D0CFD1-29A4-453F-8A99-4415ABEBE628}"/>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CB45A5C-12BC-4357-B5D7-01DA20C56B1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080D8B7-07CC-436A-967D-0D4BC291A0FC}"/>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4FFEDF70-0DEB-47C9-B34C-20864BE6ADB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F13A160-36AF-4DB7-A3B3-1FAF27BF23E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D5D8D62-AF03-4411-A842-3AAF5F8EE6E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F1118678-6A4E-4332-97CA-595ABAE5C4D8}"/>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9012F77-7144-49CF-A317-D013255937D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F4B7C9E8-0B98-47B7-BB60-5AA95C14B5E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22C5462E-7086-4978-A75A-68028892D9C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3F1004D-8E79-45F1-8B35-DA3E9AA8EED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2740D07-D351-4891-9F6A-7D6F1E6D62AB}"/>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9B5450B-4BF5-4D5F-B548-6A26B1F934B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ポイント上回っている。施設によっては償却率が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となっている施設もあることから、高水準になっていると考えられる。各施設において老朽化が進行してるため、適切な時期を見極めつつ、更新等の長寿命化事業に取り組む必要がある。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65F18837-CCA9-4D7A-8972-170B0B556B8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FD944AB0-5FC9-4523-AE7A-F91C3510D9F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CD2B215D-74C9-4776-8C7A-8E07D7838C4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46CF999C-6185-4957-A0A3-E880901932A5}"/>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a:extLst>
            <a:ext uri="{FF2B5EF4-FFF2-40B4-BE49-F238E27FC236}">
              <a16:creationId xmlns:a16="http://schemas.microsoft.com/office/drawing/2014/main" id="{1DE88932-9AA0-4AD8-96F8-F1BD8C966359}"/>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E63EC42F-74CD-4CA4-B2AC-5A8DB0704356}"/>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78F9EF22-6BD6-4F99-A67E-2BD7F3526D97}"/>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A2CA7A48-70F9-437C-9A55-71E146080B68}"/>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4CF95D0D-4D10-40BA-9CA8-F4E9E02526D6}"/>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1509F7D1-5745-4704-8677-E8E50A37C983}"/>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BC5C7DA7-2614-48D6-BC67-C74928C30D92}"/>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AF6BEA5-9C5F-4502-878D-0A41DE28459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27FAB1A-F201-41B8-802C-C22A89488D5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44ECAF0-CCC0-494A-82E8-931232717EA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7" name="直線コネクタ 66">
          <a:extLst>
            <a:ext uri="{FF2B5EF4-FFF2-40B4-BE49-F238E27FC236}">
              <a16:creationId xmlns:a16="http://schemas.microsoft.com/office/drawing/2014/main" id="{AE05761C-24ED-4B3B-94D7-FE5FF605A107}"/>
            </a:ext>
          </a:extLst>
        </xdr:cNvPr>
        <xdr:cNvCxnSpPr/>
      </xdr:nvCxnSpPr>
      <xdr:spPr>
        <a:xfrm flipV="1">
          <a:off x="4206240" y="5257800"/>
          <a:ext cx="127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8" name="有形固定資産減価償却率最小値テキスト">
          <a:extLst>
            <a:ext uri="{FF2B5EF4-FFF2-40B4-BE49-F238E27FC236}">
              <a16:creationId xmlns:a16="http://schemas.microsoft.com/office/drawing/2014/main" id="{BB6DB17D-8536-4126-9197-774F970D3478}"/>
            </a:ext>
          </a:extLst>
        </xdr:cNvPr>
        <xdr:cNvSpPr txBox="1"/>
      </xdr:nvSpPr>
      <xdr:spPr>
        <a:xfrm>
          <a:off x="4258945"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9" name="直線コネクタ 68">
          <a:extLst>
            <a:ext uri="{FF2B5EF4-FFF2-40B4-BE49-F238E27FC236}">
              <a16:creationId xmlns:a16="http://schemas.microsoft.com/office/drawing/2014/main" id="{97B6779E-35F0-4DFF-874D-95846AA1CC4D}"/>
            </a:ext>
          </a:extLst>
        </xdr:cNvPr>
        <xdr:cNvCxnSpPr/>
      </xdr:nvCxnSpPr>
      <xdr:spPr>
        <a:xfrm>
          <a:off x="4119245" y="63106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0" name="有形固定資産減価償却率最大値テキスト">
          <a:extLst>
            <a:ext uri="{FF2B5EF4-FFF2-40B4-BE49-F238E27FC236}">
              <a16:creationId xmlns:a16="http://schemas.microsoft.com/office/drawing/2014/main" id="{B479FAB0-3E37-4E22-8265-957B21F43963}"/>
            </a:ext>
          </a:extLst>
        </xdr:cNvPr>
        <xdr:cNvSpPr txBox="1"/>
      </xdr:nvSpPr>
      <xdr:spPr>
        <a:xfrm>
          <a:off x="4258945" y="503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1" name="直線コネクタ 70">
          <a:extLst>
            <a:ext uri="{FF2B5EF4-FFF2-40B4-BE49-F238E27FC236}">
              <a16:creationId xmlns:a16="http://schemas.microsoft.com/office/drawing/2014/main" id="{CF2A63B7-43E5-4663-8F02-3B09BE61BD92}"/>
            </a:ext>
          </a:extLst>
        </xdr:cNvPr>
        <xdr:cNvCxnSpPr/>
      </xdr:nvCxnSpPr>
      <xdr:spPr>
        <a:xfrm>
          <a:off x="4119245" y="52578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2" name="有形固定資産減価償却率平均値テキスト">
          <a:extLst>
            <a:ext uri="{FF2B5EF4-FFF2-40B4-BE49-F238E27FC236}">
              <a16:creationId xmlns:a16="http://schemas.microsoft.com/office/drawing/2014/main" id="{DC49C335-E175-47C9-92D6-91E772803E81}"/>
            </a:ext>
          </a:extLst>
        </xdr:cNvPr>
        <xdr:cNvSpPr txBox="1"/>
      </xdr:nvSpPr>
      <xdr:spPr>
        <a:xfrm>
          <a:off x="4258945" y="550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3" name="フローチャート: 判断 72">
          <a:extLst>
            <a:ext uri="{FF2B5EF4-FFF2-40B4-BE49-F238E27FC236}">
              <a16:creationId xmlns:a16="http://schemas.microsoft.com/office/drawing/2014/main" id="{045BBC28-2F53-4C71-9F63-127030EBCBD4}"/>
            </a:ext>
          </a:extLst>
        </xdr:cNvPr>
        <xdr:cNvSpPr/>
      </xdr:nvSpPr>
      <xdr:spPr>
        <a:xfrm>
          <a:off x="4157345" y="56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4" name="フローチャート: 判断 73">
          <a:extLst>
            <a:ext uri="{FF2B5EF4-FFF2-40B4-BE49-F238E27FC236}">
              <a16:creationId xmlns:a16="http://schemas.microsoft.com/office/drawing/2014/main" id="{D636D715-0376-4342-B073-C6914B0A08A8}"/>
            </a:ext>
          </a:extLst>
        </xdr:cNvPr>
        <xdr:cNvSpPr/>
      </xdr:nvSpPr>
      <xdr:spPr>
        <a:xfrm>
          <a:off x="353758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5" name="フローチャート: 判断 74">
          <a:extLst>
            <a:ext uri="{FF2B5EF4-FFF2-40B4-BE49-F238E27FC236}">
              <a16:creationId xmlns:a16="http://schemas.microsoft.com/office/drawing/2014/main" id="{8796A6AD-CD1E-4F9C-95B8-2D1AD943DC02}"/>
            </a:ext>
          </a:extLst>
        </xdr:cNvPr>
        <xdr:cNvSpPr/>
      </xdr:nvSpPr>
      <xdr:spPr>
        <a:xfrm>
          <a:off x="2867025" y="5600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a:extLst>
            <a:ext uri="{FF2B5EF4-FFF2-40B4-BE49-F238E27FC236}">
              <a16:creationId xmlns:a16="http://schemas.microsoft.com/office/drawing/2014/main" id="{452F8FB6-C44A-4A68-ABD7-E1A7FD8693EC}"/>
            </a:ext>
          </a:extLst>
        </xdr:cNvPr>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7" name="フローチャート: 判断 76">
          <a:extLst>
            <a:ext uri="{FF2B5EF4-FFF2-40B4-BE49-F238E27FC236}">
              <a16:creationId xmlns:a16="http://schemas.microsoft.com/office/drawing/2014/main" id="{E1238D7D-07F2-4A9F-8324-0743DADEF281}"/>
            </a:ext>
          </a:extLst>
        </xdr:cNvPr>
        <xdr:cNvSpPr/>
      </xdr:nvSpPr>
      <xdr:spPr>
        <a:xfrm>
          <a:off x="1525905" y="5499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3B2DFB6-DECB-43CB-A7E0-85562461832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BE12C62-290B-4AD6-8C96-CDEADEC6557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7A2075F-D2A1-4E6F-ABD1-DA39CB8428B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9A12C13-FA59-4640-8E88-567568F55A1B}"/>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80953B8-0E00-4FE1-A567-442F4362CEC1}"/>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3" name="楕円 82">
          <a:extLst>
            <a:ext uri="{FF2B5EF4-FFF2-40B4-BE49-F238E27FC236}">
              <a16:creationId xmlns:a16="http://schemas.microsoft.com/office/drawing/2014/main" id="{07A031AC-7F60-4AFA-93E6-214C56F0B89F}"/>
            </a:ext>
          </a:extLst>
        </xdr:cNvPr>
        <xdr:cNvSpPr/>
      </xdr:nvSpPr>
      <xdr:spPr>
        <a:xfrm>
          <a:off x="4157345"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84" name="有形固定資産減価償却率該当値テキスト">
          <a:extLst>
            <a:ext uri="{FF2B5EF4-FFF2-40B4-BE49-F238E27FC236}">
              <a16:creationId xmlns:a16="http://schemas.microsoft.com/office/drawing/2014/main" id="{82C1520C-05B9-4585-BC42-A69FCE66B794}"/>
            </a:ext>
          </a:extLst>
        </xdr:cNvPr>
        <xdr:cNvSpPr txBox="1"/>
      </xdr:nvSpPr>
      <xdr:spPr>
        <a:xfrm>
          <a:off x="4258945"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85" name="楕円 84">
          <a:extLst>
            <a:ext uri="{FF2B5EF4-FFF2-40B4-BE49-F238E27FC236}">
              <a16:creationId xmlns:a16="http://schemas.microsoft.com/office/drawing/2014/main" id="{1CA2AB86-8F7D-4AE9-910C-55C068A08040}"/>
            </a:ext>
          </a:extLst>
        </xdr:cNvPr>
        <xdr:cNvSpPr/>
      </xdr:nvSpPr>
      <xdr:spPr>
        <a:xfrm>
          <a:off x="3537585" y="5815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82931</xdr:rowOff>
    </xdr:from>
    <xdr:to>
      <xdr:col>23</xdr:col>
      <xdr:colOff>85725</xdr:colOff>
      <xdr:row>30</xdr:row>
      <xdr:rowOff>95885</xdr:rowOff>
    </xdr:to>
    <xdr:cxnSp macro="">
      <xdr:nvCxnSpPr>
        <xdr:cNvPr id="86" name="直線コネクタ 85">
          <a:extLst>
            <a:ext uri="{FF2B5EF4-FFF2-40B4-BE49-F238E27FC236}">
              <a16:creationId xmlns:a16="http://schemas.microsoft.com/office/drawing/2014/main" id="{6D2AA137-F34F-4E41-B26B-5D1788779641}"/>
            </a:ext>
          </a:extLst>
        </xdr:cNvPr>
        <xdr:cNvCxnSpPr/>
      </xdr:nvCxnSpPr>
      <xdr:spPr>
        <a:xfrm>
          <a:off x="3588385" y="5866511"/>
          <a:ext cx="61976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164719</xdr:rowOff>
    </xdr:from>
    <xdr:to>
      <xdr:col>15</xdr:col>
      <xdr:colOff>187325</xdr:colOff>
      <xdr:row>30</xdr:row>
      <xdr:rowOff>94869</xdr:rowOff>
    </xdr:to>
    <xdr:sp macro="" textlink="">
      <xdr:nvSpPr>
        <xdr:cNvPr id="87" name="楕円 86">
          <a:extLst>
            <a:ext uri="{FF2B5EF4-FFF2-40B4-BE49-F238E27FC236}">
              <a16:creationId xmlns:a16="http://schemas.microsoft.com/office/drawing/2014/main" id="{A9B08A09-8115-4B11-8935-4D639CEC5AC0}"/>
            </a:ext>
          </a:extLst>
        </xdr:cNvPr>
        <xdr:cNvSpPr/>
      </xdr:nvSpPr>
      <xdr:spPr>
        <a:xfrm>
          <a:off x="2867025" y="578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82931</xdr:rowOff>
    </xdr:to>
    <xdr:cxnSp macro="">
      <xdr:nvCxnSpPr>
        <xdr:cNvPr id="88" name="直線コネクタ 87">
          <a:extLst>
            <a:ext uri="{FF2B5EF4-FFF2-40B4-BE49-F238E27FC236}">
              <a16:creationId xmlns:a16="http://schemas.microsoft.com/office/drawing/2014/main" id="{55ACF595-84E0-4913-9531-CB37B7F4F0B7}"/>
            </a:ext>
          </a:extLst>
        </xdr:cNvPr>
        <xdr:cNvCxnSpPr/>
      </xdr:nvCxnSpPr>
      <xdr:spPr>
        <a:xfrm>
          <a:off x="2917825" y="5827649"/>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9" name="楕円 88">
          <a:extLst>
            <a:ext uri="{FF2B5EF4-FFF2-40B4-BE49-F238E27FC236}">
              <a16:creationId xmlns:a16="http://schemas.microsoft.com/office/drawing/2014/main" id="{35D21980-4FDD-4FBE-9713-DA318002C4F2}"/>
            </a:ext>
          </a:extLst>
        </xdr:cNvPr>
        <xdr:cNvSpPr/>
      </xdr:nvSpPr>
      <xdr:spPr>
        <a:xfrm>
          <a:off x="2196465" y="5763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44069</xdr:rowOff>
    </xdr:to>
    <xdr:cxnSp macro="">
      <xdr:nvCxnSpPr>
        <xdr:cNvPr id="90" name="直線コネクタ 89">
          <a:extLst>
            <a:ext uri="{FF2B5EF4-FFF2-40B4-BE49-F238E27FC236}">
              <a16:creationId xmlns:a16="http://schemas.microsoft.com/office/drawing/2014/main" id="{8EFABDB8-B96D-4363-94E7-9094E0152988}"/>
            </a:ext>
          </a:extLst>
        </xdr:cNvPr>
        <xdr:cNvCxnSpPr/>
      </xdr:nvCxnSpPr>
      <xdr:spPr>
        <a:xfrm>
          <a:off x="2247265" y="5810377"/>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1" name="楕円 90">
          <a:extLst>
            <a:ext uri="{FF2B5EF4-FFF2-40B4-BE49-F238E27FC236}">
              <a16:creationId xmlns:a16="http://schemas.microsoft.com/office/drawing/2014/main" id="{F5BFA472-2006-4BFC-B533-B359B51E8C7E}"/>
            </a:ext>
          </a:extLst>
        </xdr:cNvPr>
        <xdr:cNvSpPr/>
      </xdr:nvSpPr>
      <xdr:spPr>
        <a:xfrm>
          <a:off x="152590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26797</xdr:rowOff>
    </xdr:to>
    <xdr:cxnSp macro="">
      <xdr:nvCxnSpPr>
        <xdr:cNvPr id="92" name="直線コネクタ 91">
          <a:extLst>
            <a:ext uri="{FF2B5EF4-FFF2-40B4-BE49-F238E27FC236}">
              <a16:creationId xmlns:a16="http://schemas.microsoft.com/office/drawing/2014/main" id="{796EFFA3-2D74-47D0-8924-156312894D0A}"/>
            </a:ext>
          </a:extLst>
        </xdr:cNvPr>
        <xdr:cNvCxnSpPr/>
      </xdr:nvCxnSpPr>
      <xdr:spPr>
        <a:xfrm>
          <a:off x="1576705" y="5793105"/>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3" name="n_1aveValue有形固定資産減価償却率">
          <a:extLst>
            <a:ext uri="{FF2B5EF4-FFF2-40B4-BE49-F238E27FC236}">
              <a16:creationId xmlns:a16="http://schemas.microsoft.com/office/drawing/2014/main" id="{C2FBF977-8359-4E5F-9B80-3B5EE774F83F}"/>
            </a:ext>
          </a:extLst>
        </xdr:cNvPr>
        <xdr:cNvSpPr txBox="1"/>
      </xdr:nvSpPr>
      <xdr:spPr>
        <a:xfrm>
          <a:off x="339598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aveValue有形固定資産減価償却率">
          <a:extLst>
            <a:ext uri="{FF2B5EF4-FFF2-40B4-BE49-F238E27FC236}">
              <a16:creationId xmlns:a16="http://schemas.microsoft.com/office/drawing/2014/main" id="{BDFDBFA8-09DD-4C6E-A967-6B529F2261DF}"/>
            </a:ext>
          </a:extLst>
        </xdr:cNvPr>
        <xdr:cNvSpPr txBox="1"/>
      </xdr:nvSpPr>
      <xdr:spPr>
        <a:xfrm>
          <a:off x="2738129" y="53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a:extLst>
            <a:ext uri="{FF2B5EF4-FFF2-40B4-BE49-F238E27FC236}">
              <a16:creationId xmlns:a16="http://schemas.microsoft.com/office/drawing/2014/main" id="{36EA2FC9-FC87-4C62-B854-EC4B05E922CA}"/>
            </a:ext>
          </a:extLst>
        </xdr:cNvPr>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a:extLst>
            <a:ext uri="{FF2B5EF4-FFF2-40B4-BE49-F238E27FC236}">
              <a16:creationId xmlns:a16="http://schemas.microsoft.com/office/drawing/2014/main" id="{3BCED92E-8314-4264-B55E-EBAC00F6279C}"/>
            </a:ext>
          </a:extLst>
        </xdr:cNvPr>
        <xdr:cNvSpPr txBox="1"/>
      </xdr:nvSpPr>
      <xdr:spPr>
        <a:xfrm>
          <a:off x="139700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124858</xdr:rowOff>
    </xdr:from>
    <xdr:ext cx="405111" cy="259045"/>
    <xdr:sp macro="" textlink="">
      <xdr:nvSpPr>
        <xdr:cNvPr id="97" name="n_1mainValue有形固定資産減価償却率">
          <a:extLst>
            <a:ext uri="{FF2B5EF4-FFF2-40B4-BE49-F238E27FC236}">
              <a16:creationId xmlns:a16="http://schemas.microsoft.com/office/drawing/2014/main" id="{8518BEFF-40BC-467C-A9B1-0C41022AF7CE}"/>
            </a:ext>
          </a:extLst>
        </xdr:cNvPr>
        <xdr:cNvSpPr txBox="1"/>
      </xdr:nvSpPr>
      <xdr:spPr>
        <a:xfrm>
          <a:off x="3395989" y="590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85996</xdr:rowOff>
    </xdr:from>
    <xdr:ext cx="405111" cy="259045"/>
    <xdr:sp macro="" textlink="">
      <xdr:nvSpPr>
        <xdr:cNvPr id="98" name="n_2mainValue有形固定資産減価償却率">
          <a:extLst>
            <a:ext uri="{FF2B5EF4-FFF2-40B4-BE49-F238E27FC236}">
              <a16:creationId xmlns:a16="http://schemas.microsoft.com/office/drawing/2014/main" id="{699C8767-64F4-4255-803F-0D4C0B21DC6D}"/>
            </a:ext>
          </a:extLst>
        </xdr:cNvPr>
        <xdr:cNvSpPr txBox="1"/>
      </xdr:nvSpPr>
      <xdr:spPr>
        <a:xfrm>
          <a:off x="2738129" y="586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68724</xdr:rowOff>
    </xdr:from>
    <xdr:ext cx="405111" cy="259045"/>
    <xdr:sp macro="" textlink="">
      <xdr:nvSpPr>
        <xdr:cNvPr id="99" name="n_3mainValue有形固定資産減価償却率">
          <a:extLst>
            <a:ext uri="{FF2B5EF4-FFF2-40B4-BE49-F238E27FC236}">
              <a16:creationId xmlns:a16="http://schemas.microsoft.com/office/drawing/2014/main" id="{998BADD8-92AA-4A77-9D05-0AFBED2A0BF6}"/>
            </a:ext>
          </a:extLst>
        </xdr:cNvPr>
        <xdr:cNvSpPr txBox="1"/>
      </xdr:nvSpPr>
      <xdr:spPr>
        <a:xfrm>
          <a:off x="2067569" y="585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0" name="n_4mainValue有形固定資産減価償却率">
          <a:extLst>
            <a:ext uri="{FF2B5EF4-FFF2-40B4-BE49-F238E27FC236}">
              <a16:creationId xmlns:a16="http://schemas.microsoft.com/office/drawing/2014/main" id="{94376D83-B0EB-47C6-A632-CC1FF7C5DEE5}"/>
            </a:ext>
          </a:extLst>
        </xdr:cNvPr>
        <xdr:cNvSpPr txBox="1"/>
      </xdr:nvSpPr>
      <xdr:spPr>
        <a:xfrm>
          <a:off x="139700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68A3781-89B4-4F1B-A0E4-1EA1680E692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6BE6111-3F56-4373-8D9A-97B3AF67991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8C8D551-9C52-4BD1-9494-F25305CD3654}"/>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E1C8279-76FB-4908-B55B-BA89769014D3}"/>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74EA28A-91CE-49B5-9D20-E64ECD45131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E500AC4-5E20-4E72-BBA9-2A61E1EA545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EADB2D1-387A-4632-9039-EAC28DF0F2A4}"/>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1617385-1594-4498-A09A-70E49EF9163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C6BEEA2-EED1-4638-BC93-DADF79B5BCE1}"/>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7E8E816-563F-4211-9B31-929C3530DDDF}"/>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4263C91-68ED-4658-A66E-C363120B33C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7AFCF3D-A610-48DC-8E0F-ACE8B31C6FC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1674753-7D46-4564-B301-C1952F617B1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類似団体平均値と比較して</a:t>
          </a:r>
          <a:r>
            <a:rPr kumimoji="1" lang="en-US" altLang="ja-JP" sz="1100">
              <a:latin typeface="ＭＳ Ｐゴシック" panose="020B0600070205080204" pitchFamily="50" charset="-128"/>
              <a:ea typeface="ＭＳ Ｐゴシック" panose="020B0600070205080204" pitchFamily="50" charset="-128"/>
            </a:rPr>
            <a:t>101.6</a:t>
          </a:r>
          <a:r>
            <a:rPr kumimoji="1" lang="ja-JP" altLang="en-US" sz="1100">
              <a:latin typeface="ＭＳ Ｐゴシック" panose="020B0600070205080204" pitchFamily="50" charset="-128"/>
              <a:ea typeface="ＭＳ Ｐゴシック" panose="020B0600070205080204" pitchFamily="50" charset="-128"/>
            </a:rPr>
            <a:t>ポイント上回っている。将来負担額における地方債の現在高の増加、充当可能財源である基金の取崩しによる減少があったため高水準になっていると考えられる。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今後、事業の選別等により地方債発行額や基金の取崩し額の抑制を図り、債務償還比率の減少に努めていく。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106759D-8146-47B7-87D0-18BB3E1B7A2D}"/>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058560C-3792-4067-BAFF-BC82C8A5D2A2}"/>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7ECF8C51-A3D5-4A06-A334-F67D6C2DB119}"/>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4583DD3-D34C-44D2-B488-5E81B1950E7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87B9160-3FE6-4540-B341-948E7D73F9A8}"/>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6DF53CE-509C-4CC0-BACB-B990B30BDA3F}"/>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AF84AA5F-F1D6-468C-8991-BB8BB34D435F}"/>
            </a:ext>
          </a:extLst>
        </xdr:cNvPr>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703865B-E708-4450-AFB2-27B003A7C3A5}"/>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a:extLst>
            <a:ext uri="{FF2B5EF4-FFF2-40B4-BE49-F238E27FC236}">
              <a16:creationId xmlns:a16="http://schemas.microsoft.com/office/drawing/2014/main" id="{3372ECA1-DDDF-4506-842C-C23341F38075}"/>
            </a:ext>
          </a:extLst>
        </xdr:cNvPr>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7CA2389-8BEB-4543-87D4-E70C4C8F515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7014780-52C6-4E79-A343-30ED75F16149}"/>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F66C581-5765-4A11-8C97-46CF5DE56985}"/>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34729BE-B1BD-4A1A-83D3-EE888A9480A2}"/>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2E2A5FB-8B36-4EA0-B844-365F27FDA19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E522335-0764-4BFA-902E-4D1F7421D1A3}"/>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9" name="直線コネクタ 128">
          <a:extLst>
            <a:ext uri="{FF2B5EF4-FFF2-40B4-BE49-F238E27FC236}">
              <a16:creationId xmlns:a16="http://schemas.microsoft.com/office/drawing/2014/main" id="{2CFFE257-879F-4900-8AD9-3A5FAFA03BE2}"/>
            </a:ext>
          </a:extLst>
        </xdr:cNvPr>
        <xdr:cNvCxnSpPr/>
      </xdr:nvCxnSpPr>
      <xdr:spPr>
        <a:xfrm flipV="1">
          <a:off x="13027660" y="5196628"/>
          <a:ext cx="1269" cy="11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0" name="債務償還比率最小値テキスト">
          <a:extLst>
            <a:ext uri="{FF2B5EF4-FFF2-40B4-BE49-F238E27FC236}">
              <a16:creationId xmlns:a16="http://schemas.microsoft.com/office/drawing/2014/main" id="{B927CEFC-3294-4DC8-8F32-8DF2DD9B8D4A}"/>
            </a:ext>
          </a:extLst>
        </xdr:cNvPr>
        <xdr:cNvSpPr txBox="1"/>
      </xdr:nvSpPr>
      <xdr:spPr>
        <a:xfrm>
          <a:off x="13080365" y="6376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1" name="直線コネクタ 130">
          <a:extLst>
            <a:ext uri="{FF2B5EF4-FFF2-40B4-BE49-F238E27FC236}">
              <a16:creationId xmlns:a16="http://schemas.microsoft.com/office/drawing/2014/main" id="{2F54A9D5-799C-4905-9679-ADE1178597C9}"/>
            </a:ext>
          </a:extLst>
        </xdr:cNvPr>
        <xdr:cNvCxnSpPr/>
      </xdr:nvCxnSpPr>
      <xdr:spPr>
        <a:xfrm>
          <a:off x="12963525" y="6373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F554602-795B-4B20-8D65-87DA258F4B58}"/>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DECCA8FB-07B0-487F-8B01-4DCD5ECF60C9}"/>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4" name="債務償還比率平均値テキスト">
          <a:extLst>
            <a:ext uri="{FF2B5EF4-FFF2-40B4-BE49-F238E27FC236}">
              <a16:creationId xmlns:a16="http://schemas.microsoft.com/office/drawing/2014/main" id="{EC1100FB-3402-4A49-ADD3-DC9EA2C21457}"/>
            </a:ext>
          </a:extLst>
        </xdr:cNvPr>
        <xdr:cNvSpPr txBox="1"/>
      </xdr:nvSpPr>
      <xdr:spPr>
        <a:xfrm>
          <a:off x="13080365" y="5429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5" name="フローチャート: 判断 134">
          <a:extLst>
            <a:ext uri="{FF2B5EF4-FFF2-40B4-BE49-F238E27FC236}">
              <a16:creationId xmlns:a16="http://schemas.microsoft.com/office/drawing/2014/main" id="{6C107B02-AA6A-4344-B08D-E489726701EB}"/>
            </a:ext>
          </a:extLst>
        </xdr:cNvPr>
        <xdr:cNvSpPr/>
      </xdr:nvSpPr>
      <xdr:spPr>
        <a:xfrm>
          <a:off x="13001625" y="5574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6" name="フローチャート: 判断 135">
          <a:extLst>
            <a:ext uri="{FF2B5EF4-FFF2-40B4-BE49-F238E27FC236}">
              <a16:creationId xmlns:a16="http://schemas.microsoft.com/office/drawing/2014/main" id="{FA0690DF-C962-4DB3-ACFF-08D7781F77F1}"/>
            </a:ext>
          </a:extLst>
        </xdr:cNvPr>
        <xdr:cNvSpPr/>
      </xdr:nvSpPr>
      <xdr:spPr>
        <a:xfrm>
          <a:off x="1235900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7" name="フローチャート: 判断 136">
          <a:extLst>
            <a:ext uri="{FF2B5EF4-FFF2-40B4-BE49-F238E27FC236}">
              <a16:creationId xmlns:a16="http://schemas.microsoft.com/office/drawing/2014/main" id="{39883229-FA0F-486A-BFB0-C81D9A4069FB}"/>
            </a:ext>
          </a:extLst>
        </xdr:cNvPr>
        <xdr:cNvSpPr/>
      </xdr:nvSpPr>
      <xdr:spPr>
        <a:xfrm>
          <a:off x="1168844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8" name="フローチャート: 判断 137">
          <a:extLst>
            <a:ext uri="{FF2B5EF4-FFF2-40B4-BE49-F238E27FC236}">
              <a16:creationId xmlns:a16="http://schemas.microsoft.com/office/drawing/2014/main" id="{797D28AB-0168-4053-8374-91C4CDC187B6}"/>
            </a:ext>
          </a:extLst>
        </xdr:cNvPr>
        <xdr:cNvSpPr/>
      </xdr:nvSpPr>
      <xdr:spPr>
        <a:xfrm>
          <a:off x="11017885" y="5576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9" name="フローチャート: 判断 138">
          <a:extLst>
            <a:ext uri="{FF2B5EF4-FFF2-40B4-BE49-F238E27FC236}">
              <a16:creationId xmlns:a16="http://schemas.microsoft.com/office/drawing/2014/main" id="{0807709A-423F-46FD-9DDA-53777C94795C}"/>
            </a:ext>
          </a:extLst>
        </xdr:cNvPr>
        <xdr:cNvSpPr/>
      </xdr:nvSpPr>
      <xdr:spPr>
        <a:xfrm>
          <a:off x="10347325" y="550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86AD22C-F7D5-4EF7-A5AC-3061FC7936DD}"/>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9D45EFB-503E-4E65-835E-0DA3AFAA27A3}"/>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16BBF7F-DF62-462A-9524-55482289656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1FFBA4F-B502-4048-884E-48A8E2A493A5}"/>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687DFE5-72E7-4CFA-B0C5-0D66817BF58A}"/>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27406</xdr:rowOff>
    </xdr:from>
    <xdr:to>
      <xdr:col>76</xdr:col>
      <xdr:colOff>73025</xdr:colOff>
      <xdr:row>29</xdr:row>
      <xdr:rowOff>129006</xdr:rowOff>
    </xdr:to>
    <xdr:sp macro="" textlink="">
      <xdr:nvSpPr>
        <xdr:cNvPr id="145" name="楕円 144">
          <a:extLst>
            <a:ext uri="{FF2B5EF4-FFF2-40B4-BE49-F238E27FC236}">
              <a16:creationId xmlns:a16="http://schemas.microsoft.com/office/drawing/2014/main" id="{8CADA4D7-315C-4347-BC5A-433BBA17F7DA}"/>
            </a:ext>
          </a:extLst>
        </xdr:cNvPr>
        <xdr:cNvSpPr/>
      </xdr:nvSpPr>
      <xdr:spPr>
        <a:xfrm>
          <a:off x="13001625" y="56433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5833</xdr:rowOff>
    </xdr:from>
    <xdr:ext cx="469744" cy="259045"/>
    <xdr:sp macro="" textlink="">
      <xdr:nvSpPr>
        <xdr:cNvPr id="146" name="債務償還比率該当値テキスト">
          <a:extLst>
            <a:ext uri="{FF2B5EF4-FFF2-40B4-BE49-F238E27FC236}">
              <a16:creationId xmlns:a16="http://schemas.microsoft.com/office/drawing/2014/main" id="{905985AB-936D-4B96-9FFD-17410237598B}"/>
            </a:ext>
          </a:extLst>
        </xdr:cNvPr>
        <xdr:cNvSpPr txBox="1"/>
      </xdr:nvSpPr>
      <xdr:spPr>
        <a:xfrm>
          <a:off x="13080365" y="56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154165</xdr:rowOff>
    </xdr:from>
    <xdr:to>
      <xdr:col>72</xdr:col>
      <xdr:colOff>123825</xdr:colOff>
      <xdr:row>29</xdr:row>
      <xdr:rowOff>84315</xdr:rowOff>
    </xdr:to>
    <xdr:sp macro="" textlink="">
      <xdr:nvSpPr>
        <xdr:cNvPr id="147" name="楕円 146">
          <a:extLst>
            <a:ext uri="{FF2B5EF4-FFF2-40B4-BE49-F238E27FC236}">
              <a16:creationId xmlns:a16="http://schemas.microsoft.com/office/drawing/2014/main" id="{33AC8668-C663-4CF5-A79B-5E8D24482298}"/>
            </a:ext>
          </a:extLst>
        </xdr:cNvPr>
        <xdr:cNvSpPr/>
      </xdr:nvSpPr>
      <xdr:spPr>
        <a:xfrm>
          <a:off x="12359005" y="5602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33515</xdr:rowOff>
    </xdr:from>
    <xdr:to>
      <xdr:col>76</xdr:col>
      <xdr:colOff>22225</xdr:colOff>
      <xdr:row>29</xdr:row>
      <xdr:rowOff>78206</xdr:rowOff>
    </xdr:to>
    <xdr:cxnSp macro="">
      <xdr:nvCxnSpPr>
        <xdr:cNvPr id="148" name="直線コネクタ 147">
          <a:extLst>
            <a:ext uri="{FF2B5EF4-FFF2-40B4-BE49-F238E27FC236}">
              <a16:creationId xmlns:a16="http://schemas.microsoft.com/office/drawing/2014/main" id="{CE4F8ABB-8D25-4B5A-9353-F2F82A4049A6}"/>
            </a:ext>
          </a:extLst>
        </xdr:cNvPr>
        <xdr:cNvCxnSpPr/>
      </xdr:nvCxnSpPr>
      <xdr:spPr>
        <a:xfrm>
          <a:off x="12409805" y="5649455"/>
          <a:ext cx="61976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134158</xdr:rowOff>
    </xdr:from>
    <xdr:to>
      <xdr:col>68</xdr:col>
      <xdr:colOff>123825</xdr:colOff>
      <xdr:row>29</xdr:row>
      <xdr:rowOff>64308</xdr:rowOff>
    </xdr:to>
    <xdr:sp macro="" textlink="">
      <xdr:nvSpPr>
        <xdr:cNvPr id="149" name="楕円 148">
          <a:extLst>
            <a:ext uri="{FF2B5EF4-FFF2-40B4-BE49-F238E27FC236}">
              <a16:creationId xmlns:a16="http://schemas.microsoft.com/office/drawing/2014/main" id="{CB6C7ED8-9C9C-4340-B390-D1FA99AB916F}"/>
            </a:ext>
          </a:extLst>
        </xdr:cNvPr>
        <xdr:cNvSpPr/>
      </xdr:nvSpPr>
      <xdr:spPr>
        <a:xfrm>
          <a:off x="11688445" y="5582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13508</xdr:rowOff>
    </xdr:from>
    <xdr:to>
      <xdr:col>72</xdr:col>
      <xdr:colOff>73025</xdr:colOff>
      <xdr:row>29</xdr:row>
      <xdr:rowOff>33515</xdr:rowOff>
    </xdr:to>
    <xdr:cxnSp macro="">
      <xdr:nvCxnSpPr>
        <xdr:cNvPr id="150" name="直線コネクタ 149">
          <a:extLst>
            <a:ext uri="{FF2B5EF4-FFF2-40B4-BE49-F238E27FC236}">
              <a16:creationId xmlns:a16="http://schemas.microsoft.com/office/drawing/2014/main" id="{523AE8A0-64FE-4F22-8E28-ED60EB313BCF}"/>
            </a:ext>
          </a:extLst>
        </xdr:cNvPr>
        <xdr:cNvCxnSpPr/>
      </xdr:nvCxnSpPr>
      <xdr:spPr>
        <a:xfrm>
          <a:off x="11739245" y="5629448"/>
          <a:ext cx="67056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64567</xdr:rowOff>
    </xdr:from>
    <xdr:to>
      <xdr:col>64</xdr:col>
      <xdr:colOff>123825</xdr:colOff>
      <xdr:row>28</xdr:row>
      <xdr:rowOff>166167</xdr:rowOff>
    </xdr:to>
    <xdr:sp macro="" textlink="">
      <xdr:nvSpPr>
        <xdr:cNvPr id="151" name="楕円 150">
          <a:extLst>
            <a:ext uri="{FF2B5EF4-FFF2-40B4-BE49-F238E27FC236}">
              <a16:creationId xmlns:a16="http://schemas.microsoft.com/office/drawing/2014/main" id="{38588E6D-DFE5-4B08-B8BB-ABD801DAAAB3}"/>
            </a:ext>
          </a:extLst>
        </xdr:cNvPr>
        <xdr:cNvSpPr/>
      </xdr:nvSpPr>
      <xdr:spPr>
        <a:xfrm>
          <a:off x="11017885" y="55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115367</xdr:rowOff>
    </xdr:from>
    <xdr:to>
      <xdr:col>68</xdr:col>
      <xdr:colOff>73025</xdr:colOff>
      <xdr:row>29</xdr:row>
      <xdr:rowOff>13508</xdr:rowOff>
    </xdr:to>
    <xdr:cxnSp macro="">
      <xdr:nvCxnSpPr>
        <xdr:cNvPr id="152" name="直線コネクタ 151">
          <a:extLst>
            <a:ext uri="{FF2B5EF4-FFF2-40B4-BE49-F238E27FC236}">
              <a16:creationId xmlns:a16="http://schemas.microsoft.com/office/drawing/2014/main" id="{F6B104A0-0915-464E-9FCC-33C4D2984C18}"/>
            </a:ext>
          </a:extLst>
        </xdr:cNvPr>
        <xdr:cNvCxnSpPr/>
      </xdr:nvCxnSpPr>
      <xdr:spPr>
        <a:xfrm>
          <a:off x="11068685" y="5563667"/>
          <a:ext cx="670560" cy="6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22178</xdr:rowOff>
    </xdr:from>
    <xdr:to>
      <xdr:col>60</xdr:col>
      <xdr:colOff>123825</xdr:colOff>
      <xdr:row>28</xdr:row>
      <xdr:rowOff>123778</xdr:rowOff>
    </xdr:to>
    <xdr:sp macro="" textlink="">
      <xdr:nvSpPr>
        <xdr:cNvPr id="153" name="楕円 152">
          <a:extLst>
            <a:ext uri="{FF2B5EF4-FFF2-40B4-BE49-F238E27FC236}">
              <a16:creationId xmlns:a16="http://schemas.microsoft.com/office/drawing/2014/main" id="{15E6C84A-217A-4621-B1EC-9551AA85E21C}"/>
            </a:ext>
          </a:extLst>
        </xdr:cNvPr>
        <xdr:cNvSpPr/>
      </xdr:nvSpPr>
      <xdr:spPr>
        <a:xfrm>
          <a:off x="10347325" y="54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72978</xdr:rowOff>
    </xdr:from>
    <xdr:to>
      <xdr:col>64</xdr:col>
      <xdr:colOff>73025</xdr:colOff>
      <xdr:row>28</xdr:row>
      <xdr:rowOff>115367</xdr:rowOff>
    </xdr:to>
    <xdr:cxnSp macro="">
      <xdr:nvCxnSpPr>
        <xdr:cNvPr id="154" name="直線コネクタ 153">
          <a:extLst>
            <a:ext uri="{FF2B5EF4-FFF2-40B4-BE49-F238E27FC236}">
              <a16:creationId xmlns:a16="http://schemas.microsoft.com/office/drawing/2014/main" id="{6B9F447F-B6D3-4FBE-B125-E149895EFDCC}"/>
            </a:ext>
          </a:extLst>
        </xdr:cNvPr>
        <xdr:cNvCxnSpPr/>
      </xdr:nvCxnSpPr>
      <xdr:spPr>
        <a:xfrm>
          <a:off x="10398125" y="5521278"/>
          <a:ext cx="67056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5" name="n_1aveValue債務償還比率">
          <a:extLst>
            <a:ext uri="{FF2B5EF4-FFF2-40B4-BE49-F238E27FC236}">
              <a16:creationId xmlns:a16="http://schemas.microsoft.com/office/drawing/2014/main" id="{F45BEEAF-11C0-44CA-B0BE-A9A72C7F156C}"/>
            </a:ext>
          </a:extLst>
        </xdr:cNvPr>
        <xdr:cNvSpPr txBox="1"/>
      </xdr:nvSpPr>
      <xdr:spPr>
        <a:xfrm>
          <a:off x="1218509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6" name="n_2aveValue債務償還比率">
          <a:extLst>
            <a:ext uri="{FF2B5EF4-FFF2-40B4-BE49-F238E27FC236}">
              <a16:creationId xmlns:a16="http://schemas.microsoft.com/office/drawing/2014/main" id="{9A8836FF-7FF3-4070-BA71-F5EC3D0A9E34}"/>
            </a:ext>
          </a:extLst>
        </xdr:cNvPr>
        <xdr:cNvSpPr txBox="1"/>
      </xdr:nvSpPr>
      <xdr:spPr>
        <a:xfrm>
          <a:off x="1152723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7" name="n_3aveValue債務償還比率">
          <a:extLst>
            <a:ext uri="{FF2B5EF4-FFF2-40B4-BE49-F238E27FC236}">
              <a16:creationId xmlns:a16="http://schemas.microsoft.com/office/drawing/2014/main" id="{78006DEC-112E-4948-9F7B-C2F8F70F3EF8}"/>
            </a:ext>
          </a:extLst>
        </xdr:cNvPr>
        <xdr:cNvSpPr txBox="1"/>
      </xdr:nvSpPr>
      <xdr:spPr>
        <a:xfrm>
          <a:off x="10856672" y="56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8" name="n_4aveValue債務償還比率">
          <a:extLst>
            <a:ext uri="{FF2B5EF4-FFF2-40B4-BE49-F238E27FC236}">
              <a16:creationId xmlns:a16="http://schemas.microsoft.com/office/drawing/2014/main" id="{C2911488-38AB-4794-B39B-DCAFA80D78E7}"/>
            </a:ext>
          </a:extLst>
        </xdr:cNvPr>
        <xdr:cNvSpPr txBox="1"/>
      </xdr:nvSpPr>
      <xdr:spPr>
        <a:xfrm>
          <a:off x="10186112" y="55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75442</xdr:rowOff>
    </xdr:from>
    <xdr:ext cx="469744" cy="259045"/>
    <xdr:sp macro="" textlink="">
      <xdr:nvSpPr>
        <xdr:cNvPr id="159" name="n_1mainValue債務償還比率">
          <a:extLst>
            <a:ext uri="{FF2B5EF4-FFF2-40B4-BE49-F238E27FC236}">
              <a16:creationId xmlns:a16="http://schemas.microsoft.com/office/drawing/2014/main" id="{644547A6-3D3E-419B-B729-912E742211C5}"/>
            </a:ext>
          </a:extLst>
        </xdr:cNvPr>
        <xdr:cNvSpPr txBox="1"/>
      </xdr:nvSpPr>
      <xdr:spPr>
        <a:xfrm>
          <a:off x="12185092" y="56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55435</xdr:rowOff>
    </xdr:from>
    <xdr:ext cx="469744" cy="259045"/>
    <xdr:sp macro="" textlink="">
      <xdr:nvSpPr>
        <xdr:cNvPr id="160" name="n_2mainValue債務償還比率">
          <a:extLst>
            <a:ext uri="{FF2B5EF4-FFF2-40B4-BE49-F238E27FC236}">
              <a16:creationId xmlns:a16="http://schemas.microsoft.com/office/drawing/2014/main" id="{3C35B176-8BB9-4012-8FD8-C7DD0B2BA4A2}"/>
            </a:ext>
          </a:extLst>
        </xdr:cNvPr>
        <xdr:cNvSpPr txBox="1"/>
      </xdr:nvSpPr>
      <xdr:spPr>
        <a:xfrm>
          <a:off x="11527232" y="5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11244</xdr:rowOff>
    </xdr:from>
    <xdr:ext cx="469744" cy="259045"/>
    <xdr:sp macro="" textlink="">
      <xdr:nvSpPr>
        <xdr:cNvPr id="161" name="n_3mainValue債務償還比率">
          <a:extLst>
            <a:ext uri="{FF2B5EF4-FFF2-40B4-BE49-F238E27FC236}">
              <a16:creationId xmlns:a16="http://schemas.microsoft.com/office/drawing/2014/main" id="{72428AC8-06DD-43E9-ACAC-418EF6B5C45A}"/>
            </a:ext>
          </a:extLst>
        </xdr:cNvPr>
        <xdr:cNvSpPr txBox="1"/>
      </xdr:nvSpPr>
      <xdr:spPr>
        <a:xfrm>
          <a:off x="10856672" y="529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140305</xdr:rowOff>
    </xdr:from>
    <xdr:ext cx="469744" cy="259045"/>
    <xdr:sp macro="" textlink="">
      <xdr:nvSpPr>
        <xdr:cNvPr id="162" name="n_4mainValue債務償還比率">
          <a:extLst>
            <a:ext uri="{FF2B5EF4-FFF2-40B4-BE49-F238E27FC236}">
              <a16:creationId xmlns:a16="http://schemas.microsoft.com/office/drawing/2014/main" id="{F7D01B38-803F-463B-B504-F5DF0EBCF59F}"/>
            </a:ext>
          </a:extLst>
        </xdr:cNvPr>
        <xdr:cNvSpPr txBox="1"/>
      </xdr:nvSpPr>
      <xdr:spPr>
        <a:xfrm>
          <a:off x="10186112" y="525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D070181-DBE4-4AD2-A096-83E087246CF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B038BB8-AC04-4A84-BABC-94EFC2F0D6DD}"/>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CC7644F-42A4-426A-9AEC-05B67BD18B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EF5D0D3-C562-4C5C-BD23-F242299F5A85}"/>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87D2090-212B-412E-9A6C-E9AC1D3FFFC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5D66322-BEAA-4EFE-82F9-BBFBFCCAEBA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BD9A36-0225-456F-AE0D-591FDEFF5E7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E5FE7C-646D-40EB-B25F-EF03135BDD5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F6D880-7D63-4361-A572-6C8F1C39A61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07C11F-24C0-4FBB-B750-26D4F69A90A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BA55C9-882F-4DA8-BF60-6C3175647CE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CA95D3-6EC5-4EED-BB3B-64049E40523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5BB300-26A5-4C7C-97A9-51D67111058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B8FA0E-1502-4232-A4F4-76BCB2E765A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1CAB4B-613B-4D95-8262-14106B9A871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CCC3B0-F374-4CE5-AC87-86D54B6448D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395975-BDCE-41AD-BA4E-4A328AA0FDF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CB2E2E-7958-4D79-AB0E-82C4C41217F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48F53C-84BB-49AC-8E49-CF430E8994E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9A300E-4FAA-4037-AD8D-B0CD1BAFF87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B29EBA-9BF1-4F49-B50E-F4F27E1B629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9D94EA-26D4-4C8F-8936-68ECC03901B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94E5C8-17A2-4F93-9915-C27C786AB74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1DE4B2-653E-4C99-9240-BD1F8EE7C02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E6670A-89AE-46B1-B759-A8157F1B7E0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730F32-5AB8-4B2D-B660-531473566B0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8C5818-299E-411D-8873-DFAB083D717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3FECC2-2651-4674-A68A-CFA722D5AF5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C21F02-041C-47B4-AEEF-77757902135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50C287-748B-4309-B8C9-1D37B797BD1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25B6E6-6122-4CE5-A431-1CAE0364F68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45B149-96F7-468E-9B18-B73EB83AC98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2B9B23-1971-45AF-BFCA-789BC77BEF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2170B5-D5D3-481D-B4CE-245DC89279C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1A6281-3D9E-4D72-9151-F174CAA6674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D2C2DA-96AD-4742-8D71-C7DFCC5A5E4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405391-CD00-480E-9208-ACB29A3396B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7C2D67-E380-4391-8DE3-E0DF0711EAC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A1021B-3A40-463C-9BEF-F8C884E76AC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050F90-5CF9-4494-A381-65F61CEAD34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4AAAC8-33C4-47EA-9333-60CF9405900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97FC98-73CF-4F8B-9021-DCDE3884B25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1EF9F5-3CBB-43E5-A3A9-E6F04029459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2D0F95-B3B0-4EFE-8673-1F7E938E5DB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8C056C-97B5-407B-99B8-78DE0566B53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84DA8F-7A11-4D17-BA7A-D16BC91089B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B8C405-C6BE-4CF3-8CA7-F209BB73265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B2FF6F-94B3-4355-87B8-9ACAC219BF1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591AB6A-6720-4169-9EEA-D7CE549514F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EE88A7-D156-453B-A579-3D0048F4C83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7C59F4C-6392-4651-9BAC-32E093F47414}"/>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CE688DA-B296-42C8-9E7E-2D65B688564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EBF5B44-FF1A-4F24-959D-ED23B75A3F6B}"/>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23D9490-4A02-4672-9996-5AF87FF5062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3071436-E032-436A-B15A-F080F8BBE61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000C75A-2965-4437-823C-85EF46A0734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6603334-5C58-42DD-9CE0-DAC8ACC96DB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948E1DA-BD18-48A1-98F8-A288616B306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34BF45-AA41-4DD3-AE83-2AB349BE0EC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AB7925F-51B3-4FA5-B8EA-60F9BE232E19}"/>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03BFA47-810D-4EEB-87C6-E581F38427C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1FA410ED-8956-4DD4-96DE-B7E8463F92B1}"/>
            </a:ext>
          </a:extLst>
        </xdr:cNvPr>
        <xdr:cNvCxnSpPr/>
      </xdr:nvCxnSpPr>
      <xdr:spPr>
        <a:xfrm flipV="1">
          <a:off x="4086225" y="57435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8C0D7A18-0812-47F2-9678-80C7EBD46437}"/>
            </a:ext>
          </a:extLst>
        </xdr:cNvPr>
        <xdr:cNvSpPr txBox="1"/>
      </xdr:nvSpPr>
      <xdr:spPr>
        <a:xfrm>
          <a:off x="412496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DDF831D1-EEF9-40CA-B68F-5D97AD0AA94A}"/>
            </a:ext>
          </a:extLst>
        </xdr:cNvPr>
        <xdr:cNvCxnSpPr/>
      </xdr:nvCxnSpPr>
      <xdr:spPr>
        <a:xfrm>
          <a:off x="402082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6F7C453-8EB5-4F0C-A1B2-9CF6683E0566}"/>
            </a:ext>
          </a:extLst>
        </xdr:cNvPr>
        <xdr:cNvSpPr txBox="1"/>
      </xdr:nvSpPr>
      <xdr:spPr>
        <a:xfrm>
          <a:off x="412496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11EFE0A2-41C3-4060-A387-F4CCC12CC87F}"/>
            </a:ext>
          </a:extLst>
        </xdr:cNvPr>
        <xdr:cNvCxnSpPr/>
      </xdr:nvCxnSpPr>
      <xdr:spPr>
        <a:xfrm>
          <a:off x="402082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F8373ED3-2649-45E9-B1A3-A362BA500C47}"/>
            </a:ext>
          </a:extLst>
        </xdr:cNvPr>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6720B475-4D08-4E22-8B41-99BFBC45E335}"/>
            </a:ext>
          </a:extLst>
        </xdr:cNvPr>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94B3C0BC-E2AA-4C25-AD6D-008DFE8FB659}"/>
            </a:ext>
          </a:extLst>
        </xdr:cNvPr>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1B5D1A94-D6DA-460D-BEC0-669F3BAB79F1}"/>
            </a:ext>
          </a:extLst>
        </xdr:cNvPr>
        <xdr:cNvSpPr/>
      </xdr:nvSpPr>
      <xdr:spPr>
        <a:xfrm>
          <a:off x="25146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A31EBC0A-1AC6-48DE-BF7F-B28C01A18B7A}"/>
            </a:ext>
          </a:extLst>
        </xdr:cNvPr>
        <xdr:cNvSpPr/>
      </xdr:nvSpPr>
      <xdr:spPr>
        <a:xfrm>
          <a:off x="17399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A9437BB5-C9A6-48BC-AAEA-737F566D2FB9}"/>
            </a:ext>
          </a:extLst>
        </xdr:cNvPr>
        <xdr:cNvSpPr/>
      </xdr:nvSpPr>
      <xdr:spPr>
        <a:xfrm>
          <a:off x="96520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E6A89A-435F-426C-9502-93FBC91FD12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24D27A-C313-463D-A5A9-16630468BAB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ACFE0A-8A0F-4F16-AB9B-3B66A48033B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96217A-ED84-45E0-B2B4-EFE4069CE47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04D2F9-02A6-46FC-9A2E-11FEC101474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AC2AF54B-7C38-406D-B672-E7342481CB5D}"/>
            </a:ext>
          </a:extLst>
        </xdr:cNvPr>
        <xdr:cNvSpPr/>
      </xdr:nvSpPr>
      <xdr:spPr>
        <a:xfrm>
          <a:off x="403606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9B8601EE-E518-42EC-8CEE-756638470592}"/>
            </a:ext>
          </a:extLst>
        </xdr:cNvPr>
        <xdr:cNvSpPr txBox="1"/>
      </xdr:nvSpPr>
      <xdr:spPr>
        <a:xfrm>
          <a:off x="412496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01A13981-6666-4E5E-8124-0E148BEF600C}"/>
            </a:ext>
          </a:extLst>
        </xdr:cNvPr>
        <xdr:cNvSpPr/>
      </xdr:nvSpPr>
      <xdr:spPr>
        <a:xfrm>
          <a:off x="331216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0458E5B1-9387-47EC-BBED-599C6DF1CA00}"/>
            </a:ext>
          </a:extLst>
        </xdr:cNvPr>
        <xdr:cNvCxnSpPr/>
      </xdr:nvCxnSpPr>
      <xdr:spPr>
        <a:xfrm>
          <a:off x="3355340" y="648462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a16="http://schemas.microsoft.com/office/drawing/2014/main" id="{AE8AA710-8DBC-440E-8CBA-B32E014052B3}"/>
            </a:ext>
          </a:extLst>
        </xdr:cNvPr>
        <xdr:cNvSpPr/>
      </xdr:nvSpPr>
      <xdr:spPr>
        <a:xfrm>
          <a:off x="25146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3E385826-1B78-46AA-8BC2-782A8DA3BF2E}"/>
            </a:ext>
          </a:extLst>
        </xdr:cNvPr>
        <xdr:cNvCxnSpPr/>
      </xdr:nvCxnSpPr>
      <xdr:spPr>
        <a:xfrm>
          <a:off x="2565400" y="645414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a:extLst>
            <a:ext uri="{FF2B5EF4-FFF2-40B4-BE49-F238E27FC236}">
              <a16:creationId xmlns:a16="http://schemas.microsoft.com/office/drawing/2014/main" id="{EB5881AC-D34C-4A37-8A58-787C2424B8C4}"/>
            </a:ext>
          </a:extLst>
        </xdr:cNvPr>
        <xdr:cNvSpPr/>
      </xdr:nvSpPr>
      <xdr:spPr>
        <a:xfrm>
          <a:off x="17399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83820</xdr:rowOff>
    </xdr:to>
    <xdr:cxnSp macro="">
      <xdr:nvCxnSpPr>
        <xdr:cNvPr id="80" name="直線コネクタ 79">
          <a:extLst>
            <a:ext uri="{FF2B5EF4-FFF2-40B4-BE49-F238E27FC236}">
              <a16:creationId xmlns:a16="http://schemas.microsoft.com/office/drawing/2014/main" id="{82B4F44C-F33F-4AF3-B99D-9E53FA4192EA}"/>
            </a:ext>
          </a:extLst>
        </xdr:cNvPr>
        <xdr:cNvCxnSpPr/>
      </xdr:nvCxnSpPr>
      <xdr:spPr>
        <a:xfrm>
          <a:off x="1790700" y="642366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CACD856A-1386-4F0C-A690-07429C673DF8}"/>
            </a:ext>
          </a:extLst>
        </xdr:cNvPr>
        <xdr:cNvSpPr/>
      </xdr:nvSpPr>
      <xdr:spPr>
        <a:xfrm>
          <a:off x="965200" y="635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53340</xdr:rowOff>
    </xdr:to>
    <xdr:cxnSp macro="">
      <xdr:nvCxnSpPr>
        <xdr:cNvPr id="82" name="直線コネクタ 81">
          <a:extLst>
            <a:ext uri="{FF2B5EF4-FFF2-40B4-BE49-F238E27FC236}">
              <a16:creationId xmlns:a16="http://schemas.microsoft.com/office/drawing/2014/main" id="{08D29213-47B6-42BF-854E-0A5A17A75214}"/>
            </a:ext>
          </a:extLst>
        </xdr:cNvPr>
        <xdr:cNvCxnSpPr/>
      </xdr:nvCxnSpPr>
      <xdr:spPr>
        <a:xfrm>
          <a:off x="1008380" y="640651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58983B05-2239-4A8D-A7CE-E89FFF1B2D8C}"/>
            </a:ext>
          </a:extLst>
        </xdr:cNvPr>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0E124A99-E2DE-495D-B2D5-59B0E5A89A29}"/>
            </a:ext>
          </a:extLst>
        </xdr:cNvPr>
        <xdr:cNvSpPr txBox="1"/>
      </xdr:nvSpPr>
      <xdr:spPr>
        <a:xfrm>
          <a:off x="23857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0BD6BE4F-FEE8-4484-9604-1BF60173909A}"/>
            </a:ext>
          </a:extLst>
        </xdr:cNvPr>
        <xdr:cNvSpPr txBox="1"/>
      </xdr:nvSpPr>
      <xdr:spPr>
        <a:xfrm>
          <a:off x="16110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BB69C94A-F446-4733-8635-2B1EEC79A1A4}"/>
            </a:ext>
          </a:extLst>
        </xdr:cNvPr>
        <xdr:cNvSpPr txBox="1"/>
      </xdr:nvSpPr>
      <xdr:spPr>
        <a:xfrm>
          <a:off x="8363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32D81E6B-FD54-4861-833F-137837027BED}"/>
            </a:ext>
          </a:extLst>
        </xdr:cNvPr>
        <xdr:cNvSpPr txBox="1"/>
      </xdr:nvSpPr>
      <xdr:spPr>
        <a:xfrm>
          <a:off x="317056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C33C2199-20C1-4E23-9C79-8DF5626F3D51}"/>
            </a:ext>
          </a:extLst>
        </xdr:cNvPr>
        <xdr:cNvSpPr txBox="1"/>
      </xdr:nvSpPr>
      <xdr:spPr>
        <a:xfrm>
          <a:off x="23857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B0B25CBD-A902-419B-A43D-F19710EEE246}"/>
            </a:ext>
          </a:extLst>
        </xdr:cNvPr>
        <xdr:cNvSpPr txBox="1"/>
      </xdr:nvSpPr>
      <xdr:spPr>
        <a:xfrm>
          <a:off x="16110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97CE31E8-B2B1-4F3C-8625-A0E18B0FC3C6}"/>
            </a:ext>
          </a:extLst>
        </xdr:cNvPr>
        <xdr:cNvSpPr txBox="1"/>
      </xdr:nvSpPr>
      <xdr:spPr>
        <a:xfrm>
          <a:off x="83630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CAD53BC-C06C-45EE-B0E0-E7F2DCE17AF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71C50AE-0DA1-40F6-8599-62A6480EB1C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CAB76F-E77B-44DB-9C51-DD7CC4DB40B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36E938C-20B9-468A-833A-0650D2603AA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55A07C8-0817-40FF-A25C-5BE5163154C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9B4F07-294D-4DBE-BB19-C4BC0C429C6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8B61E5F-9325-4C49-B0BE-DD99A1B818F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B14EE50-27CD-4D77-AFE7-5CB2DDE09BF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9CF98ED-2C05-4A58-8EEF-A7366CC62E3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AC60E87-2DB0-4AE4-9190-14FC7B6F89B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4ABE2A9-9ED6-4989-B973-7B24FA3FD77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668E652-06EC-4E6B-A6D4-0137C814765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0BAA13B-9E4F-4787-A598-B7C557F1E9B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7817A04-D531-4E06-88FD-AD7196DBA4F2}"/>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FD31EC8-C94D-4772-A0B3-63B33094D36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7E0BE88-927E-4F6C-9505-3EF3BC6F5667}"/>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D376614-43AE-4915-84F3-C9BC86B48AED}"/>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CB07856-8E5D-4173-BA66-97BFF5FE1B27}"/>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B8F0A61-D956-4005-ACFA-4005A6F5C08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2F8D79E-FFB8-4F9B-AC1B-5AC48A5F6171}"/>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64C4B80-7618-4315-A7DE-A3193447BA0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51C3D13-6031-4CD6-B25C-0AAFD9932673}"/>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E81C09B-71F3-475B-80D5-7CA92C939FC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4C7EE7E2-32E1-4C9E-9724-2998CABE75CB}"/>
            </a:ext>
          </a:extLst>
        </xdr:cNvPr>
        <xdr:cNvCxnSpPr/>
      </xdr:nvCxnSpPr>
      <xdr:spPr>
        <a:xfrm flipV="1">
          <a:off x="9219565" y="5846940"/>
          <a:ext cx="0" cy="1210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8AA7CA9E-90CE-4C23-885A-7C4D7ADEEB07}"/>
            </a:ext>
          </a:extLst>
        </xdr:cNvPr>
        <xdr:cNvSpPr txBox="1"/>
      </xdr:nvSpPr>
      <xdr:spPr>
        <a:xfrm>
          <a:off x="9258300"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89C22056-278D-4776-A5DC-C4A802E76B59}"/>
            </a:ext>
          </a:extLst>
        </xdr:cNvPr>
        <xdr:cNvCxnSpPr/>
      </xdr:nvCxnSpPr>
      <xdr:spPr>
        <a:xfrm>
          <a:off x="9154160" y="7057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DDDD9EDF-4EB0-4B22-A2F5-BD94C41C798B}"/>
            </a:ext>
          </a:extLst>
        </xdr:cNvPr>
        <xdr:cNvSpPr txBox="1"/>
      </xdr:nvSpPr>
      <xdr:spPr>
        <a:xfrm>
          <a:off x="9258300" y="5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97B5C476-4B2F-4D35-966C-31D65CDBC51A}"/>
            </a:ext>
          </a:extLst>
        </xdr:cNvPr>
        <xdr:cNvCxnSpPr/>
      </xdr:nvCxnSpPr>
      <xdr:spPr>
        <a:xfrm>
          <a:off x="9154160" y="584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A4EC93BD-E003-450E-A891-A77B63AA271F}"/>
            </a:ext>
          </a:extLst>
        </xdr:cNvPr>
        <xdr:cNvSpPr txBox="1"/>
      </xdr:nvSpPr>
      <xdr:spPr>
        <a:xfrm>
          <a:off x="9258300" y="6659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E3680E43-540C-415C-8F1B-768EE6CC9883}"/>
            </a:ext>
          </a:extLst>
        </xdr:cNvPr>
        <xdr:cNvSpPr/>
      </xdr:nvSpPr>
      <xdr:spPr>
        <a:xfrm>
          <a:off x="9192260" y="6681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8B3F138F-3EC9-49C5-BBF0-3C4A0140E4B6}"/>
            </a:ext>
          </a:extLst>
        </xdr:cNvPr>
        <xdr:cNvSpPr/>
      </xdr:nvSpPr>
      <xdr:spPr>
        <a:xfrm>
          <a:off x="8445500" y="6678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35C4BA5F-D64A-4E3C-97B7-2B03A90198E1}"/>
            </a:ext>
          </a:extLst>
        </xdr:cNvPr>
        <xdr:cNvSpPr/>
      </xdr:nvSpPr>
      <xdr:spPr>
        <a:xfrm>
          <a:off x="7670800" y="6690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7BA5FC3D-13FE-4F7E-8FD4-481546A2E8B0}"/>
            </a:ext>
          </a:extLst>
        </xdr:cNvPr>
        <xdr:cNvSpPr/>
      </xdr:nvSpPr>
      <xdr:spPr>
        <a:xfrm>
          <a:off x="6873240" y="666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78D76989-D920-40D1-A33D-B9E96ABA8B04}"/>
            </a:ext>
          </a:extLst>
        </xdr:cNvPr>
        <xdr:cNvSpPr/>
      </xdr:nvSpPr>
      <xdr:spPr>
        <a:xfrm>
          <a:off x="6098540" y="667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B854B0D-2FC6-41FE-AE33-D844A864EEE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4645D3-76ED-4E4C-AD2D-880375F0077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210AAEA-762F-448B-874E-A68ADF217B4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4AF852-F2DB-49AD-934B-831A866AC1A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8BD89AB-1BFE-4843-A70C-9096BC2A03D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27495</xdr:rowOff>
    </xdr:from>
    <xdr:to>
      <xdr:col>55</xdr:col>
      <xdr:colOff>50800</xdr:colOff>
      <xdr:row>39</xdr:row>
      <xdr:rowOff>129095</xdr:rowOff>
    </xdr:to>
    <xdr:sp macro="" textlink="">
      <xdr:nvSpPr>
        <xdr:cNvPr id="130" name="楕円 129">
          <a:extLst>
            <a:ext uri="{FF2B5EF4-FFF2-40B4-BE49-F238E27FC236}">
              <a16:creationId xmlns:a16="http://schemas.microsoft.com/office/drawing/2014/main" id="{3A7FCC03-0BE3-454B-B70B-61A2E85F1CAD}"/>
            </a:ext>
          </a:extLst>
        </xdr:cNvPr>
        <xdr:cNvSpPr/>
      </xdr:nvSpPr>
      <xdr:spPr>
        <a:xfrm>
          <a:off x="9192260" y="6565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50372</xdr:rowOff>
    </xdr:from>
    <xdr:ext cx="534377" cy="259045"/>
    <xdr:sp macro="" textlink="">
      <xdr:nvSpPr>
        <xdr:cNvPr id="131" name="【道路】&#10;一人当たり延長該当値テキスト">
          <a:extLst>
            <a:ext uri="{FF2B5EF4-FFF2-40B4-BE49-F238E27FC236}">
              <a16:creationId xmlns:a16="http://schemas.microsoft.com/office/drawing/2014/main" id="{2807E2F1-B64D-41B4-8189-8464231AB014}"/>
            </a:ext>
          </a:extLst>
        </xdr:cNvPr>
        <xdr:cNvSpPr txBox="1"/>
      </xdr:nvSpPr>
      <xdr:spPr>
        <a:xfrm>
          <a:off x="9258300" y="64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38506</xdr:rowOff>
    </xdr:from>
    <xdr:to>
      <xdr:col>50</xdr:col>
      <xdr:colOff>165100</xdr:colOff>
      <xdr:row>39</xdr:row>
      <xdr:rowOff>140106</xdr:rowOff>
    </xdr:to>
    <xdr:sp macro="" textlink="">
      <xdr:nvSpPr>
        <xdr:cNvPr id="132" name="楕円 131">
          <a:extLst>
            <a:ext uri="{FF2B5EF4-FFF2-40B4-BE49-F238E27FC236}">
              <a16:creationId xmlns:a16="http://schemas.microsoft.com/office/drawing/2014/main" id="{DD11F581-EB83-4434-95FC-47105C566D6D}"/>
            </a:ext>
          </a:extLst>
        </xdr:cNvPr>
        <xdr:cNvSpPr/>
      </xdr:nvSpPr>
      <xdr:spPr>
        <a:xfrm>
          <a:off x="8445500" y="65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78295</xdr:rowOff>
    </xdr:from>
    <xdr:to>
      <xdr:col>55</xdr:col>
      <xdr:colOff>0</xdr:colOff>
      <xdr:row>39</xdr:row>
      <xdr:rowOff>89306</xdr:rowOff>
    </xdr:to>
    <xdr:cxnSp macro="">
      <xdr:nvCxnSpPr>
        <xdr:cNvPr id="133" name="直線コネクタ 132">
          <a:extLst>
            <a:ext uri="{FF2B5EF4-FFF2-40B4-BE49-F238E27FC236}">
              <a16:creationId xmlns:a16="http://schemas.microsoft.com/office/drawing/2014/main" id="{4A826CC0-DCC8-42FA-8B92-60547D9340E3}"/>
            </a:ext>
          </a:extLst>
        </xdr:cNvPr>
        <xdr:cNvCxnSpPr/>
      </xdr:nvCxnSpPr>
      <xdr:spPr>
        <a:xfrm flipV="1">
          <a:off x="8496300" y="6616255"/>
          <a:ext cx="7239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41097</xdr:rowOff>
    </xdr:from>
    <xdr:to>
      <xdr:col>46</xdr:col>
      <xdr:colOff>38100</xdr:colOff>
      <xdr:row>39</xdr:row>
      <xdr:rowOff>142697</xdr:rowOff>
    </xdr:to>
    <xdr:sp macro="" textlink="">
      <xdr:nvSpPr>
        <xdr:cNvPr id="134" name="楕円 133">
          <a:extLst>
            <a:ext uri="{FF2B5EF4-FFF2-40B4-BE49-F238E27FC236}">
              <a16:creationId xmlns:a16="http://schemas.microsoft.com/office/drawing/2014/main" id="{0227E048-8D57-4D26-89DD-63D39E1FFAEB}"/>
            </a:ext>
          </a:extLst>
        </xdr:cNvPr>
        <xdr:cNvSpPr/>
      </xdr:nvSpPr>
      <xdr:spPr>
        <a:xfrm>
          <a:off x="7670800" y="6579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89306</xdr:rowOff>
    </xdr:from>
    <xdr:to>
      <xdr:col>50</xdr:col>
      <xdr:colOff>114300</xdr:colOff>
      <xdr:row>39</xdr:row>
      <xdr:rowOff>91897</xdr:rowOff>
    </xdr:to>
    <xdr:cxnSp macro="">
      <xdr:nvCxnSpPr>
        <xdr:cNvPr id="135" name="直線コネクタ 134">
          <a:extLst>
            <a:ext uri="{FF2B5EF4-FFF2-40B4-BE49-F238E27FC236}">
              <a16:creationId xmlns:a16="http://schemas.microsoft.com/office/drawing/2014/main" id="{DE1ECBFA-D517-4CE1-ACAD-6D6383BF67C9}"/>
            </a:ext>
          </a:extLst>
        </xdr:cNvPr>
        <xdr:cNvCxnSpPr/>
      </xdr:nvCxnSpPr>
      <xdr:spPr>
        <a:xfrm flipV="1">
          <a:off x="7713980" y="6627266"/>
          <a:ext cx="78232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42583</xdr:rowOff>
    </xdr:from>
    <xdr:to>
      <xdr:col>41</xdr:col>
      <xdr:colOff>101600</xdr:colOff>
      <xdr:row>39</xdr:row>
      <xdr:rowOff>144183</xdr:rowOff>
    </xdr:to>
    <xdr:sp macro="" textlink="">
      <xdr:nvSpPr>
        <xdr:cNvPr id="136" name="楕円 135">
          <a:extLst>
            <a:ext uri="{FF2B5EF4-FFF2-40B4-BE49-F238E27FC236}">
              <a16:creationId xmlns:a16="http://schemas.microsoft.com/office/drawing/2014/main" id="{9ABA3E77-1CDF-4CE7-B819-29CB15A2625C}"/>
            </a:ext>
          </a:extLst>
        </xdr:cNvPr>
        <xdr:cNvSpPr/>
      </xdr:nvSpPr>
      <xdr:spPr>
        <a:xfrm>
          <a:off x="6873240" y="65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91897</xdr:rowOff>
    </xdr:from>
    <xdr:to>
      <xdr:col>45</xdr:col>
      <xdr:colOff>177800</xdr:colOff>
      <xdr:row>39</xdr:row>
      <xdr:rowOff>93383</xdr:rowOff>
    </xdr:to>
    <xdr:cxnSp macro="">
      <xdr:nvCxnSpPr>
        <xdr:cNvPr id="137" name="直線コネクタ 136">
          <a:extLst>
            <a:ext uri="{FF2B5EF4-FFF2-40B4-BE49-F238E27FC236}">
              <a16:creationId xmlns:a16="http://schemas.microsoft.com/office/drawing/2014/main" id="{515EED47-B690-420D-B5D8-6A3D318DA5F6}"/>
            </a:ext>
          </a:extLst>
        </xdr:cNvPr>
        <xdr:cNvCxnSpPr/>
      </xdr:nvCxnSpPr>
      <xdr:spPr>
        <a:xfrm flipV="1">
          <a:off x="6924040" y="6629857"/>
          <a:ext cx="78994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44145</xdr:rowOff>
    </xdr:from>
    <xdr:to>
      <xdr:col>36</xdr:col>
      <xdr:colOff>165100</xdr:colOff>
      <xdr:row>39</xdr:row>
      <xdr:rowOff>145745</xdr:rowOff>
    </xdr:to>
    <xdr:sp macro="" textlink="">
      <xdr:nvSpPr>
        <xdr:cNvPr id="138" name="楕円 137">
          <a:extLst>
            <a:ext uri="{FF2B5EF4-FFF2-40B4-BE49-F238E27FC236}">
              <a16:creationId xmlns:a16="http://schemas.microsoft.com/office/drawing/2014/main" id="{0C1B8BC3-B894-46C5-8DA1-4E8B936E985A}"/>
            </a:ext>
          </a:extLst>
        </xdr:cNvPr>
        <xdr:cNvSpPr/>
      </xdr:nvSpPr>
      <xdr:spPr>
        <a:xfrm>
          <a:off x="6098540" y="6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93383</xdr:rowOff>
    </xdr:from>
    <xdr:to>
      <xdr:col>41</xdr:col>
      <xdr:colOff>50800</xdr:colOff>
      <xdr:row>39</xdr:row>
      <xdr:rowOff>94945</xdr:rowOff>
    </xdr:to>
    <xdr:cxnSp macro="">
      <xdr:nvCxnSpPr>
        <xdr:cNvPr id="139" name="直線コネクタ 138">
          <a:extLst>
            <a:ext uri="{FF2B5EF4-FFF2-40B4-BE49-F238E27FC236}">
              <a16:creationId xmlns:a16="http://schemas.microsoft.com/office/drawing/2014/main" id="{CA5A5656-3192-4917-8AEA-D4FB4D44ECB0}"/>
            </a:ext>
          </a:extLst>
        </xdr:cNvPr>
        <xdr:cNvCxnSpPr/>
      </xdr:nvCxnSpPr>
      <xdr:spPr>
        <a:xfrm flipV="1">
          <a:off x="6149340" y="6631343"/>
          <a:ext cx="7747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94CBE6C0-EFB5-42C8-9A6C-1EB42FBB4E54}"/>
            </a:ext>
          </a:extLst>
        </xdr:cNvPr>
        <xdr:cNvSpPr txBox="1"/>
      </xdr:nvSpPr>
      <xdr:spPr>
        <a:xfrm>
          <a:off x="8271587" y="67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07D37860-1510-4A0D-8DFF-21E36C43805D}"/>
            </a:ext>
          </a:extLst>
        </xdr:cNvPr>
        <xdr:cNvSpPr txBox="1"/>
      </xdr:nvSpPr>
      <xdr:spPr>
        <a:xfrm>
          <a:off x="7509587" y="67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FCBF0DC9-4495-40DE-B081-16AEA3C12824}"/>
            </a:ext>
          </a:extLst>
        </xdr:cNvPr>
        <xdr:cNvSpPr txBox="1"/>
      </xdr:nvSpPr>
      <xdr:spPr>
        <a:xfrm>
          <a:off x="6712027" y="67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1F29A492-3144-4185-8801-7A780933DC4F}"/>
            </a:ext>
          </a:extLst>
        </xdr:cNvPr>
        <xdr:cNvSpPr txBox="1"/>
      </xdr:nvSpPr>
      <xdr:spPr>
        <a:xfrm>
          <a:off x="5937327" y="67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156633</xdr:rowOff>
    </xdr:from>
    <xdr:ext cx="534377" cy="259045"/>
    <xdr:sp macro="" textlink="">
      <xdr:nvSpPr>
        <xdr:cNvPr id="144" name="n_1mainValue【道路】&#10;一人当たり延長">
          <a:extLst>
            <a:ext uri="{FF2B5EF4-FFF2-40B4-BE49-F238E27FC236}">
              <a16:creationId xmlns:a16="http://schemas.microsoft.com/office/drawing/2014/main" id="{AB571055-558C-4173-A996-C910D7DD09A7}"/>
            </a:ext>
          </a:extLst>
        </xdr:cNvPr>
        <xdr:cNvSpPr txBox="1"/>
      </xdr:nvSpPr>
      <xdr:spPr>
        <a:xfrm>
          <a:off x="8239271" y="63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159224</xdr:rowOff>
    </xdr:from>
    <xdr:ext cx="534377" cy="259045"/>
    <xdr:sp macro="" textlink="">
      <xdr:nvSpPr>
        <xdr:cNvPr id="145" name="n_2mainValue【道路】&#10;一人当たり延長">
          <a:extLst>
            <a:ext uri="{FF2B5EF4-FFF2-40B4-BE49-F238E27FC236}">
              <a16:creationId xmlns:a16="http://schemas.microsoft.com/office/drawing/2014/main" id="{29A1ED2D-B52F-4AA0-88A7-75B418FFE6C6}"/>
            </a:ext>
          </a:extLst>
        </xdr:cNvPr>
        <xdr:cNvSpPr txBox="1"/>
      </xdr:nvSpPr>
      <xdr:spPr>
        <a:xfrm>
          <a:off x="7477271" y="63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160710</xdr:rowOff>
    </xdr:from>
    <xdr:ext cx="534377" cy="259045"/>
    <xdr:sp macro="" textlink="">
      <xdr:nvSpPr>
        <xdr:cNvPr id="146" name="n_3mainValue【道路】&#10;一人当たり延長">
          <a:extLst>
            <a:ext uri="{FF2B5EF4-FFF2-40B4-BE49-F238E27FC236}">
              <a16:creationId xmlns:a16="http://schemas.microsoft.com/office/drawing/2014/main" id="{FA506A84-C911-4BEC-872C-A6B60695D1E3}"/>
            </a:ext>
          </a:extLst>
        </xdr:cNvPr>
        <xdr:cNvSpPr txBox="1"/>
      </xdr:nvSpPr>
      <xdr:spPr>
        <a:xfrm>
          <a:off x="6702571" y="6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162272</xdr:rowOff>
    </xdr:from>
    <xdr:ext cx="534377" cy="259045"/>
    <xdr:sp macro="" textlink="">
      <xdr:nvSpPr>
        <xdr:cNvPr id="147" name="n_4mainValue【道路】&#10;一人当たり延長">
          <a:extLst>
            <a:ext uri="{FF2B5EF4-FFF2-40B4-BE49-F238E27FC236}">
              <a16:creationId xmlns:a16="http://schemas.microsoft.com/office/drawing/2014/main" id="{99404ABE-EF06-4F34-87DE-A3409CF01318}"/>
            </a:ext>
          </a:extLst>
        </xdr:cNvPr>
        <xdr:cNvSpPr txBox="1"/>
      </xdr:nvSpPr>
      <xdr:spPr>
        <a:xfrm>
          <a:off x="5905011" y="63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AD60E44-5731-485E-8657-6EAFE3D152B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F0658F3-6CF6-4FC2-BACC-A2C6074EFDC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39C52DD-3080-4BDA-AAEC-6402316FF1B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256912E-407F-4083-9E5A-62490D57362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F6F8260-2AF4-458F-96D8-5F99C407556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2EB3FC0-952E-461F-8E20-F5C4D9752D6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7383F2E-C65C-4006-9F98-0C714F08F62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A4A7CEA-7F09-4FC6-A8F5-BE65EB18402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3D1FA87-751B-47C0-BA36-FC3DED3DEBC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4375791-58DA-4474-A7DD-643E94C1C58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2D4AB2E-F0C8-444F-AA1D-C8876092288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970F504-918A-481E-8DCC-05C116E9EBD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3D98EC8-32B3-41C7-983D-826FE922DC8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D95A380-272A-4BB0-A573-1DF63651A1D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BEDEBF0-9BD4-4838-BDBF-D8602A6F103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5506851-84B8-46F8-A5D8-A5CA8148A30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F4DEAF5-4A44-46D9-8C04-601E9CA302D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C2AB8DF-37F1-42A5-BDAD-AAB30940CBD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4A91801-9EE2-4B69-926C-BEC3CE53E98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2AF58D2-72C0-4E60-8D28-7151B64C983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EF70CE9-6D75-458A-8149-4B9AE6AF46D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B9F4AF8-E775-45D6-B2C4-2CDD1A03FD7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54C771B-E632-4FDD-BEBF-E64DC0E52BA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F84389E-09E0-41A9-A19C-3199214E6C2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0F28F3C-8ADE-4056-B847-CB2BF1DA16E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F18DC4F2-8F04-40A1-BF3F-B42C0FDBEA1D}"/>
            </a:ext>
          </a:extLst>
        </xdr:cNvPr>
        <xdr:cNvCxnSpPr/>
      </xdr:nvCxnSpPr>
      <xdr:spPr>
        <a:xfrm flipV="1">
          <a:off x="4086225" y="928388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E37DF8A-2D7F-42CF-A45E-239E762C9B54}"/>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C39EAF0-A367-4029-982D-00EE5E6AF882}"/>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63B4B7B-EAA2-451A-BA14-ACC2EB74E63E}"/>
            </a:ext>
          </a:extLst>
        </xdr:cNvPr>
        <xdr:cNvSpPr txBox="1"/>
      </xdr:nvSpPr>
      <xdr:spPr>
        <a:xfrm>
          <a:off x="4124960" y="906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663874DE-664D-4BC9-A8A6-AA4E3F2AE567}"/>
            </a:ext>
          </a:extLst>
        </xdr:cNvPr>
        <xdr:cNvCxnSpPr/>
      </xdr:nvCxnSpPr>
      <xdr:spPr>
        <a:xfrm>
          <a:off x="402082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1BF14EB-C32F-4F1C-9B3C-FFED7525176B}"/>
            </a:ext>
          </a:extLst>
        </xdr:cNvPr>
        <xdr:cNvSpPr txBox="1"/>
      </xdr:nvSpPr>
      <xdr:spPr>
        <a:xfrm>
          <a:off x="412496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233378E4-E688-4707-8729-AEEEE32305A4}"/>
            </a:ext>
          </a:extLst>
        </xdr:cNvPr>
        <xdr:cNvSpPr/>
      </xdr:nvSpPr>
      <xdr:spPr>
        <a:xfrm>
          <a:off x="403606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5F8EB69D-50CB-4830-BFC6-9D4D6A1D0DDE}"/>
            </a:ext>
          </a:extLst>
        </xdr:cNvPr>
        <xdr:cNvSpPr/>
      </xdr:nvSpPr>
      <xdr:spPr>
        <a:xfrm>
          <a:off x="331216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C0017B1C-EA96-441E-BEB0-D9B82D13DE56}"/>
            </a:ext>
          </a:extLst>
        </xdr:cNvPr>
        <xdr:cNvSpPr/>
      </xdr:nvSpPr>
      <xdr:spPr>
        <a:xfrm>
          <a:off x="25146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8D503068-3424-442A-8AD0-35A6CE782703}"/>
            </a:ext>
          </a:extLst>
        </xdr:cNvPr>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980FF3D3-B5FC-4FB1-9CF4-4AF85700B732}"/>
            </a:ext>
          </a:extLst>
        </xdr:cNvPr>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D59F40-4B88-4F71-913F-E39DBC038EB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D08613-22B8-4A64-81E5-88AF970E4D7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403342-2DC4-4256-98B5-43DD19F2A6D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63ACF8B-A4B3-48D5-9701-F769823D0C0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54011DC-1176-4841-9F1C-1BE83E99A59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89" name="楕円 188">
          <a:extLst>
            <a:ext uri="{FF2B5EF4-FFF2-40B4-BE49-F238E27FC236}">
              <a16:creationId xmlns:a16="http://schemas.microsoft.com/office/drawing/2014/main" id="{AE62BDF3-A397-4DF1-9583-818BF22D82C9}"/>
            </a:ext>
          </a:extLst>
        </xdr:cNvPr>
        <xdr:cNvSpPr/>
      </xdr:nvSpPr>
      <xdr:spPr>
        <a:xfrm>
          <a:off x="4036060" y="105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65E6FF9-0189-458A-B09D-A33AFBCBB485}"/>
            </a:ext>
          </a:extLst>
        </xdr:cNvPr>
        <xdr:cNvSpPr txBox="1"/>
      </xdr:nvSpPr>
      <xdr:spPr>
        <a:xfrm>
          <a:off x="4124960" y="1055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91" name="楕円 190">
          <a:extLst>
            <a:ext uri="{FF2B5EF4-FFF2-40B4-BE49-F238E27FC236}">
              <a16:creationId xmlns:a16="http://schemas.microsoft.com/office/drawing/2014/main" id="{75C9FB2F-1986-4208-BDE0-BD66F15FC520}"/>
            </a:ext>
          </a:extLst>
        </xdr:cNvPr>
        <xdr:cNvSpPr/>
      </xdr:nvSpPr>
      <xdr:spPr>
        <a:xfrm>
          <a:off x="33121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60416</xdr:rowOff>
    </xdr:to>
    <xdr:cxnSp macro="">
      <xdr:nvCxnSpPr>
        <xdr:cNvPr id="192" name="直線コネクタ 191">
          <a:extLst>
            <a:ext uri="{FF2B5EF4-FFF2-40B4-BE49-F238E27FC236}">
              <a16:creationId xmlns:a16="http://schemas.microsoft.com/office/drawing/2014/main" id="{9FB4108E-87CC-4365-AEFB-185D72AADDD5}"/>
            </a:ext>
          </a:extLst>
        </xdr:cNvPr>
        <xdr:cNvCxnSpPr/>
      </xdr:nvCxnSpPr>
      <xdr:spPr>
        <a:xfrm>
          <a:off x="3355340" y="1060704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148409</xdr:rowOff>
    </xdr:from>
    <xdr:to>
      <xdr:col>15</xdr:col>
      <xdr:colOff>101600</xdr:colOff>
      <xdr:row>63</xdr:row>
      <xdr:rowOff>78559</xdr:rowOff>
    </xdr:to>
    <xdr:sp macro="" textlink="">
      <xdr:nvSpPr>
        <xdr:cNvPr id="193" name="楕円 192">
          <a:extLst>
            <a:ext uri="{FF2B5EF4-FFF2-40B4-BE49-F238E27FC236}">
              <a16:creationId xmlns:a16="http://schemas.microsoft.com/office/drawing/2014/main" id="{64918D81-5721-4A30-8299-340589131551}"/>
            </a:ext>
          </a:extLst>
        </xdr:cNvPr>
        <xdr:cNvSpPr/>
      </xdr:nvSpPr>
      <xdr:spPr>
        <a:xfrm>
          <a:off x="2514600" y="10542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27759</xdr:rowOff>
    </xdr:from>
    <xdr:to>
      <xdr:col>19</xdr:col>
      <xdr:colOff>177800</xdr:colOff>
      <xdr:row>63</xdr:row>
      <xdr:rowOff>45720</xdr:rowOff>
    </xdr:to>
    <xdr:cxnSp macro="">
      <xdr:nvCxnSpPr>
        <xdr:cNvPr id="194" name="直線コネクタ 193">
          <a:extLst>
            <a:ext uri="{FF2B5EF4-FFF2-40B4-BE49-F238E27FC236}">
              <a16:creationId xmlns:a16="http://schemas.microsoft.com/office/drawing/2014/main" id="{8399A40A-D23D-4112-8930-D7AF6BE8A3D3}"/>
            </a:ext>
          </a:extLst>
        </xdr:cNvPr>
        <xdr:cNvCxnSpPr/>
      </xdr:nvCxnSpPr>
      <xdr:spPr>
        <a:xfrm>
          <a:off x="2565400" y="10589079"/>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128815</xdr:rowOff>
    </xdr:from>
    <xdr:to>
      <xdr:col>10</xdr:col>
      <xdr:colOff>165100</xdr:colOff>
      <xdr:row>63</xdr:row>
      <xdr:rowOff>58965</xdr:rowOff>
    </xdr:to>
    <xdr:sp macro="" textlink="">
      <xdr:nvSpPr>
        <xdr:cNvPr id="195" name="楕円 194">
          <a:extLst>
            <a:ext uri="{FF2B5EF4-FFF2-40B4-BE49-F238E27FC236}">
              <a16:creationId xmlns:a16="http://schemas.microsoft.com/office/drawing/2014/main" id="{3260DCB1-0A16-4E14-874D-799C1F79350A}"/>
            </a:ext>
          </a:extLst>
        </xdr:cNvPr>
        <xdr:cNvSpPr/>
      </xdr:nvSpPr>
      <xdr:spPr>
        <a:xfrm>
          <a:off x="173990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8165</xdr:rowOff>
    </xdr:from>
    <xdr:to>
      <xdr:col>15</xdr:col>
      <xdr:colOff>50800</xdr:colOff>
      <xdr:row>63</xdr:row>
      <xdr:rowOff>27759</xdr:rowOff>
    </xdr:to>
    <xdr:cxnSp macro="">
      <xdr:nvCxnSpPr>
        <xdr:cNvPr id="196" name="直線コネクタ 195">
          <a:extLst>
            <a:ext uri="{FF2B5EF4-FFF2-40B4-BE49-F238E27FC236}">
              <a16:creationId xmlns:a16="http://schemas.microsoft.com/office/drawing/2014/main" id="{9672C869-D3D8-401E-B222-3DB6F77E9693}"/>
            </a:ext>
          </a:extLst>
        </xdr:cNvPr>
        <xdr:cNvCxnSpPr/>
      </xdr:nvCxnSpPr>
      <xdr:spPr>
        <a:xfrm>
          <a:off x="1790700" y="10569485"/>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7" name="楕円 196">
          <a:extLst>
            <a:ext uri="{FF2B5EF4-FFF2-40B4-BE49-F238E27FC236}">
              <a16:creationId xmlns:a16="http://schemas.microsoft.com/office/drawing/2014/main" id="{608B3034-7B40-4FAB-A58F-A84CFD54A43B}"/>
            </a:ext>
          </a:extLst>
        </xdr:cNvPr>
        <xdr:cNvSpPr/>
      </xdr:nvSpPr>
      <xdr:spPr>
        <a:xfrm>
          <a:off x="965200" y="10498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8165</xdr:rowOff>
    </xdr:to>
    <xdr:cxnSp macro="">
      <xdr:nvCxnSpPr>
        <xdr:cNvPr id="198" name="直線コネクタ 197">
          <a:extLst>
            <a:ext uri="{FF2B5EF4-FFF2-40B4-BE49-F238E27FC236}">
              <a16:creationId xmlns:a16="http://schemas.microsoft.com/office/drawing/2014/main" id="{6607E079-D18B-4879-81A2-E35F0E60F9C4}"/>
            </a:ext>
          </a:extLst>
        </xdr:cNvPr>
        <xdr:cNvCxnSpPr/>
      </xdr:nvCxnSpPr>
      <xdr:spPr>
        <a:xfrm>
          <a:off x="1008380" y="10548802"/>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EA94463-7697-473C-A08B-6915A68C8AF4}"/>
            </a:ext>
          </a:extLst>
        </xdr:cNvPr>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16F4A8F-67F8-40BB-8CDC-F82B115EFC9F}"/>
            </a:ext>
          </a:extLst>
        </xdr:cNvPr>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87084EB-E7A2-4529-AB55-62FBC982BCF5}"/>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9256D75-DD7D-499E-BC53-33F1AD2B44A4}"/>
            </a:ext>
          </a:extLst>
        </xdr:cNvPr>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2167201-46DE-49E2-B773-D0FD232C75C3}"/>
            </a:ext>
          </a:extLst>
        </xdr:cNvPr>
        <xdr:cNvSpPr txBox="1"/>
      </xdr:nvSpPr>
      <xdr:spPr>
        <a:xfrm>
          <a:off x="317056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69686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2627CD1-4D12-44F2-9211-0CDACB04BC79}"/>
            </a:ext>
          </a:extLst>
        </xdr:cNvPr>
        <xdr:cNvSpPr txBox="1"/>
      </xdr:nvSpPr>
      <xdr:spPr>
        <a:xfrm>
          <a:off x="2385704" y="1063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50092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15BB16E-8CDA-4373-A951-820299131D5D}"/>
            </a:ext>
          </a:extLst>
        </xdr:cNvPr>
        <xdr:cNvSpPr txBox="1"/>
      </xdr:nvSpPr>
      <xdr:spPr>
        <a:xfrm>
          <a:off x="1611004" y="106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9F51C3F-E204-44BA-AAB0-9A3C28CEE9A3}"/>
            </a:ext>
          </a:extLst>
        </xdr:cNvPr>
        <xdr:cNvSpPr txBox="1"/>
      </xdr:nvSpPr>
      <xdr:spPr>
        <a:xfrm>
          <a:off x="836304" y="1058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B23BE21-E8E1-4BDE-B298-D9B6A6EC5F7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F088727-94CD-4AC8-8E2C-A3DB50D038F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CC71436-8436-4CE9-AC2E-49CB6A1A514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7F7F30A-1387-4921-94E2-DFE59D5D7BE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8F57E46-C176-4DC2-AD06-41C289571FC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5B975C7-2447-4B12-AA76-2AD63E30071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7990DD5-7449-4A48-9FAF-CA1947B6C10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3C0C1C9-097B-4067-A376-657E1BE112B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38CD14A-361E-42A8-BD3A-73BBE32E2F9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8BBF5DF-0133-43FA-BAA6-AA17150B62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2DA490D-E841-43A9-8ED9-ECBF90DBB808}"/>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8A00F5D-9343-47A8-9D4E-DF1FED0B9C0D}"/>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C1FEDD8-6F90-479C-B4DB-344BE060341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DE060B31-2444-4C46-9916-83A7275017E3}"/>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FA95476-187E-4B78-B322-6880A597EA5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78F6BB4C-4290-45DB-858F-ECCBFC55D824}"/>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673FE00-48F2-438F-BDDA-6DBBB058B4E4}"/>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85D997D-4A6A-4385-B8BE-A52353E75C20}"/>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9CA10E3-2641-48D7-97C1-4B408451268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2A1D5FB-167A-45E7-A274-89CDF4241783}"/>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DE1E125-F87E-48C5-B156-F2CBEDC2AAAF}"/>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B28663F9-7444-4F56-946E-08E18BFEAB2C}"/>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21D4BE0-42B0-4E7A-8A74-80182303142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CDCF98BE-54A5-4F8A-AA02-B074D8C032C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3EC2B1E2-EA93-42ED-927F-07A5EB000DB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1BB2534C-137A-49F8-A99A-16A8BA2EB580}"/>
            </a:ext>
          </a:extLst>
        </xdr:cNvPr>
        <xdr:cNvCxnSpPr/>
      </xdr:nvCxnSpPr>
      <xdr:spPr>
        <a:xfrm flipV="1">
          <a:off x="9219565" y="9402924"/>
          <a:ext cx="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6358792-52F6-491F-9FE0-C9E67999EF88}"/>
            </a:ext>
          </a:extLst>
        </xdr:cNvPr>
        <xdr:cNvSpPr txBox="1"/>
      </xdr:nvSpPr>
      <xdr:spPr>
        <a:xfrm>
          <a:off x="9258300" y="10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B6A5F904-E776-4154-9206-CA4797A524BB}"/>
            </a:ext>
          </a:extLst>
        </xdr:cNvPr>
        <xdr:cNvCxnSpPr/>
      </xdr:nvCxnSpPr>
      <xdr:spPr>
        <a:xfrm>
          <a:off x="9154160" y="10859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F972CD64-838B-4A77-AC7F-4E3B026A3FED}"/>
            </a:ext>
          </a:extLst>
        </xdr:cNvPr>
        <xdr:cNvSpPr txBox="1"/>
      </xdr:nvSpPr>
      <xdr:spPr>
        <a:xfrm>
          <a:off x="9258300" y="9185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838A157-9F22-443B-B73E-C813581D4C56}"/>
            </a:ext>
          </a:extLst>
        </xdr:cNvPr>
        <xdr:cNvCxnSpPr/>
      </xdr:nvCxnSpPr>
      <xdr:spPr>
        <a:xfrm>
          <a:off x="9154160" y="9402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3E437B99-4396-4F4D-AEF4-7976C2697545}"/>
            </a:ext>
          </a:extLst>
        </xdr:cNvPr>
        <xdr:cNvSpPr txBox="1"/>
      </xdr:nvSpPr>
      <xdr:spPr>
        <a:xfrm>
          <a:off x="9258300" y="10596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A48524AE-C044-46A4-8B71-67EF3C65A917}"/>
            </a:ext>
          </a:extLst>
        </xdr:cNvPr>
        <xdr:cNvSpPr/>
      </xdr:nvSpPr>
      <xdr:spPr>
        <a:xfrm>
          <a:off x="9192260" y="1074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C7436B47-5893-4627-A539-58C7E882CAFB}"/>
            </a:ext>
          </a:extLst>
        </xdr:cNvPr>
        <xdr:cNvSpPr/>
      </xdr:nvSpPr>
      <xdr:spPr>
        <a:xfrm>
          <a:off x="8445500" y="1074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143383C1-0A5B-48F3-8D0C-310DD58EBC3F}"/>
            </a:ext>
          </a:extLst>
        </xdr:cNvPr>
        <xdr:cNvSpPr/>
      </xdr:nvSpPr>
      <xdr:spPr>
        <a:xfrm>
          <a:off x="7670800" y="107464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8C2207CB-1C75-42D7-B627-CFD2722A504E}"/>
            </a:ext>
          </a:extLst>
        </xdr:cNvPr>
        <xdr:cNvSpPr/>
      </xdr:nvSpPr>
      <xdr:spPr>
        <a:xfrm>
          <a:off x="6873240" y="107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119B0857-E6A4-459B-9A4B-046EDBEAEFF2}"/>
            </a:ext>
          </a:extLst>
        </xdr:cNvPr>
        <xdr:cNvSpPr/>
      </xdr:nvSpPr>
      <xdr:spPr>
        <a:xfrm>
          <a:off x="60985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4F45AF-ECE4-49DC-A585-1E096F6E054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92436D-9C54-41E9-AFC7-E4CF2664B94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E15CDA-8FE4-40B6-A606-B131FA90CB5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EF349B6-A55F-4AEB-91F5-702AC95E05E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D61D334-575F-4641-A8F5-3CCDB56609E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74970</xdr:rowOff>
    </xdr:from>
    <xdr:to>
      <xdr:col>55</xdr:col>
      <xdr:colOff>50800</xdr:colOff>
      <xdr:row>65</xdr:row>
      <xdr:rowOff>5120</xdr:rowOff>
    </xdr:to>
    <xdr:sp macro="" textlink="">
      <xdr:nvSpPr>
        <xdr:cNvPr id="248" name="楕円 247">
          <a:extLst>
            <a:ext uri="{FF2B5EF4-FFF2-40B4-BE49-F238E27FC236}">
              <a16:creationId xmlns:a16="http://schemas.microsoft.com/office/drawing/2014/main" id="{CAC89BEE-FDC5-4228-9C68-E388CE0BCF18}"/>
            </a:ext>
          </a:extLst>
        </xdr:cNvPr>
        <xdr:cNvSpPr/>
      </xdr:nvSpPr>
      <xdr:spPr>
        <a:xfrm>
          <a:off x="9192260" y="10803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7E490366-3EA4-4D43-AD5A-03D0256665CA}"/>
            </a:ext>
          </a:extLst>
        </xdr:cNvPr>
        <xdr:cNvSpPr txBox="1"/>
      </xdr:nvSpPr>
      <xdr:spPr>
        <a:xfrm>
          <a:off x="9258300" y="10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74976</xdr:rowOff>
    </xdr:from>
    <xdr:to>
      <xdr:col>50</xdr:col>
      <xdr:colOff>165100</xdr:colOff>
      <xdr:row>65</xdr:row>
      <xdr:rowOff>5126</xdr:rowOff>
    </xdr:to>
    <xdr:sp macro="" textlink="">
      <xdr:nvSpPr>
        <xdr:cNvPr id="250" name="楕円 249">
          <a:extLst>
            <a:ext uri="{FF2B5EF4-FFF2-40B4-BE49-F238E27FC236}">
              <a16:creationId xmlns:a16="http://schemas.microsoft.com/office/drawing/2014/main" id="{43E68768-ADC5-43FA-B66B-E85FB23A37E3}"/>
            </a:ext>
          </a:extLst>
        </xdr:cNvPr>
        <xdr:cNvSpPr/>
      </xdr:nvSpPr>
      <xdr:spPr>
        <a:xfrm>
          <a:off x="8445500" y="10803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125770</xdr:rowOff>
    </xdr:from>
    <xdr:to>
      <xdr:col>55</xdr:col>
      <xdr:colOff>0</xdr:colOff>
      <xdr:row>64</xdr:row>
      <xdr:rowOff>125776</xdr:rowOff>
    </xdr:to>
    <xdr:cxnSp macro="">
      <xdr:nvCxnSpPr>
        <xdr:cNvPr id="251" name="直線コネクタ 250">
          <a:extLst>
            <a:ext uri="{FF2B5EF4-FFF2-40B4-BE49-F238E27FC236}">
              <a16:creationId xmlns:a16="http://schemas.microsoft.com/office/drawing/2014/main" id="{7B59005B-DF3F-4837-91BA-7F7DFB7C87BE}"/>
            </a:ext>
          </a:extLst>
        </xdr:cNvPr>
        <xdr:cNvCxnSpPr/>
      </xdr:nvCxnSpPr>
      <xdr:spPr>
        <a:xfrm flipV="1">
          <a:off x="8496300" y="10854730"/>
          <a:ext cx="7239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74995</xdr:rowOff>
    </xdr:from>
    <xdr:to>
      <xdr:col>46</xdr:col>
      <xdr:colOff>38100</xdr:colOff>
      <xdr:row>65</xdr:row>
      <xdr:rowOff>5145</xdr:rowOff>
    </xdr:to>
    <xdr:sp macro="" textlink="">
      <xdr:nvSpPr>
        <xdr:cNvPr id="252" name="楕円 251">
          <a:extLst>
            <a:ext uri="{FF2B5EF4-FFF2-40B4-BE49-F238E27FC236}">
              <a16:creationId xmlns:a16="http://schemas.microsoft.com/office/drawing/2014/main" id="{DAEB67DE-AFF0-4297-8BB3-0227FCC82827}"/>
            </a:ext>
          </a:extLst>
        </xdr:cNvPr>
        <xdr:cNvSpPr/>
      </xdr:nvSpPr>
      <xdr:spPr>
        <a:xfrm>
          <a:off x="7670800" y="10803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125776</xdr:rowOff>
    </xdr:from>
    <xdr:to>
      <xdr:col>50</xdr:col>
      <xdr:colOff>114300</xdr:colOff>
      <xdr:row>64</xdr:row>
      <xdr:rowOff>125795</xdr:rowOff>
    </xdr:to>
    <xdr:cxnSp macro="">
      <xdr:nvCxnSpPr>
        <xdr:cNvPr id="253" name="直線コネクタ 252">
          <a:extLst>
            <a:ext uri="{FF2B5EF4-FFF2-40B4-BE49-F238E27FC236}">
              <a16:creationId xmlns:a16="http://schemas.microsoft.com/office/drawing/2014/main" id="{3C753E85-6938-47CB-8C53-616F1A20379A}"/>
            </a:ext>
          </a:extLst>
        </xdr:cNvPr>
        <xdr:cNvCxnSpPr/>
      </xdr:nvCxnSpPr>
      <xdr:spPr>
        <a:xfrm flipV="1">
          <a:off x="7713980" y="10854736"/>
          <a:ext cx="78232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75003</xdr:rowOff>
    </xdr:from>
    <xdr:to>
      <xdr:col>41</xdr:col>
      <xdr:colOff>101600</xdr:colOff>
      <xdr:row>65</xdr:row>
      <xdr:rowOff>5153</xdr:rowOff>
    </xdr:to>
    <xdr:sp macro="" textlink="">
      <xdr:nvSpPr>
        <xdr:cNvPr id="254" name="楕円 253">
          <a:extLst>
            <a:ext uri="{FF2B5EF4-FFF2-40B4-BE49-F238E27FC236}">
              <a16:creationId xmlns:a16="http://schemas.microsoft.com/office/drawing/2014/main" id="{959E9DE9-641D-45BB-B3BB-EF4C43FCB80E}"/>
            </a:ext>
          </a:extLst>
        </xdr:cNvPr>
        <xdr:cNvSpPr/>
      </xdr:nvSpPr>
      <xdr:spPr>
        <a:xfrm>
          <a:off x="6873240" y="10803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125795</xdr:rowOff>
    </xdr:from>
    <xdr:to>
      <xdr:col>45</xdr:col>
      <xdr:colOff>177800</xdr:colOff>
      <xdr:row>64</xdr:row>
      <xdr:rowOff>125803</xdr:rowOff>
    </xdr:to>
    <xdr:cxnSp macro="">
      <xdr:nvCxnSpPr>
        <xdr:cNvPr id="255" name="直線コネクタ 254">
          <a:extLst>
            <a:ext uri="{FF2B5EF4-FFF2-40B4-BE49-F238E27FC236}">
              <a16:creationId xmlns:a16="http://schemas.microsoft.com/office/drawing/2014/main" id="{C3148D17-6D19-4DE1-B8B1-8D2927D74992}"/>
            </a:ext>
          </a:extLst>
        </xdr:cNvPr>
        <xdr:cNvCxnSpPr/>
      </xdr:nvCxnSpPr>
      <xdr:spPr>
        <a:xfrm flipV="1">
          <a:off x="6924040" y="10854755"/>
          <a:ext cx="78994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75016</xdr:rowOff>
    </xdr:from>
    <xdr:to>
      <xdr:col>36</xdr:col>
      <xdr:colOff>165100</xdr:colOff>
      <xdr:row>65</xdr:row>
      <xdr:rowOff>5166</xdr:rowOff>
    </xdr:to>
    <xdr:sp macro="" textlink="">
      <xdr:nvSpPr>
        <xdr:cNvPr id="256" name="楕円 255">
          <a:extLst>
            <a:ext uri="{FF2B5EF4-FFF2-40B4-BE49-F238E27FC236}">
              <a16:creationId xmlns:a16="http://schemas.microsoft.com/office/drawing/2014/main" id="{9A1A0A53-E2C3-40B2-AB4D-C8E442323764}"/>
            </a:ext>
          </a:extLst>
        </xdr:cNvPr>
        <xdr:cNvSpPr/>
      </xdr:nvSpPr>
      <xdr:spPr>
        <a:xfrm>
          <a:off x="6098540" y="10803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125803</xdr:rowOff>
    </xdr:from>
    <xdr:to>
      <xdr:col>41</xdr:col>
      <xdr:colOff>50800</xdr:colOff>
      <xdr:row>64</xdr:row>
      <xdr:rowOff>125816</xdr:rowOff>
    </xdr:to>
    <xdr:cxnSp macro="">
      <xdr:nvCxnSpPr>
        <xdr:cNvPr id="257" name="直線コネクタ 256">
          <a:extLst>
            <a:ext uri="{FF2B5EF4-FFF2-40B4-BE49-F238E27FC236}">
              <a16:creationId xmlns:a16="http://schemas.microsoft.com/office/drawing/2014/main" id="{522B2AB0-D9EC-46E6-B788-8A2AA9051536}"/>
            </a:ext>
          </a:extLst>
        </xdr:cNvPr>
        <xdr:cNvCxnSpPr/>
      </xdr:nvCxnSpPr>
      <xdr:spPr>
        <a:xfrm flipV="1">
          <a:off x="6149340" y="10854763"/>
          <a:ext cx="7747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E75192C-3630-4085-89E0-6AB5085B1DB9}"/>
            </a:ext>
          </a:extLst>
        </xdr:cNvPr>
        <xdr:cNvSpPr txBox="1"/>
      </xdr:nvSpPr>
      <xdr:spPr>
        <a:xfrm>
          <a:off x="8214575" y="105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3107833-CE54-43B9-B898-ACB5FCB82C67}"/>
            </a:ext>
          </a:extLst>
        </xdr:cNvPr>
        <xdr:cNvSpPr txBox="1"/>
      </xdr:nvSpPr>
      <xdr:spPr>
        <a:xfrm>
          <a:off x="744495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D77FDFE8-6CA4-4169-8269-A1ABB54F7325}"/>
            </a:ext>
          </a:extLst>
        </xdr:cNvPr>
        <xdr:cNvSpPr txBox="1"/>
      </xdr:nvSpPr>
      <xdr:spPr>
        <a:xfrm>
          <a:off x="66702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7812372-DCE4-4115-BAA2-ADB302A84E76}"/>
            </a:ext>
          </a:extLst>
        </xdr:cNvPr>
        <xdr:cNvSpPr txBox="1"/>
      </xdr:nvSpPr>
      <xdr:spPr>
        <a:xfrm>
          <a:off x="587269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167703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FB45ACD5-02E1-4B22-84C1-D3916447F7F1}"/>
            </a:ext>
          </a:extLst>
        </xdr:cNvPr>
        <xdr:cNvSpPr txBox="1"/>
      </xdr:nvSpPr>
      <xdr:spPr>
        <a:xfrm>
          <a:off x="8239271" y="108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167722</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5EF41125-308E-4D6B-89D9-394F8EBBEB29}"/>
            </a:ext>
          </a:extLst>
        </xdr:cNvPr>
        <xdr:cNvSpPr txBox="1"/>
      </xdr:nvSpPr>
      <xdr:spPr>
        <a:xfrm>
          <a:off x="7477271" y="108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167730</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6FCE5B72-1E41-418D-A8C1-532381B9EBF3}"/>
            </a:ext>
          </a:extLst>
        </xdr:cNvPr>
        <xdr:cNvSpPr txBox="1"/>
      </xdr:nvSpPr>
      <xdr:spPr>
        <a:xfrm>
          <a:off x="6702571" y="108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167743</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5E5A987F-529F-4BF0-9BEA-049C11CBE766}"/>
            </a:ext>
          </a:extLst>
        </xdr:cNvPr>
        <xdr:cNvSpPr txBox="1"/>
      </xdr:nvSpPr>
      <xdr:spPr>
        <a:xfrm>
          <a:off x="5905011" y="108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E578BE4-32E4-4203-900E-063776C0FA8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1A2DACF-AE0C-479D-A3B0-6439A966B94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5481F2D-646F-487D-A08F-FC46B4D0AF1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ECEDA181-95E1-4728-B0A9-4AAE0EABDE1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3EE2797-07D0-416B-BF64-259C9290654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A41B5F9-9EAD-42C9-9981-05EDE464110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EFD3828-77B6-44F4-9D2E-85093084C56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917F13D-8761-45C8-8C61-FFEA0DA6750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834550F8-D7AF-44FA-9EA2-72F2BCE41B6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0ADCF1D-6EC8-408A-9CDC-2746CD8ADD0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AB8DA20-86A6-40F3-8A1F-624A86C5BFA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B21985EE-BB74-4D7D-AD12-159C5D8A4FE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9472E87D-7BB5-4D2C-BD53-2FC1283ADEE5}"/>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97796DA-999D-441A-BC90-36C71790F69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EC393DA6-7406-4CAE-8CA4-E0F3B4996B31}"/>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317FE615-2B01-4E6A-AC7D-BBA7EFC4AEF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52E74849-1DD3-480B-93C4-E9536B215CE5}"/>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89DCD408-6E07-480F-B5F7-DD2BC21216E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AB90B143-C8E1-4EAC-A85E-D9F9BEB9629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4D196FBE-5764-45DE-9905-706A3DA228A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EB999AAC-09C9-47CA-B3FC-880E8870DE5D}"/>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DC0DE2E6-D2D4-4AB3-9FA7-ADDFD61DD7EA}"/>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5B3B5A3A-CF5D-4504-AF87-090F3E17BE6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B1F1E48D-424B-47D6-AB12-F89EB014FC3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91B0D57D-22B6-41AA-92DD-94714EABDE1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718B0CA9-9574-444E-8AFA-C87CEE41637F}"/>
            </a:ext>
          </a:extLst>
        </xdr:cNvPr>
        <xdr:cNvCxnSpPr/>
      </xdr:nvCxnSpPr>
      <xdr:spPr>
        <a:xfrm flipV="1">
          <a:off x="4086225" y="13036187"/>
          <a:ext cx="0" cy="154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AC37A932-8FA5-4945-A4A7-C1414A160B3F}"/>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C1ABD14-95DA-489E-9345-DEEC4E54497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D54A7D2F-86D6-4685-8FCE-7D8767032692}"/>
            </a:ext>
          </a:extLst>
        </xdr:cNvPr>
        <xdr:cNvSpPr txBox="1"/>
      </xdr:nvSpPr>
      <xdr:spPr>
        <a:xfrm>
          <a:off x="4124960" y="12815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442D47DE-A03B-4CC5-A021-4C0488F1DA4C}"/>
            </a:ext>
          </a:extLst>
        </xdr:cNvPr>
        <xdr:cNvCxnSpPr/>
      </xdr:nvCxnSpPr>
      <xdr:spPr>
        <a:xfrm>
          <a:off x="402082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FA229BF9-94E9-4777-9976-221E50E7D6C7}"/>
            </a:ext>
          </a:extLst>
        </xdr:cNvPr>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26B2C0F6-D8DD-43CF-A801-03ABDB4F96E3}"/>
            </a:ext>
          </a:extLst>
        </xdr:cNvPr>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6D6AE72B-866B-4C8C-8E7C-10F81B26A24E}"/>
            </a:ext>
          </a:extLst>
        </xdr:cNvPr>
        <xdr:cNvSpPr/>
      </xdr:nvSpPr>
      <xdr:spPr>
        <a:xfrm>
          <a:off x="3312160" y="1395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52EFAAE6-FD87-4823-A89F-DF8F3F6770F2}"/>
            </a:ext>
          </a:extLst>
        </xdr:cNvPr>
        <xdr:cNvSpPr/>
      </xdr:nvSpPr>
      <xdr:spPr>
        <a:xfrm>
          <a:off x="2514600" y="1388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839B2E75-9C3E-48C5-8F16-36995836E37A}"/>
            </a:ext>
          </a:extLst>
        </xdr:cNvPr>
        <xdr:cNvSpPr/>
      </xdr:nvSpPr>
      <xdr:spPr>
        <a:xfrm>
          <a:off x="17399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FD72DFC5-7AF4-406B-86F7-67B2D75E8D93}"/>
            </a:ext>
          </a:extLst>
        </xdr:cNvPr>
        <xdr:cNvSpPr/>
      </xdr:nvSpPr>
      <xdr:spPr>
        <a:xfrm>
          <a:off x="96520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158076-E26B-444E-A068-3805A8EDC2D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63759DA-E0D7-4CAF-BA17-0C10F854F20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83D3037-F3F9-4F3E-9261-1DD641A679B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CB8415E-AE66-4831-8575-90A5DE81089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C81F3AF-2464-4ECD-A0D7-1178C8879FF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7" name="楕円 306">
          <a:extLst>
            <a:ext uri="{FF2B5EF4-FFF2-40B4-BE49-F238E27FC236}">
              <a16:creationId xmlns:a16="http://schemas.microsoft.com/office/drawing/2014/main" id="{E9081076-6757-419D-B6FD-71D8D744B9C8}"/>
            </a:ext>
          </a:extLst>
        </xdr:cNvPr>
        <xdr:cNvSpPr/>
      </xdr:nvSpPr>
      <xdr:spPr>
        <a:xfrm>
          <a:off x="403606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8" name="【公営住宅】&#10;有形固定資産減価償却率該当値テキスト">
          <a:extLst>
            <a:ext uri="{FF2B5EF4-FFF2-40B4-BE49-F238E27FC236}">
              <a16:creationId xmlns:a16="http://schemas.microsoft.com/office/drawing/2014/main" id="{2D224CC9-6D50-474B-A110-89F5EB802361}"/>
            </a:ext>
          </a:extLst>
        </xdr:cNvPr>
        <xdr:cNvSpPr txBox="1"/>
      </xdr:nvSpPr>
      <xdr:spPr>
        <a:xfrm>
          <a:off x="412496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9" name="楕円 308">
          <a:extLst>
            <a:ext uri="{FF2B5EF4-FFF2-40B4-BE49-F238E27FC236}">
              <a16:creationId xmlns:a16="http://schemas.microsoft.com/office/drawing/2014/main" id="{C72BE218-281F-4075-8B27-E44C75BF5A9B}"/>
            </a:ext>
          </a:extLst>
        </xdr:cNvPr>
        <xdr:cNvSpPr/>
      </xdr:nvSpPr>
      <xdr:spPr>
        <a:xfrm>
          <a:off x="331216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10" name="直線コネクタ 309">
          <a:extLst>
            <a:ext uri="{FF2B5EF4-FFF2-40B4-BE49-F238E27FC236}">
              <a16:creationId xmlns:a16="http://schemas.microsoft.com/office/drawing/2014/main" id="{FFAAF6EB-2A4B-47D1-9579-B0099DA671D3}"/>
            </a:ext>
          </a:extLst>
        </xdr:cNvPr>
        <xdr:cNvCxnSpPr/>
      </xdr:nvCxnSpPr>
      <xdr:spPr>
        <a:xfrm>
          <a:off x="3355340" y="1458576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1" name="楕円 310">
          <a:extLst>
            <a:ext uri="{FF2B5EF4-FFF2-40B4-BE49-F238E27FC236}">
              <a16:creationId xmlns:a16="http://schemas.microsoft.com/office/drawing/2014/main" id="{AA7B4B73-0F7C-4836-9851-9756FBB08369}"/>
            </a:ext>
          </a:extLst>
        </xdr:cNvPr>
        <xdr:cNvSpPr/>
      </xdr:nvSpPr>
      <xdr:spPr>
        <a:xfrm>
          <a:off x="25146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2" name="直線コネクタ 311">
          <a:extLst>
            <a:ext uri="{FF2B5EF4-FFF2-40B4-BE49-F238E27FC236}">
              <a16:creationId xmlns:a16="http://schemas.microsoft.com/office/drawing/2014/main" id="{C1F8E7C1-821C-4DAB-85F5-2D9D01C7F68A}"/>
            </a:ext>
          </a:extLst>
        </xdr:cNvPr>
        <xdr:cNvCxnSpPr/>
      </xdr:nvCxnSpPr>
      <xdr:spPr>
        <a:xfrm>
          <a:off x="256540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3" name="楕円 312">
          <a:extLst>
            <a:ext uri="{FF2B5EF4-FFF2-40B4-BE49-F238E27FC236}">
              <a16:creationId xmlns:a16="http://schemas.microsoft.com/office/drawing/2014/main" id="{F37D97DE-BD6C-45BE-BD73-C5A9C6B0FAA6}"/>
            </a:ext>
          </a:extLst>
        </xdr:cNvPr>
        <xdr:cNvSpPr/>
      </xdr:nvSpPr>
      <xdr:spPr>
        <a:xfrm>
          <a:off x="17399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4" name="直線コネクタ 313">
          <a:extLst>
            <a:ext uri="{FF2B5EF4-FFF2-40B4-BE49-F238E27FC236}">
              <a16:creationId xmlns:a16="http://schemas.microsoft.com/office/drawing/2014/main" id="{16121BCC-62AD-4AD2-807F-C70CBAD3E170}"/>
            </a:ext>
          </a:extLst>
        </xdr:cNvPr>
        <xdr:cNvCxnSpPr/>
      </xdr:nvCxnSpPr>
      <xdr:spPr>
        <a:xfrm>
          <a:off x="179070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5" name="楕円 314">
          <a:extLst>
            <a:ext uri="{FF2B5EF4-FFF2-40B4-BE49-F238E27FC236}">
              <a16:creationId xmlns:a16="http://schemas.microsoft.com/office/drawing/2014/main" id="{1E269CE2-9859-436B-862C-84C59383073A}"/>
            </a:ext>
          </a:extLst>
        </xdr:cNvPr>
        <xdr:cNvSpPr/>
      </xdr:nvSpPr>
      <xdr:spPr>
        <a:xfrm>
          <a:off x="96520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6" name="直線コネクタ 315">
          <a:extLst>
            <a:ext uri="{FF2B5EF4-FFF2-40B4-BE49-F238E27FC236}">
              <a16:creationId xmlns:a16="http://schemas.microsoft.com/office/drawing/2014/main" id="{78EE8274-AE7C-44C2-9EA1-D9EA7E9E2B12}"/>
            </a:ext>
          </a:extLst>
        </xdr:cNvPr>
        <xdr:cNvCxnSpPr/>
      </xdr:nvCxnSpPr>
      <xdr:spPr>
        <a:xfrm>
          <a:off x="100838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8EDDB81A-3A1E-4CD5-9C6C-BA8BDD6FC768}"/>
            </a:ext>
          </a:extLst>
        </xdr:cNvPr>
        <xdr:cNvSpPr txBox="1"/>
      </xdr:nvSpPr>
      <xdr:spPr>
        <a:xfrm>
          <a:off x="317056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8522E568-EABE-4A71-BD9A-3DA777483135}"/>
            </a:ext>
          </a:extLst>
        </xdr:cNvPr>
        <xdr:cNvSpPr txBox="1"/>
      </xdr:nvSpPr>
      <xdr:spPr>
        <a:xfrm>
          <a:off x="238570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2B7A8121-44C0-4074-B2DE-3A043D23AC07}"/>
            </a:ext>
          </a:extLst>
        </xdr:cNvPr>
        <xdr:cNvSpPr txBox="1"/>
      </xdr:nvSpPr>
      <xdr:spPr>
        <a:xfrm>
          <a:off x="1611004" y="137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EF47AB45-A43F-4C27-AED2-56D52D713D1D}"/>
            </a:ext>
          </a:extLst>
        </xdr:cNvPr>
        <xdr:cNvSpPr txBox="1"/>
      </xdr:nvSpPr>
      <xdr:spPr>
        <a:xfrm>
          <a:off x="83630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1" name="n_1mainValue【公営住宅】&#10;有形固定資産減価償却率">
          <a:extLst>
            <a:ext uri="{FF2B5EF4-FFF2-40B4-BE49-F238E27FC236}">
              <a16:creationId xmlns:a16="http://schemas.microsoft.com/office/drawing/2014/main" id="{95D8362E-D78C-45E2-8402-32B510BA7A9B}"/>
            </a:ext>
          </a:extLst>
        </xdr:cNvPr>
        <xdr:cNvSpPr txBox="1"/>
      </xdr:nvSpPr>
      <xdr:spPr>
        <a:xfrm>
          <a:off x="31382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2" name="n_2mainValue【公営住宅】&#10;有形固定資産減価償却率">
          <a:extLst>
            <a:ext uri="{FF2B5EF4-FFF2-40B4-BE49-F238E27FC236}">
              <a16:creationId xmlns:a16="http://schemas.microsoft.com/office/drawing/2014/main" id="{A14766A1-3E2F-43F5-A964-2F429C1158CC}"/>
            </a:ext>
          </a:extLst>
        </xdr:cNvPr>
        <xdr:cNvSpPr txBox="1"/>
      </xdr:nvSpPr>
      <xdr:spPr>
        <a:xfrm>
          <a:off x="23533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3" name="n_3mainValue【公営住宅】&#10;有形固定資産減価償却率">
          <a:extLst>
            <a:ext uri="{FF2B5EF4-FFF2-40B4-BE49-F238E27FC236}">
              <a16:creationId xmlns:a16="http://schemas.microsoft.com/office/drawing/2014/main" id="{BA8F68DF-0EEC-4C2A-86F6-1798183BBBD9}"/>
            </a:ext>
          </a:extLst>
        </xdr:cNvPr>
        <xdr:cNvSpPr txBox="1"/>
      </xdr:nvSpPr>
      <xdr:spPr>
        <a:xfrm>
          <a:off x="15786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4" name="n_4mainValue【公営住宅】&#10;有形固定資産減価償却率">
          <a:extLst>
            <a:ext uri="{FF2B5EF4-FFF2-40B4-BE49-F238E27FC236}">
              <a16:creationId xmlns:a16="http://schemas.microsoft.com/office/drawing/2014/main" id="{1CB17046-9826-4AB3-A159-75AB8A2802FD}"/>
            </a:ext>
          </a:extLst>
        </xdr:cNvPr>
        <xdr:cNvSpPr txBox="1"/>
      </xdr:nvSpPr>
      <xdr:spPr>
        <a:xfrm>
          <a:off x="8039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9ED9C93-74E2-476E-9A74-4DF79D71E8D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BE8697B6-37E3-4849-91C4-51BA8F0EA93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3B474ED-8334-4D6C-A4D3-37993A122EA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5AB5C2CB-3CE2-4C5A-BCCB-A48469BD6CC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6C582A3-84F2-48AD-A98E-35A10A79573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F204DACB-092C-4E6F-A0C8-60B9D7D72A4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9063464-383D-4A57-BC13-834367E75C1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91EB5A3-52EF-45F1-9006-C9D51FDC715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11DA69DC-17C0-42BF-9151-A6EDF2B847E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A0266C35-9725-42FD-9C25-235F65CDEAA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7CE68911-8FC6-4FC5-BF58-4F0F27152C64}"/>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B00BD438-11A6-4EC4-A4B2-E43ACBA26AFF}"/>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F39698DC-4E85-44D5-985E-45828CF13D2F}"/>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598C53E5-E2CD-4073-8BEC-8D9FA0A7482A}"/>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7C6B5942-8A70-49AF-8289-B67CF30C245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9A98D8CB-9331-4CDA-95A8-ABC968DE5B17}"/>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2A282C04-BA12-44DF-B4DA-AB9A27B6E0B9}"/>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E2E6AE0A-B3F0-44D9-9B9F-2150A79C37EF}"/>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E0801CD-D303-47D2-9D04-01F30686840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B811DCD3-7B63-43B0-ACC0-3A397041B59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B9BC279-AF9F-428F-86DB-E1FEAF2C167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E692B895-0B52-4492-9B2D-7A923669C5ED}"/>
            </a:ext>
          </a:extLst>
        </xdr:cNvPr>
        <xdr:cNvCxnSpPr/>
      </xdr:nvCxnSpPr>
      <xdr:spPr>
        <a:xfrm flipV="1">
          <a:off x="9219565" y="13244779"/>
          <a:ext cx="0" cy="12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561A4DA8-34E0-4BB2-AE06-157B73E9FF61}"/>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6641B9D-B873-4273-B9DE-099FBE3DC6B7}"/>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84887857-C9F7-46B4-8E34-8DCFE6B387D7}"/>
            </a:ext>
          </a:extLst>
        </xdr:cNvPr>
        <xdr:cNvSpPr txBox="1"/>
      </xdr:nvSpPr>
      <xdr:spPr>
        <a:xfrm>
          <a:off x="9258300" y="130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BE996F0C-0496-478B-B8F0-5DDD23C42C52}"/>
            </a:ext>
          </a:extLst>
        </xdr:cNvPr>
        <xdr:cNvCxnSpPr/>
      </xdr:nvCxnSpPr>
      <xdr:spPr>
        <a:xfrm>
          <a:off x="9154160" y="1324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E419597D-E328-43A6-80FC-38D7CF55E5B3}"/>
            </a:ext>
          </a:extLst>
        </xdr:cNvPr>
        <xdr:cNvSpPr txBox="1"/>
      </xdr:nvSpPr>
      <xdr:spPr>
        <a:xfrm>
          <a:off x="9258300" y="141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BC38CDAA-7700-4E04-9E72-E7C840BDC128}"/>
            </a:ext>
          </a:extLst>
        </xdr:cNvPr>
        <xdr:cNvSpPr/>
      </xdr:nvSpPr>
      <xdr:spPr>
        <a:xfrm>
          <a:off x="9192260" y="14264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2CD8A03B-BA73-47E0-973F-46EF4C10B4C7}"/>
            </a:ext>
          </a:extLst>
        </xdr:cNvPr>
        <xdr:cNvSpPr/>
      </xdr:nvSpPr>
      <xdr:spPr>
        <a:xfrm>
          <a:off x="8445500" y="1427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A9322162-A3F5-4BB9-8331-3A3291A2B282}"/>
            </a:ext>
          </a:extLst>
        </xdr:cNvPr>
        <xdr:cNvSpPr/>
      </xdr:nvSpPr>
      <xdr:spPr>
        <a:xfrm>
          <a:off x="7670800" y="1428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CE0D3429-33DF-4A8B-9A96-B97CEAA6A4D3}"/>
            </a:ext>
          </a:extLst>
        </xdr:cNvPr>
        <xdr:cNvSpPr/>
      </xdr:nvSpPr>
      <xdr:spPr>
        <a:xfrm>
          <a:off x="68732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6A1A52D5-19B9-49E3-A5D7-DF044A8A608F}"/>
            </a:ext>
          </a:extLst>
        </xdr:cNvPr>
        <xdr:cNvSpPr/>
      </xdr:nvSpPr>
      <xdr:spPr>
        <a:xfrm>
          <a:off x="6098540" y="1428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7D87297-3897-42ED-A028-12F24178075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F979569-E626-4ABF-A7B8-96C835A1D3B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01E2E9C-1F3D-4C77-B298-74B4CB2C8BD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F6F4808-7278-42D0-839B-0CCF488751C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EFB1634-FBAA-4BA6-8DA4-8B6790F3232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154406</xdr:rowOff>
    </xdr:from>
    <xdr:to>
      <xdr:col>55</xdr:col>
      <xdr:colOff>50800</xdr:colOff>
      <xdr:row>86</xdr:row>
      <xdr:rowOff>84556</xdr:rowOff>
    </xdr:to>
    <xdr:sp macro="" textlink="">
      <xdr:nvSpPr>
        <xdr:cNvPr id="362" name="楕円 361">
          <a:extLst>
            <a:ext uri="{FF2B5EF4-FFF2-40B4-BE49-F238E27FC236}">
              <a16:creationId xmlns:a16="http://schemas.microsoft.com/office/drawing/2014/main" id="{1DED8FD4-2C47-4ABF-8E5C-0C0CD2B9B543}"/>
            </a:ext>
          </a:extLst>
        </xdr:cNvPr>
        <xdr:cNvSpPr/>
      </xdr:nvSpPr>
      <xdr:spPr>
        <a:xfrm>
          <a:off x="9192260" y="14403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69333</xdr:rowOff>
    </xdr:from>
    <xdr:ext cx="469744" cy="259045"/>
    <xdr:sp macro="" textlink="">
      <xdr:nvSpPr>
        <xdr:cNvPr id="363" name="【公営住宅】&#10;一人当たり面積該当値テキスト">
          <a:extLst>
            <a:ext uri="{FF2B5EF4-FFF2-40B4-BE49-F238E27FC236}">
              <a16:creationId xmlns:a16="http://schemas.microsoft.com/office/drawing/2014/main" id="{E60F47D5-32CC-4123-9C10-26C263F78E41}"/>
            </a:ext>
          </a:extLst>
        </xdr:cNvPr>
        <xdr:cNvSpPr txBox="1"/>
      </xdr:nvSpPr>
      <xdr:spPr>
        <a:xfrm>
          <a:off x="9258300" y="143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154406</xdr:rowOff>
    </xdr:from>
    <xdr:to>
      <xdr:col>50</xdr:col>
      <xdr:colOff>165100</xdr:colOff>
      <xdr:row>86</xdr:row>
      <xdr:rowOff>84556</xdr:rowOff>
    </xdr:to>
    <xdr:sp macro="" textlink="">
      <xdr:nvSpPr>
        <xdr:cNvPr id="364" name="楕円 363">
          <a:extLst>
            <a:ext uri="{FF2B5EF4-FFF2-40B4-BE49-F238E27FC236}">
              <a16:creationId xmlns:a16="http://schemas.microsoft.com/office/drawing/2014/main" id="{AD529777-79D3-4EDC-B1E1-0D761660C175}"/>
            </a:ext>
          </a:extLst>
        </xdr:cNvPr>
        <xdr:cNvSpPr/>
      </xdr:nvSpPr>
      <xdr:spPr>
        <a:xfrm>
          <a:off x="8445500" y="14403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33756</xdr:rowOff>
    </xdr:from>
    <xdr:to>
      <xdr:col>55</xdr:col>
      <xdr:colOff>0</xdr:colOff>
      <xdr:row>86</xdr:row>
      <xdr:rowOff>33756</xdr:rowOff>
    </xdr:to>
    <xdr:cxnSp macro="">
      <xdr:nvCxnSpPr>
        <xdr:cNvPr id="365" name="直線コネクタ 364">
          <a:extLst>
            <a:ext uri="{FF2B5EF4-FFF2-40B4-BE49-F238E27FC236}">
              <a16:creationId xmlns:a16="http://schemas.microsoft.com/office/drawing/2014/main" id="{18E30B6A-31E9-4E0B-88C8-8BB609C3CBA9}"/>
            </a:ext>
          </a:extLst>
        </xdr:cNvPr>
        <xdr:cNvCxnSpPr/>
      </xdr:nvCxnSpPr>
      <xdr:spPr>
        <a:xfrm>
          <a:off x="8496300" y="144507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154406</xdr:rowOff>
    </xdr:from>
    <xdr:to>
      <xdr:col>46</xdr:col>
      <xdr:colOff>38100</xdr:colOff>
      <xdr:row>86</xdr:row>
      <xdr:rowOff>84556</xdr:rowOff>
    </xdr:to>
    <xdr:sp macro="" textlink="">
      <xdr:nvSpPr>
        <xdr:cNvPr id="366" name="楕円 365">
          <a:extLst>
            <a:ext uri="{FF2B5EF4-FFF2-40B4-BE49-F238E27FC236}">
              <a16:creationId xmlns:a16="http://schemas.microsoft.com/office/drawing/2014/main" id="{73DB9A9B-519F-464D-A775-FD5C10836832}"/>
            </a:ext>
          </a:extLst>
        </xdr:cNvPr>
        <xdr:cNvSpPr/>
      </xdr:nvSpPr>
      <xdr:spPr>
        <a:xfrm>
          <a:off x="7670800" y="14403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33756</xdr:rowOff>
    </xdr:from>
    <xdr:to>
      <xdr:col>50</xdr:col>
      <xdr:colOff>114300</xdr:colOff>
      <xdr:row>86</xdr:row>
      <xdr:rowOff>33756</xdr:rowOff>
    </xdr:to>
    <xdr:cxnSp macro="">
      <xdr:nvCxnSpPr>
        <xdr:cNvPr id="367" name="直線コネクタ 366">
          <a:extLst>
            <a:ext uri="{FF2B5EF4-FFF2-40B4-BE49-F238E27FC236}">
              <a16:creationId xmlns:a16="http://schemas.microsoft.com/office/drawing/2014/main" id="{9EE8CFE0-1CBF-4DFB-B11E-A8832579598E}"/>
            </a:ext>
          </a:extLst>
        </xdr:cNvPr>
        <xdr:cNvCxnSpPr/>
      </xdr:nvCxnSpPr>
      <xdr:spPr>
        <a:xfrm>
          <a:off x="7713980" y="144507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154406</xdr:rowOff>
    </xdr:from>
    <xdr:to>
      <xdr:col>41</xdr:col>
      <xdr:colOff>101600</xdr:colOff>
      <xdr:row>86</xdr:row>
      <xdr:rowOff>84556</xdr:rowOff>
    </xdr:to>
    <xdr:sp macro="" textlink="">
      <xdr:nvSpPr>
        <xdr:cNvPr id="368" name="楕円 367">
          <a:extLst>
            <a:ext uri="{FF2B5EF4-FFF2-40B4-BE49-F238E27FC236}">
              <a16:creationId xmlns:a16="http://schemas.microsoft.com/office/drawing/2014/main" id="{1D999D8B-FD22-4402-B4DB-89290E46513D}"/>
            </a:ext>
          </a:extLst>
        </xdr:cNvPr>
        <xdr:cNvSpPr/>
      </xdr:nvSpPr>
      <xdr:spPr>
        <a:xfrm>
          <a:off x="6873240" y="14403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33756</xdr:rowOff>
    </xdr:from>
    <xdr:to>
      <xdr:col>45</xdr:col>
      <xdr:colOff>177800</xdr:colOff>
      <xdr:row>86</xdr:row>
      <xdr:rowOff>33756</xdr:rowOff>
    </xdr:to>
    <xdr:cxnSp macro="">
      <xdr:nvCxnSpPr>
        <xdr:cNvPr id="369" name="直線コネクタ 368">
          <a:extLst>
            <a:ext uri="{FF2B5EF4-FFF2-40B4-BE49-F238E27FC236}">
              <a16:creationId xmlns:a16="http://schemas.microsoft.com/office/drawing/2014/main" id="{552096DA-0C1B-475E-AC90-27B4AF7F5F5E}"/>
            </a:ext>
          </a:extLst>
        </xdr:cNvPr>
        <xdr:cNvCxnSpPr/>
      </xdr:nvCxnSpPr>
      <xdr:spPr>
        <a:xfrm>
          <a:off x="6924040" y="144507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154406</xdr:rowOff>
    </xdr:from>
    <xdr:to>
      <xdr:col>36</xdr:col>
      <xdr:colOff>165100</xdr:colOff>
      <xdr:row>86</xdr:row>
      <xdr:rowOff>84556</xdr:rowOff>
    </xdr:to>
    <xdr:sp macro="" textlink="">
      <xdr:nvSpPr>
        <xdr:cNvPr id="370" name="楕円 369">
          <a:extLst>
            <a:ext uri="{FF2B5EF4-FFF2-40B4-BE49-F238E27FC236}">
              <a16:creationId xmlns:a16="http://schemas.microsoft.com/office/drawing/2014/main" id="{A841C5F7-25F3-4935-99B3-34F40BAE250E}"/>
            </a:ext>
          </a:extLst>
        </xdr:cNvPr>
        <xdr:cNvSpPr/>
      </xdr:nvSpPr>
      <xdr:spPr>
        <a:xfrm>
          <a:off x="6098540" y="14403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33756</xdr:rowOff>
    </xdr:from>
    <xdr:to>
      <xdr:col>41</xdr:col>
      <xdr:colOff>50800</xdr:colOff>
      <xdr:row>86</xdr:row>
      <xdr:rowOff>33756</xdr:rowOff>
    </xdr:to>
    <xdr:cxnSp macro="">
      <xdr:nvCxnSpPr>
        <xdr:cNvPr id="371" name="直線コネクタ 370">
          <a:extLst>
            <a:ext uri="{FF2B5EF4-FFF2-40B4-BE49-F238E27FC236}">
              <a16:creationId xmlns:a16="http://schemas.microsoft.com/office/drawing/2014/main" id="{D3831F85-6917-4666-8436-12CFA1CE0F5E}"/>
            </a:ext>
          </a:extLst>
        </xdr:cNvPr>
        <xdr:cNvCxnSpPr/>
      </xdr:nvCxnSpPr>
      <xdr:spPr>
        <a:xfrm>
          <a:off x="6149340" y="144507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CEF7CA54-65F9-4595-9D5E-540E1A4D3F86}"/>
            </a:ext>
          </a:extLst>
        </xdr:cNvPr>
        <xdr:cNvSpPr txBox="1"/>
      </xdr:nvSpPr>
      <xdr:spPr>
        <a:xfrm>
          <a:off x="8271587" y="1405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BE02397F-2E4B-4066-93A3-EF3D5133D18D}"/>
            </a:ext>
          </a:extLst>
        </xdr:cNvPr>
        <xdr:cNvSpPr txBox="1"/>
      </xdr:nvSpPr>
      <xdr:spPr>
        <a:xfrm>
          <a:off x="750958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AE2A8268-C1AF-40AB-84D8-EE63E3E6DEAA}"/>
            </a:ext>
          </a:extLst>
        </xdr:cNvPr>
        <xdr:cNvSpPr txBox="1"/>
      </xdr:nvSpPr>
      <xdr:spPr>
        <a:xfrm>
          <a:off x="6712027" y="1404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9D13226C-C8F3-44CA-81C4-27961BF932E3}"/>
            </a:ext>
          </a:extLst>
        </xdr:cNvPr>
        <xdr:cNvSpPr txBox="1"/>
      </xdr:nvSpPr>
      <xdr:spPr>
        <a:xfrm>
          <a:off x="5937327" y="140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75683</xdr:rowOff>
    </xdr:from>
    <xdr:ext cx="469744" cy="259045"/>
    <xdr:sp macro="" textlink="">
      <xdr:nvSpPr>
        <xdr:cNvPr id="376" name="n_1mainValue【公営住宅】&#10;一人当たり面積">
          <a:extLst>
            <a:ext uri="{FF2B5EF4-FFF2-40B4-BE49-F238E27FC236}">
              <a16:creationId xmlns:a16="http://schemas.microsoft.com/office/drawing/2014/main" id="{398C1337-6BD0-41C5-8A31-E23FD74D8C00}"/>
            </a:ext>
          </a:extLst>
        </xdr:cNvPr>
        <xdr:cNvSpPr txBox="1"/>
      </xdr:nvSpPr>
      <xdr:spPr>
        <a:xfrm>
          <a:off x="8271587" y="14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75683</xdr:rowOff>
    </xdr:from>
    <xdr:ext cx="469744" cy="259045"/>
    <xdr:sp macro="" textlink="">
      <xdr:nvSpPr>
        <xdr:cNvPr id="377" name="n_2mainValue【公営住宅】&#10;一人当たり面積">
          <a:extLst>
            <a:ext uri="{FF2B5EF4-FFF2-40B4-BE49-F238E27FC236}">
              <a16:creationId xmlns:a16="http://schemas.microsoft.com/office/drawing/2014/main" id="{C849ED11-B3C6-4ED0-B780-AA4E531EA14C}"/>
            </a:ext>
          </a:extLst>
        </xdr:cNvPr>
        <xdr:cNvSpPr txBox="1"/>
      </xdr:nvSpPr>
      <xdr:spPr>
        <a:xfrm>
          <a:off x="7509587" y="14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75683</xdr:rowOff>
    </xdr:from>
    <xdr:ext cx="469744" cy="259045"/>
    <xdr:sp macro="" textlink="">
      <xdr:nvSpPr>
        <xdr:cNvPr id="378" name="n_3mainValue【公営住宅】&#10;一人当たり面積">
          <a:extLst>
            <a:ext uri="{FF2B5EF4-FFF2-40B4-BE49-F238E27FC236}">
              <a16:creationId xmlns:a16="http://schemas.microsoft.com/office/drawing/2014/main" id="{80E301B7-3B2C-4AE8-B9CB-174363A44D14}"/>
            </a:ext>
          </a:extLst>
        </xdr:cNvPr>
        <xdr:cNvSpPr txBox="1"/>
      </xdr:nvSpPr>
      <xdr:spPr>
        <a:xfrm>
          <a:off x="6712027" y="14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75683</xdr:rowOff>
    </xdr:from>
    <xdr:ext cx="469744" cy="259045"/>
    <xdr:sp macro="" textlink="">
      <xdr:nvSpPr>
        <xdr:cNvPr id="379" name="n_4mainValue【公営住宅】&#10;一人当たり面積">
          <a:extLst>
            <a:ext uri="{FF2B5EF4-FFF2-40B4-BE49-F238E27FC236}">
              <a16:creationId xmlns:a16="http://schemas.microsoft.com/office/drawing/2014/main" id="{497DECA3-970D-4A05-B93A-D05183D0E4C1}"/>
            </a:ext>
          </a:extLst>
        </xdr:cNvPr>
        <xdr:cNvSpPr txBox="1"/>
      </xdr:nvSpPr>
      <xdr:spPr>
        <a:xfrm>
          <a:off x="5937327" y="14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927AE16-82FA-45A8-8C4D-B588E72ADE1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8DB9213-C998-4AB5-A7D1-558D798D4B6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DDD32BF-46FC-4689-B67D-C2315846FC4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F59220D-2783-43EC-B21E-DE6C99DB6CA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9C10EA0-5DA7-484C-B742-E38973D9237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19B5267-4809-47AD-8E29-2F00F341A25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43C9208-5B80-406F-B336-B73EF0591A4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81BCF1A-F6D5-451B-BAAF-4094767A962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C0DCD04-DFE9-438C-A71A-F4356934084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05EC5BD-5943-4B75-AA0C-2C9E3AF79E4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7F227B1-EDA4-40A7-B577-987EFDD2D36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2F4C680-6397-45C5-995B-A081532A3AF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1744334-D51B-4CF6-9C23-783A5207B38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816C1C3-AEB4-4337-8C30-5BEB588243B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1CBEE49-D05C-4988-873D-79324ED4A1D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7E9983E-4E6F-4E59-8A53-0360373150A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1D390D6-40BF-4FA7-892A-CD50D0A922E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E491238-B631-463D-A35E-2DD3BB98323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C0D7F43-037A-4E08-B40B-8ABCBC30BF7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0E10917-CB45-48C6-B0AB-83D1EBE0791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76127B7-31BB-423B-A3CD-2274BACD5C4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B4085AB-F5CA-4A05-9217-4C902D72925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4CABBCF-4595-4D11-BA3B-B640299F76E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6E52606-91D0-4FA9-919B-5ED8CA4DCEC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302DC0A-7F0D-47A0-A214-B17DB711C28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DA6F156-2FC5-482B-AA24-FD1CC59E7F7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931EA36-7FE2-4CC3-9F73-8ECD143A0DA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65B994A-6887-4AE7-AFA0-8BB7E6ED40A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A59860C-E4C0-461F-BF1F-BA075948950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75AA5905-5B4D-4707-A537-F74B1ED2DA6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12747F9-C326-47B1-BA84-E1D05A99EE3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49E2CE7-3D14-4ED3-BBBF-AB989C2118A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03356D2-6824-4F39-BD1F-4DD628B2A0E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09F4BE2-4F96-4236-BD99-C9FB9819053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70A8914-0D22-4CA7-8979-C6AAC90FBE1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0B00F3C-D4E3-47DA-9F81-3E742208A71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3B139E2-9536-490B-9BD5-106F2357970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5D0BD08-7826-42B2-B3F9-79F7D0CCD93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38E5F4C-98C0-4742-99B6-9D5762C5F80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53B0B6EA-432A-4423-A3A7-A5EA86DB65C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3847FFD-66F6-470B-AEAE-8302B321996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821D8B3-34B1-4694-A664-05E3BFC26FCB}"/>
            </a:ext>
          </a:extLst>
        </xdr:cNvPr>
        <xdr:cNvCxnSpPr/>
      </xdr:nvCxnSpPr>
      <xdr:spPr>
        <a:xfrm flipV="1">
          <a:off x="14375764" y="5751467"/>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B99B159-302B-4FB5-A197-B9807932617F}"/>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831EF6-5FC9-404F-A9ED-CCCC2CE4F89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FE527DE-FB15-4290-BB2D-7F18ED4C90C6}"/>
            </a:ext>
          </a:extLst>
        </xdr:cNvPr>
        <xdr:cNvSpPr txBox="1"/>
      </xdr:nvSpPr>
      <xdr:spPr>
        <a:xfrm>
          <a:off x="1441450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FB97089A-CBCF-406E-A188-5EE989C96198}"/>
            </a:ext>
          </a:extLst>
        </xdr:cNvPr>
        <xdr:cNvCxnSpPr/>
      </xdr:nvCxnSpPr>
      <xdr:spPr>
        <a:xfrm>
          <a:off x="1428750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3F8CEDE-A828-4024-AA49-9EB40C274440}"/>
            </a:ext>
          </a:extLst>
        </xdr:cNvPr>
        <xdr:cNvSpPr txBox="1"/>
      </xdr:nvSpPr>
      <xdr:spPr>
        <a:xfrm>
          <a:off x="14414500" y="62995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D0D0F49A-8028-489D-9B3E-FE33CC3BB2BC}"/>
            </a:ext>
          </a:extLst>
        </xdr:cNvPr>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9C61E96-BBDF-4082-8511-AA126BA80C3E}"/>
            </a:ext>
          </a:extLst>
        </xdr:cNvPr>
        <xdr:cNvSpPr/>
      </xdr:nvSpPr>
      <xdr:spPr>
        <a:xfrm>
          <a:off x="1357884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B9523454-8552-4A69-8F2D-EF469EE571B6}"/>
            </a:ext>
          </a:extLst>
        </xdr:cNvPr>
        <xdr:cNvSpPr/>
      </xdr:nvSpPr>
      <xdr:spPr>
        <a:xfrm>
          <a:off x="12804140" y="63570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7D6D657A-56F0-4F8D-A3EB-E692568F4A8A}"/>
            </a:ext>
          </a:extLst>
        </xdr:cNvPr>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B728FB4D-74F1-46C2-8878-34E2DB3C60BE}"/>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D5CC401-CD93-482D-8831-E8D682FFC5E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579CB8A-8CBA-4278-83A0-F40BDCE6296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0BD97E6-982B-4726-B88C-46BB6BF5CAB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7659FE8-EC11-4935-876E-EF7015CF22C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AAA5062-7DE1-46DD-B419-A98E42DEC48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160927</xdr:rowOff>
    </xdr:from>
    <xdr:to>
      <xdr:col>67</xdr:col>
      <xdr:colOff>101600</xdr:colOff>
      <xdr:row>34</xdr:row>
      <xdr:rowOff>91077</xdr:rowOff>
    </xdr:to>
    <xdr:sp macro="" textlink="">
      <xdr:nvSpPr>
        <xdr:cNvPr id="437" name="楕円 436">
          <a:extLst>
            <a:ext uri="{FF2B5EF4-FFF2-40B4-BE49-F238E27FC236}">
              <a16:creationId xmlns:a16="http://schemas.microsoft.com/office/drawing/2014/main" id="{80CF0C45-02E7-40AA-B640-0B3FBDE8AF74}"/>
            </a:ext>
          </a:extLst>
        </xdr:cNvPr>
        <xdr:cNvSpPr/>
      </xdr:nvSpPr>
      <xdr:spPr>
        <a:xfrm>
          <a:off x="11231880" y="5693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102705</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276F2B91-B7AA-45E5-B37E-54501172EE8B}"/>
            </a:ext>
          </a:extLst>
        </xdr:cNvPr>
        <xdr:cNvSpPr txBox="1"/>
      </xdr:nvSpPr>
      <xdr:spPr>
        <a:xfrm>
          <a:off x="1343724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00FACC17-64D4-4C3C-B51E-EFC71D4BED11}"/>
            </a:ext>
          </a:extLst>
        </xdr:cNvPr>
        <xdr:cNvSpPr txBox="1"/>
      </xdr:nvSpPr>
      <xdr:spPr>
        <a:xfrm>
          <a:off x="126752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E48BC6A9-D562-4B1A-80A8-B41E22D39046}"/>
            </a:ext>
          </a:extLst>
        </xdr:cNvPr>
        <xdr:cNvSpPr txBox="1"/>
      </xdr:nvSpPr>
      <xdr:spPr>
        <a:xfrm>
          <a:off x="119005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71E2BB8F-70FF-4338-B833-5639E9B95FC7}"/>
            </a:ext>
          </a:extLst>
        </xdr:cNvPr>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107604</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id="{D72E2484-1BA2-4166-82E4-7E0DB6E9353C}"/>
            </a:ext>
          </a:extLst>
        </xdr:cNvPr>
        <xdr:cNvSpPr txBox="1"/>
      </xdr:nvSpPr>
      <xdr:spPr>
        <a:xfrm>
          <a:off x="11102984" y="54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E50AD20-6DE0-4761-8497-1BE6533E05C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DB594D46-6AC5-4EAE-8B13-0EE8386963C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34880E00-DD4F-40AE-A0D1-B83D4248434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6AA5C54B-BA35-4693-9208-F95F3B5E615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DE85E3C2-C5DE-4DE0-92AA-F51D0345679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FE783C57-C71F-494A-8B65-32285A3C7C1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8369E172-943C-40A4-B1E2-E46B5A4481E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209CAC76-091C-4EA1-AAB0-FC39871555D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2153D271-E49C-4BC1-831E-7B9989AE245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69B723-37B1-4D8E-BA5A-A70DC299997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CB5ED649-BF63-46E5-B13C-B39474AE093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a:extLst>
            <a:ext uri="{FF2B5EF4-FFF2-40B4-BE49-F238E27FC236}">
              <a16:creationId xmlns:a16="http://schemas.microsoft.com/office/drawing/2014/main" id="{F9722A8A-6621-40F4-AA9D-396ED4E164F2}"/>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9FBC0D4A-BF8C-45C4-B57F-7BC1B6D80E2D}"/>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a:extLst>
            <a:ext uri="{FF2B5EF4-FFF2-40B4-BE49-F238E27FC236}">
              <a16:creationId xmlns:a16="http://schemas.microsoft.com/office/drawing/2014/main" id="{DD5D376B-E94A-46B6-A7B2-CB33E9FEE89A}"/>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CEA90755-699C-4A97-BCE5-235C6C8736A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a:extLst>
            <a:ext uri="{FF2B5EF4-FFF2-40B4-BE49-F238E27FC236}">
              <a16:creationId xmlns:a16="http://schemas.microsoft.com/office/drawing/2014/main" id="{08DDCA28-A2CE-4BED-8AA8-F2338B22143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06F45288-8F2A-45CF-A37D-72613235761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a:extLst>
            <a:ext uri="{FF2B5EF4-FFF2-40B4-BE49-F238E27FC236}">
              <a16:creationId xmlns:a16="http://schemas.microsoft.com/office/drawing/2014/main" id="{EB954E07-9CB2-4C48-97BB-BDA5C18931CE}"/>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25892423-F3A6-45FE-B8C2-5A89D99C0D2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306C1448-3B19-4EE5-8460-0D61572FF95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73DE1BFC-CC31-45C6-993B-37B835E49E4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64" name="直線コネクタ 463">
          <a:extLst>
            <a:ext uri="{FF2B5EF4-FFF2-40B4-BE49-F238E27FC236}">
              <a16:creationId xmlns:a16="http://schemas.microsoft.com/office/drawing/2014/main" id="{274A6D2E-E501-4A36-904B-26081EAE873E}"/>
            </a:ext>
          </a:extLst>
        </xdr:cNvPr>
        <xdr:cNvCxnSpPr/>
      </xdr:nvCxnSpPr>
      <xdr:spPr>
        <a:xfrm flipV="1">
          <a:off x="19509104" y="5853684"/>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16899828-C3C0-4F36-92D5-6021F15BF83C}"/>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66" name="直線コネクタ 465">
          <a:extLst>
            <a:ext uri="{FF2B5EF4-FFF2-40B4-BE49-F238E27FC236}">
              <a16:creationId xmlns:a16="http://schemas.microsoft.com/office/drawing/2014/main" id="{A5E6B140-4BB7-4893-8CB0-F321BEB7C25D}"/>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017C144D-DC6D-4CAD-AFFB-3CA0E5BF11DB}"/>
            </a:ext>
          </a:extLst>
        </xdr:cNvPr>
        <xdr:cNvSpPr txBox="1"/>
      </xdr:nvSpPr>
      <xdr:spPr>
        <a:xfrm>
          <a:off x="19547840" y="56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68" name="直線コネクタ 467">
          <a:extLst>
            <a:ext uri="{FF2B5EF4-FFF2-40B4-BE49-F238E27FC236}">
              <a16:creationId xmlns:a16="http://schemas.microsoft.com/office/drawing/2014/main" id="{1460E8DF-6EAF-4F49-8C51-DC79C0664E80}"/>
            </a:ext>
          </a:extLst>
        </xdr:cNvPr>
        <xdr:cNvCxnSpPr/>
      </xdr:nvCxnSpPr>
      <xdr:spPr>
        <a:xfrm>
          <a:off x="19443700" y="5853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591E4479-5043-4632-B674-FBD9144A47E2}"/>
            </a:ext>
          </a:extLst>
        </xdr:cNvPr>
        <xdr:cNvSpPr txBox="1"/>
      </xdr:nvSpPr>
      <xdr:spPr>
        <a:xfrm>
          <a:off x="19547840" y="664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70" name="フローチャート: 判断 469">
          <a:extLst>
            <a:ext uri="{FF2B5EF4-FFF2-40B4-BE49-F238E27FC236}">
              <a16:creationId xmlns:a16="http://schemas.microsoft.com/office/drawing/2014/main" id="{B0C668B3-137C-460E-8E64-329C5D19D64E}"/>
            </a:ext>
          </a:extLst>
        </xdr:cNvPr>
        <xdr:cNvSpPr/>
      </xdr:nvSpPr>
      <xdr:spPr>
        <a:xfrm>
          <a:off x="19458940" y="666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71" name="フローチャート: 判断 470">
          <a:extLst>
            <a:ext uri="{FF2B5EF4-FFF2-40B4-BE49-F238E27FC236}">
              <a16:creationId xmlns:a16="http://schemas.microsoft.com/office/drawing/2014/main" id="{4A646C51-21F0-43B0-A59D-4878902C9157}"/>
            </a:ext>
          </a:extLst>
        </xdr:cNvPr>
        <xdr:cNvSpPr/>
      </xdr:nvSpPr>
      <xdr:spPr>
        <a:xfrm>
          <a:off x="1873504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72" name="フローチャート: 判断 471">
          <a:extLst>
            <a:ext uri="{FF2B5EF4-FFF2-40B4-BE49-F238E27FC236}">
              <a16:creationId xmlns:a16="http://schemas.microsoft.com/office/drawing/2014/main" id="{816ED7B7-E217-4C9B-B3F6-5D754130FD5A}"/>
            </a:ext>
          </a:extLst>
        </xdr:cNvPr>
        <xdr:cNvSpPr/>
      </xdr:nvSpPr>
      <xdr:spPr>
        <a:xfrm>
          <a:off x="1793748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73" name="フローチャート: 判断 472">
          <a:extLst>
            <a:ext uri="{FF2B5EF4-FFF2-40B4-BE49-F238E27FC236}">
              <a16:creationId xmlns:a16="http://schemas.microsoft.com/office/drawing/2014/main" id="{464F92C7-D575-417E-9E0B-326845027CC0}"/>
            </a:ext>
          </a:extLst>
        </xdr:cNvPr>
        <xdr:cNvSpPr/>
      </xdr:nvSpPr>
      <xdr:spPr>
        <a:xfrm>
          <a:off x="1716278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74" name="フローチャート: 判断 473">
          <a:extLst>
            <a:ext uri="{FF2B5EF4-FFF2-40B4-BE49-F238E27FC236}">
              <a16:creationId xmlns:a16="http://schemas.microsoft.com/office/drawing/2014/main" id="{096957D2-0C63-4910-91CE-8127A82F1015}"/>
            </a:ext>
          </a:extLst>
        </xdr:cNvPr>
        <xdr:cNvSpPr/>
      </xdr:nvSpPr>
      <xdr:spPr>
        <a:xfrm>
          <a:off x="1638808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F6F784B-B266-409F-8623-EA4095C47E5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50978EC-DF3E-4B3A-B2C9-05720B4ACAA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CECA0222-EE7C-4306-9C7D-2EAC4B435E3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02830F9-7425-48BF-8138-88D4C99D082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066BEEF-423D-4800-B5C4-F33AAC2700C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146558</xdr:rowOff>
    </xdr:from>
    <xdr:to>
      <xdr:col>98</xdr:col>
      <xdr:colOff>38100</xdr:colOff>
      <xdr:row>41</xdr:row>
      <xdr:rowOff>76708</xdr:rowOff>
    </xdr:to>
    <xdr:sp macro="" textlink="">
      <xdr:nvSpPr>
        <xdr:cNvPr id="480" name="楕円 479">
          <a:extLst>
            <a:ext uri="{FF2B5EF4-FFF2-40B4-BE49-F238E27FC236}">
              <a16:creationId xmlns:a16="http://schemas.microsoft.com/office/drawing/2014/main" id="{BBF7842D-1CED-4D74-AC36-BFEDC691A550}"/>
            </a:ext>
          </a:extLst>
        </xdr:cNvPr>
        <xdr:cNvSpPr/>
      </xdr:nvSpPr>
      <xdr:spPr>
        <a:xfrm>
          <a:off x="16388080" y="6852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84091</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61BFB946-7D4C-4235-8ACF-BAFC95DE3BC0}"/>
            </a:ext>
          </a:extLst>
        </xdr:cNvPr>
        <xdr:cNvSpPr txBox="1"/>
      </xdr:nvSpPr>
      <xdr:spPr>
        <a:xfrm>
          <a:off x="1856112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91A2D1AF-DA2F-4276-9044-CC49AECCE7EE}"/>
            </a:ext>
          </a:extLst>
        </xdr:cNvPr>
        <xdr:cNvSpPr txBox="1"/>
      </xdr:nvSpPr>
      <xdr:spPr>
        <a:xfrm>
          <a:off x="1777626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DECE6F63-785E-45BB-8D12-DBFB33EC5DD3}"/>
            </a:ext>
          </a:extLst>
        </xdr:cNvPr>
        <xdr:cNvSpPr txBox="1"/>
      </xdr:nvSpPr>
      <xdr:spPr>
        <a:xfrm>
          <a:off x="170015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91335D50-2700-4C5B-B6A5-03B0D6F2F8DD}"/>
            </a:ext>
          </a:extLst>
        </xdr:cNvPr>
        <xdr:cNvSpPr txBox="1"/>
      </xdr:nvSpPr>
      <xdr:spPr>
        <a:xfrm>
          <a:off x="162268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67835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C19EF80E-4781-44ED-ACE2-B04F9B51DA8D}"/>
            </a:ext>
          </a:extLst>
        </xdr:cNvPr>
        <xdr:cNvSpPr txBox="1"/>
      </xdr:nvSpPr>
      <xdr:spPr>
        <a:xfrm>
          <a:off x="16226867" y="69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EF88FAC3-B0F5-46A8-BD2B-A6406C47492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3B17A5B-A30B-4F05-8998-0EA2801DD81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5687A5AD-C962-49E2-9903-51BADEA3C42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B6729564-DC9C-4278-97C1-0E2E4FDE6CD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7CC3D00A-91F4-448F-ACFF-2833BC3D387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ED3CF1F4-9D56-4985-9908-272C3CDAE3D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C910FF39-E6B3-4E1A-89FD-709AEDD909F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F4A5133A-1418-47F0-8E8B-6F19AB4C9D2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CE783F05-7F15-4393-AA35-BF2A0C4B5A4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BB542DCF-396B-43D7-9277-184717EFC9D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3F063739-B602-408F-B322-52671DC55F4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AABFE652-2FE7-4FD2-90BD-AC89EDAD592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B409C930-0711-40F6-9F98-10E41104120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9EF914D9-5251-425C-B9A3-89FAB1511A7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82760724-FF6C-4203-9F03-D569E92B641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3C0848D1-81BE-461A-B6E5-2A99ACD2891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361D53D7-93EC-4969-B333-9B047D36355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2D91F095-2FDE-441F-A7BD-90558840758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89B29BEA-A0DF-4E17-9886-46632504A4E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C9B3FCD3-47CA-4010-909E-B69662A8464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FC353B82-A4A3-4C1D-95A3-29E9876C97B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F0742DC4-F2AE-47E9-92F5-3453ED8EC6F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1DDDDF7-A2FF-4E4E-8394-F312596EE429}"/>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7CAB59A9-BD4F-47A2-8081-323C6D1A46D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969D2B75-83A4-4F89-A4BA-F80650B20334}"/>
            </a:ext>
          </a:extLst>
        </xdr:cNvPr>
        <xdr:cNvCxnSpPr/>
      </xdr:nvCxnSpPr>
      <xdr:spPr>
        <a:xfrm flipV="1">
          <a:off x="14375764" y="946404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F4A13151-B7AA-4BB9-A35E-6FBD6742387A}"/>
            </a:ext>
          </a:extLst>
        </xdr:cNvPr>
        <xdr:cNvSpPr txBox="1"/>
      </xdr:nvSpPr>
      <xdr:spPr>
        <a:xfrm>
          <a:off x="144145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04185D98-D689-4451-9966-9BAA1AA3AF63}"/>
            </a:ext>
          </a:extLst>
        </xdr:cNvPr>
        <xdr:cNvCxnSpPr/>
      </xdr:nvCxnSpPr>
      <xdr:spPr>
        <a:xfrm>
          <a:off x="1428750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CDFA58FA-4AA3-4E3C-914C-DC38695CAF32}"/>
            </a:ext>
          </a:extLst>
        </xdr:cNvPr>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9BC8FFF0-3FF5-4D51-B8E0-EB523B0F06C7}"/>
            </a:ext>
          </a:extLst>
        </xdr:cNvPr>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6A3C3ABC-15C5-441F-B02D-4FD0FD241E0B}"/>
            </a:ext>
          </a:extLst>
        </xdr:cNvPr>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7BC1FA3C-B8C7-4447-816D-B238E6B53FA8}"/>
            </a:ext>
          </a:extLst>
        </xdr:cNvPr>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DD43F3C3-B4BE-475C-B274-69190CB0F454}"/>
            </a:ext>
          </a:extLst>
        </xdr:cNvPr>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6ADEFDB0-21DF-4E79-A948-2DE6B20BF895}"/>
            </a:ext>
          </a:extLst>
        </xdr:cNvPr>
        <xdr:cNvSpPr/>
      </xdr:nvSpPr>
      <xdr:spPr>
        <a:xfrm>
          <a:off x="128041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69B6DD96-CD03-4E89-81C0-6C468F61E894}"/>
            </a:ext>
          </a:extLst>
        </xdr:cNvPr>
        <xdr:cNvSpPr/>
      </xdr:nvSpPr>
      <xdr:spPr>
        <a:xfrm>
          <a:off x="1202944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EF72461D-FCFD-41E3-8105-D5BDF333CBDA}"/>
            </a:ext>
          </a:extLst>
        </xdr:cNvPr>
        <xdr:cNvSpPr/>
      </xdr:nvSpPr>
      <xdr:spPr>
        <a:xfrm>
          <a:off x="1123188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7C4F103-3B0F-4420-A345-EB45D01EAD7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6D16389-B5EF-4058-89A1-40C7A339462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E7C2F07-E6AF-4453-ACB5-7B4892B9D01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8B5EC092-107C-40BC-8717-5E1E6DEB25B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7F8F819-75C0-441C-BBBA-F38CF85FE06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26" name="楕円 525">
          <a:extLst>
            <a:ext uri="{FF2B5EF4-FFF2-40B4-BE49-F238E27FC236}">
              <a16:creationId xmlns:a16="http://schemas.microsoft.com/office/drawing/2014/main" id="{EBF94B0A-F628-45FA-B8DC-852153CD17AD}"/>
            </a:ext>
          </a:extLst>
        </xdr:cNvPr>
        <xdr:cNvSpPr/>
      </xdr:nvSpPr>
      <xdr:spPr>
        <a:xfrm>
          <a:off x="14325600" y="10232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1973DA53-3FDD-4693-B29E-4F513E1ACE49}"/>
            </a:ext>
          </a:extLst>
        </xdr:cNvPr>
        <xdr:cNvSpPr txBox="1"/>
      </xdr:nvSpPr>
      <xdr:spPr>
        <a:xfrm>
          <a:off x="144145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28" name="楕円 527">
          <a:extLst>
            <a:ext uri="{FF2B5EF4-FFF2-40B4-BE49-F238E27FC236}">
              <a16:creationId xmlns:a16="http://schemas.microsoft.com/office/drawing/2014/main" id="{989B5870-5725-442A-8A14-12AC4ABB7645}"/>
            </a:ext>
          </a:extLst>
        </xdr:cNvPr>
        <xdr:cNvSpPr/>
      </xdr:nvSpPr>
      <xdr:spPr>
        <a:xfrm>
          <a:off x="1357884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57150</xdr:rowOff>
    </xdr:to>
    <xdr:cxnSp macro="">
      <xdr:nvCxnSpPr>
        <xdr:cNvPr id="529" name="直線コネクタ 528">
          <a:extLst>
            <a:ext uri="{FF2B5EF4-FFF2-40B4-BE49-F238E27FC236}">
              <a16:creationId xmlns:a16="http://schemas.microsoft.com/office/drawing/2014/main" id="{242B21F8-49E3-44D2-8F71-2158E7D1C949}"/>
            </a:ext>
          </a:extLst>
        </xdr:cNvPr>
        <xdr:cNvCxnSpPr/>
      </xdr:nvCxnSpPr>
      <xdr:spPr>
        <a:xfrm>
          <a:off x="13629640" y="1024890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530" name="楕円 529">
          <a:extLst>
            <a:ext uri="{FF2B5EF4-FFF2-40B4-BE49-F238E27FC236}">
              <a16:creationId xmlns:a16="http://schemas.microsoft.com/office/drawing/2014/main" id="{00342745-2292-459E-AF38-428D67480C8A}"/>
            </a:ext>
          </a:extLst>
        </xdr:cNvPr>
        <xdr:cNvSpPr/>
      </xdr:nvSpPr>
      <xdr:spPr>
        <a:xfrm>
          <a:off x="1280414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22860</xdr:rowOff>
    </xdr:to>
    <xdr:cxnSp macro="">
      <xdr:nvCxnSpPr>
        <xdr:cNvPr id="531" name="直線コネクタ 530">
          <a:extLst>
            <a:ext uri="{FF2B5EF4-FFF2-40B4-BE49-F238E27FC236}">
              <a16:creationId xmlns:a16="http://schemas.microsoft.com/office/drawing/2014/main" id="{80B3B39D-DFA0-48ED-B123-A01EAF2F88B9}"/>
            </a:ext>
          </a:extLst>
        </xdr:cNvPr>
        <xdr:cNvCxnSpPr/>
      </xdr:nvCxnSpPr>
      <xdr:spPr>
        <a:xfrm>
          <a:off x="12854940" y="1019937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111125</xdr:rowOff>
    </xdr:from>
    <xdr:to>
      <xdr:col>72</xdr:col>
      <xdr:colOff>38100</xdr:colOff>
      <xdr:row>61</xdr:row>
      <xdr:rowOff>41275</xdr:rowOff>
    </xdr:to>
    <xdr:sp macro="" textlink="">
      <xdr:nvSpPr>
        <xdr:cNvPr id="532" name="楕円 531">
          <a:extLst>
            <a:ext uri="{FF2B5EF4-FFF2-40B4-BE49-F238E27FC236}">
              <a16:creationId xmlns:a16="http://schemas.microsoft.com/office/drawing/2014/main" id="{04ABF8D1-BC3F-46EC-BFA0-C78AE1985D3A}"/>
            </a:ext>
          </a:extLst>
        </xdr:cNvPr>
        <xdr:cNvSpPr/>
      </xdr:nvSpPr>
      <xdr:spPr>
        <a:xfrm>
          <a:off x="12029440" y="1016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60</xdr:row>
      <xdr:rowOff>161925</xdr:rowOff>
    </xdr:to>
    <xdr:cxnSp macro="">
      <xdr:nvCxnSpPr>
        <xdr:cNvPr id="533" name="直線コネクタ 532">
          <a:extLst>
            <a:ext uri="{FF2B5EF4-FFF2-40B4-BE49-F238E27FC236}">
              <a16:creationId xmlns:a16="http://schemas.microsoft.com/office/drawing/2014/main" id="{0135E33C-D8A0-4663-A172-91DD42F60406}"/>
            </a:ext>
          </a:extLst>
        </xdr:cNvPr>
        <xdr:cNvCxnSpPr/>
      </xdr:nvCxnSpPr>
      <xdr:spPr>
        <a:xfrm flipV="1">
          <a:off x="12072620" y="1019937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34" name="楕円 533">
          <a:extLst>
            <a:ext uri="{FF2B5EF4-FFF2-40B4-BE49-F238E27FC236}">
              <a16:creationId xmlns:a16="http://schemas.microsoft.com/office/drawing/2014/main" id="{D3C6FD7D-1D9D-44D4-BC20-D10DF9476A45}"/>
            </a:ext>
          </a:extLst>
        </xdr:cNvPr>
        <xdr:cNvSpPr/>
      </xdr:nvSpPr>
      <xdr:spPr>
        <a:xfrm>
          <a:off x="1123188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60</xdr:row>
      <xdr:rowOff>161925</xdr:rowOff>
    </xdr:to>
    <xdr:cxnSp macro="">
      <xdr:nvCxnSpPr>
        <xdr:cNvPr id="535" name="直線コネクタ 534">
          <a:extLst>
            <a:ext uri="{FF2B5EF4-FFF2-40B4-BE49-F238E27FC236}">
              <a16:creationId xmlns:a16="http://schemas.microsoft.com/office/drawing/2014/main" id="{848765A8-6313-4764-BEE9-E87C4D576251}"/>
            </a:ext>
          </a:extLst>
        </xdr:cNvPr>
        <xdr:cNvCxnSpPr/>
      </xdr:nvCxnSpPr>
      <xdr:spPr>
        <a:xfrm>
          <a:off x="11282680" y="1018413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6" name="n_1aveValue【学校施設】&#10;有形固定資産減価償却率">
          <a:extLst>
            <a:ext uri="{FF2B5EF4-FFF2-40B4-BE49-F238E27FC236}">
              <a16:creationId xmlns:a16="http://schemas.microsoft.com/office/drawing/2014/main" id="{C0D9811D-2725-458A-A315-078E2532A954}"/>
            </a:ext>
          </a:extLst>
        </xdr:cNvPr>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7" name="n_2aveValue【学校施設】&#10;有形固定資産減価償却率">
          <a:extLst>
            <a:ext uri="{FF2B5EF4-FFF2-40B4-BE49-F238E27FC236}">
              <a16:creationId xmlns:a16="http://schemas.microsoft.com/office/drawing/2014/main" id="{8D7B9D4E-266F-42ED-804A-AFC71C989F88}"/>
            </a:ext>
          </a:extLst>
        </xdr:cNvPr>
        <xdr:cNvSpPr txBox="1"/>
      </xdr:nvSpPr>
      <xdr:spPr>
        <a:xfrm>
          <a:off x="12675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8" name="n_3aveValue【学校施設】&#10;有形固定資産減価償却率">
          <a:extLst>
            <a:ext uri="{FF2B5EF4-FFF2-40B4-BE49-F238E27FC236}">
              <a16:creationId xmlns:a16="http://schemas.microsoft.com/office/drawing/2014/main" id="{64756F0E-F6F9-463E-92C2-D8FFD438740E}"/>
            </a:ext>
          </a:extLst>
        </xdr:cNvPr>
        <xdr:cNvSpPr txBox="1"/>
      </xdr:nvSpPr>
      <xdr:spPr>
        <a:xfrm>
          <a:off x="119005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9" name="n_4aveValue【学校施設】&#10;有形固定資産減価償却率">
          <a:extLst>
            <a:ext uri="{FF2B5EF4-FFF2-40B4-BE49-F238E27FC236}">
              <a16:creationId xmlns:a16="http://schemas.microsoft.com/office/drawing/2014/main" id="{0ECA172A-9B2F-43E7-BDBB-9FC650EE38BC}"/>
            </a:ext>
          </a:extLst>
        </xdr:cNvPr>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40" name="n_1mainValue【学校施設】&#10;有形固定資産減価償却率">
          <a:extLst>
            <a:ext uri="{FF2B5EF4-FFF2-40B4-BE49-F238E27FC236}">
              <a16:creationId xmlns:a16="http://schemas.microsoft.com/office/drawing/2014/main" id="{310EC533-90F6-41A8-91DD-7790256045CB}"/>
            </a:ext>
          </a:extLst>
        </xdr:cNvPr>
        <xdr:cNvSpPr txBox="1"/>
      </xdr:nvSpPr>
      <xdr:spPr>
        <a:xfrm>
          <a:off x="134372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541" name="n_2mainValue【学校施設】&#10;有形固定資産減価償却率">
          <a:extLst>
            <a:ext uri="{FF2B5EF4-FFF2-40B4-BE49-F238E27FC236}">
              <a16:creationId xmlns:a16="http://schemas.microsoft.com/office/drawing/2014/main" id="{06EEE444-26EB-4F7B-B908-B26E316BB2B2}"/>
            </a:ext>
          </a:extLst>
        </xdr:cNvPr>
        <xdr:cNvSpPr txBox="1"/>
      </xdr:nvSpPr>
      <xdr:spPr>
        <a:xfrm>
          <a:off x="126752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32402</xdr:rowOff>
    </xdr:from>
    <xdr:ext cx="405111" cy="259045"/>
    <xdr:sp macro="" textlink="">
      <xdr:nvSpPr>
        <xdr:cNvPr id="542" name="n_3mainValue【学校施設】&#10;有形固定資産減価償却率">
          <a:extLst>
            <a:ext uri="{FF2B5EF4-FFF2-40B4-BE49-F238E27FC236}">
              <a16:creationId xmlns:a16="http://schemas.microsoft.com/office/drawing/2014/main" id="{C94507D5-1C5C-4EA4-B372-CDFA42B125FB}"/>
            </a:ext>
          </a:extLst>
        </xdr:cNvPr>
        <xdr:cNvSpPr txBox="1"/>
      </xdr:nvSpPr>
      <xdr:spPr>
        <a:xfrm>
          <a:off x="119005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43" name="n_4mainValue【学校施設】&#10;有形固定資産減価償却率">
          <a:extLst>
            <a:ext uri="{FF2B5EF4-FFF2-40B4-BE49-F238E27FC236}">
              <a16:creationId xmlns:a16="http://schemas.microsoft.com/office/drawing/2014/main" id="{29D644E0-D02B-47E5-A05F-F4F2D1124347}"/>
            </a:ext>
          </a:extLst>
        </xdr:cNvPr>
        <xdr:cNvSpPr txBox="1"/>
      </xdr:nvSpPr>
      <xdr:spPr>
        <a:xfrm>
          <a:off x="1110298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0A2D27F6-D984-4D44-B950-6FDB68397A2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797A2F50-57F8-45DC-BEE6-68A8C0369AD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C90E3064-B82F-42B5-84AF-B93B06958C3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35BAA19B-2D5E-4D15-B2E8-9231BAD6449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EA9E679E-8ED9-45BA-8720-FAA6653D375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E4729FD5-C45C-42B5-9327-EC34345CA07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25C7D593-32B4-487B-9EF5-00F60071551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185460D7-7AA4-42B8-AC85-4FF98108CC6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9230A266-D99D-4C68-B880-08CC439504E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D0D5DF88-7353-4675-8AA9-2885D181DB7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a:extLst>
            <a:ext uri="{FF2B5EF4-FFF2-40B4-BE49-F238E27FC236}">
              <a16:creationId xmlns:a16="http://schemas.microsoft.com/office/drawing/2014/main" id="{BCB3F4DB-B700-4F9D-8EBA-ABF7E2A5D84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E4E8D231-71E7-4989-9131-CB37A7F9214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FFAA0BB5-BB63-4353-B6A2-7E8FA34D589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3FA32E85-84E3-44AC-8C6F-20349C9BA871}"/>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a:extLst>
            <a:ext uri="{FF2B5EF4-FFF2-40B4-BE49-F238E27FC236}">
              <a16:creationId xmlns:a16="http://schemas.microsoft.com/office/drawing/2014/main" id="{9B848C70-43A0-4857-850E-B8314051931B}"/>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F954AF2F-6BA9-4D2C-8E1B-32DEDA9272C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a:extLst>
            <a:ext uri="{FF2B5EF4-FFF2-40B4-BE49-F238E27FC236}">
              <a16:creationId xmlns:a16="http://schemas.microsoft.com/office/drawing/2014/main" id="{12214BC5-909E-4FA2-B2A0-1FD8268791B3}"/>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9BA735F6-F957-4644-8846-6682D67A187F}"/>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a:extLst>
            <a:ext uri="{FF2B5EF4-FFF2-40B4-BE49-F238E27FC236}">
              <a16:creationId xmlns:a16="http://schemas.microsoft.com/office/drawing/2014/main" id="{06249357-8016-4CF4-B810-7F838D794172}"/>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E8381708-8ECD-40DC-81E2-9BE440DD253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EFA7A299-722F-47E7-A047-70676CA78A9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FA7C0BA3-B96A-4C99-8266-F36F013EE51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6" name="直線コネクタ 565">
          <a:extLst>
            <a:ext uri="{FF2B5EF4-FFF2-40B4-BE49-F238E27FC236}">
              <a16:creationId xmlns:a16="http://schemas.microsoft.com/office/drawing/2014/main" id="{E1ABD2C2-5B70-4B14-BB34-A0DC040AEA2D}"/>
            </a:ext>
          </a:extLst>
        </xdr:cNvPr>
        <xdr:cNvCxnSpPr/>
      </xdr:nvCxnSpPr>
      <xdr:spPr>
        <a:xfrm flipV="1">
          <a:off x="19509104" y="9500311"/>
          <a:ext cx="0" cy="126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7" name="【学校施設】&#10;一人当たり面積最小値テキスト">
          <a:extLst>
            <a:ext uri="{FF2B5EF4-FFF2-40B4-BE49-F238E27FC236}">
              <a16:creationId xmlns:a16="http://schemas.microsoft.com/office/drawing/2014/main" id="{D0F4A6AB-BFC0-45E7-9B16-2ED5AA0857D9}"/>
            </a:ext>
          </a:extLst>
        </xdr:cNvPr>
        <xdr:cNvSpPr txBox="1"/>
      </xdr:nvSpPr>
      <xdr:spPr>
        <a:xfrm>
          <a:off x="19547840" y="1076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8" name="直線コネクタ 567">
          <a:extLst>
            <a:ext uri="{FF2B5EF4-FFF2-40B4-BE49-F238E27FC236}">
              <a16:creationId xmlns:a16="http://schemas.microsoft.com/office/drawing/2014/main" id="{D3AA63F1-9346-4112-A576-2F357011E5A2}"/>
            </a:ext>
          </a:extLst>
        </xdr:cNvPr>
        <xdr:cNvCxnSpPr/>
      </xdr:nvCxnSpPr>
      <xdr:spPr>
        <a:xfrm>
          <a:off x="19443700" y="10761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9" name="【学校施設】&#10;一人当たり面積最大値テキスト">
          <a:extLst>
            <a:ext uri="{FF2B5EF4-FFF2-40B4-BE49-F238E27FC236}">
              <a16:creationId xmlns:a16="http://schemas.microsoft.com/office/drawing/2014/main" id="{5018067F-49B6-4A2F-AF38-F74465453AC5}"/>
            </a:ext>
          </a:extLst>
        </xdr:cNvPr>
        <xdr:cNvSpPr txBox="1"/>
      </xdr:nvSpPr>
      <xdr:spPr>
        <a:xfrm>
          <a:off x="19547840" y="92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70" name="直線コネクタ 569">
          <a:extLst>
            <a:ext uri="{FF2B5EF4-FFF2-40B4-BE49-F238E27FC236}">
              <a16:creationId xmlns:a16="http://schemas.microsoft.com/office/drawing/2014/main" id="{2C828D6D-C788-4AC9-91D7-76E9DE480D59}"/>
            </a:ext>
          </a:extLst>
        </xdr:cNvPr>
        <xdr:cNvCxnSpPr/>
      </xdr:nvCxnSpPr>
      <xdr:spPr>
        <a:xfrm>
          <a:off x="19443700" y="9500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71" name="【学校施設】&#10;一人当たり面積平均値テキスト">
          <a:extLst>
            <a:ext uri="{FF2B5EF4-FFF2-40B4-BE49-F238E27FC236}">
              <a16:creationId xmlns:a16="http://schemas.microsoft.com/office/drawing/2014/main" id="{93B3B8B1-780E-446E-92DA-28541669A2FF}"/>
            </a:ext>
          </a:extLst>
        </xdr:cNvPr>
        <xdr:cNvSpPr txBox="1"/>
      </xdr:nvSpPr>
      <xdr:spPr>
        <a:xfrm>
          <a:off x="19547840" y="10426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72" name="フローチャート: 判断 571">
          <a:extLst>
            <a:ext uri="{FF2B5EF4-FFF2-40B4-BE49-F238E27FC236}">
              <a16:creationId xmlns:a16="http://schemas.microsoft.com/office/drawing/2014/main" id="{1BE9BB83-7047-4E1E-A659-1BB7B112773B}"/>
            </a:ext>
          </a:extLst>
        </xdr:cNvPr>
        <xdr:cNvSpPr/>
      </xdr:nvSpPr>
      <xdr:spPr>
        <a:xfrm>
          <a:off x="19458940" y="104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3" name="フローチャート: 判断 572">
          <a:extLst>
            <a:ext uri="{FF2B5EF4-FFF2-40B4-BE49-F238E27FC236}">
              <a16:creationId xmlns:a16="http://schemas.microsoft.com/office/drawing/2014/main" id="{4A45D7F9-9819-4C3C-A533-741A9EADFA24}"/>
            </a:ext>
          </a:extLst>
        </xdr:cNvPr>
        <xdr:cNvSpPr/>
      </xdr:nvSpPr>
      <xdr:spPr>
        <a:xfrm>
          <a:off x="18735040" y="10460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4" name="フローチャート: 判断 573">
          <a:extLst>
            <a:ext uri="{FF2B5EF4-FFF2-40B4-BE49-F238E27FC236}">
              <a16:creationId xmlns:a16="http://schemas.microsoft.com/office/drawing/2014/main" id="{B9BF4578-6974-42BB-A06C-6341F1740CC9}"/>
            </a:ext>
          </a:extLst>
        </xdr:cNvPr>
        <xdr:cNvSpPr/>
      </xdr:nvSpPr>
      <xdr:spPr>
        <a:xfrm>
          <a:off x="17937480" y="10469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5" name="フローチャート: 判断 574">
          <a:extLst>
            <a:ext uri="{FF2B5EF4-FFF2-40B4-BE49-F238E27FC236}">
              <a16:creationId xmlns:a16="http://schemas.microsoft.com/office/drawing/2014/main" id="{9C346806-B8D3-4E69-8EB3-2796AD93E96B}"/>
            </a:ext>
          </a:extLst>
        </xdr:cNvPr>
        <xdr:cNvSpPr/>
      </xdr:nvSpPr>
      <xdr:spPr>
        <a:xfrm>
          <a:off x="171627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6" name="フローチャート: 判断 575">
          <a:extLst>
            <a:ext uri="{FF2B5EF4-FFF2-40B4-BE49-F238E27FC236}">
              <a16:creationId xmlns:a16="http://schemas.microsoft.com/office/drawing/2014/main" id="{53E1D1AE-D7AC-4DB9-B034-2A6B4AEC012A}"/>
            </a:ext>
          </a:extLst>
        </xdr:cNvPr>
        <xdr:cNvSpPr/>
      </xdr:nvSpPr>
      <xdr:spPr>
        <a:xfrm>
          <a:off x="16388080" y="10478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F6FCCB1-3EEE-44A0-A990-9739195CE9D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F9DA14A1-6A58-42F5-A0D1-E4343E9A68B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D70E8FE-BBBB-44D4-9A37-00FF2D94570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D33499B-02E3-4479-B48F-1A6370A640C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231B0B6C-E90F-4B2D-B921-24243686258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80416</xdr:rowOff>
    </xdr:from>
    <xdr:to>
      <xdr:col>116</xdr:col>
      <xdr:colOff>114300</xdr:colOff>
      <xdr:row>62</xdr:row>
      <xdr:rowOff>10566</xdr:rowOff>
    </xdr:to>
    <xdr:sp macro="" textlink="">
      <xdr:nvSpPr>
        <xdr:cNvPr id="582" name="楕円 581">
          <a:extLst>
            <a:ext uri="{FF2B5EF4-FFF2-40B4-BE49-F238E27FC236}">
              <a16:creationId xmlns:a16="http://schemas.microsoft.com/office/drawing/2014/main" id="{B2DB9D18-7F4C-422E-9C8D-1545BEF421DB}"/>
            </a:ext>
          </a:extLst>
        </xdr:cNvPr>
        <xdr:cNvSpPr/>
      </xdr:nvSpPr>
      <xdr:spPr>
        <a:xfrm>
          <a:off x="19458940" y="10306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103293</xdr:rowOff>
    </xdr:from>
    <xdr:ext cx="469744" cy="259045"/>
    <xdr:sp macro="" textlink="">
      <xdr:nvSpPr>
        <xdr:cNvPr id="583" name="【学校施設】&#10;一人当たり面積該当値テキスト">
          <a:extLst>
            <a:ext uri="{FF2B5EF4-FFF2-40B4-BE49-F238E27FC236}">
              <a16:creationId xmlns:a16="http://schemas.microsoft.com/office/drawing/2014/main" id="{EEA87E48-821D-4B40-90C7-3215E9350F2B}"/>
            </a:ext>
          </a:extLst>
        </xdr:cNvPr>
        <xdr:cNvSpPr txBox="1"/>
      </xdr:nvSpPr>
      <xdr:spPr>
        <a:xfrm>
          <a:off x="19547840" y="101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81788</xdr:rowOff>
    </xdr:from>
    <xdr:to>
      <xdr:col>112</xdr:col>
      <xdr:colOff>38100</xdr:colOff>
      <xdr:row>62</xdr:row>
      <xdr:rowOff>11938</xdr:rowOff>
    </xdr:to>
    <xdr:sp macro="" textlink="">
      <xdr:nvSpPr>
        <xdr:cNvPr id="584" name="楕円 583">
          <a:extLst>
            <a:ext uri="{FF2B5EF4-FFF2-40B4-BE49-F238E27FC236}">
              <a16:creationId xmlns:a16="http://schemas.microsoft.com/office/drawing/2014/main" id="{EFFC6474-1603-4E2F-B373-56A2E2AA5E8D}"/>
            </a:ext>
          </a:extLst>
        </xdr:cNvPr>
        <xdr:cNvSpPr/>
      </xdr:nvSpPr>
      <xdr:spPr>
        <a:xfrm>
          <a:off x="18735040" y="10307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131216</xdr:rowOff>
    </xdr:from>
    <xdr:to>
      <xdr:col>116</xdr:col>
      <xdr:colOff>63500</xdr:colOff>
      <xdr:row>61</xdr:row>
      <xdr:rowOff>132588</xdr:rowOff>
    </xdr:to>
    <xdr:cxnSp macro="">
      <xdr:nvCxnSpPr>
        <xdr:cNvPr id="585" name="直線コネクタ 584">
          <a:extLst>
            <a:ext uri="{FF2B5EF4-FFF2-40B4-BE49-F238E27FC236}">
              <a16:creationId xmlns:a16="http://schemas.microsoft.com/office/drawing/2014/main" id="{6D1B5383-214E-4D43-A70A-BFF9B65F3867}"/>
            </a:ext>
          </a:extLst>
        </xdr:cNvPr>
        <xdr:cNvCxnSpPr/>
      </xdr:nvCxnSpPr>
      <xdr:spPr>
        <a:xfrm flipV="1">
          <a:off x="18778220" y="10357256"/>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586" name="楕円 585">
          <a:extLst>
            <a:ext uri="{FF2B5EF4-FFF2-40B4-BE49-F238E27FC236}">
              <a16:creationId xmlns:a16="http://schemas.microsoft.com/office/drawing/2014/main" id="{65B28C51-F9B0-423B-B08D-E6C6ED355A66}"/>
            </a:ext>
          </a:extLst>
        </xdr:cNvPr>
        <xdr:cNvSpPr/>
      </xdr:nvSpPr>
      <xdr:spPr>
        <a:xfrm>
          <a:off x="1793748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132588</xdr:rowOff>
    </xdr:to>
    <xdr:cxnSp macro="">
      <xdr:nvCxnSpPr>
        <xdr:cNvPr id="587" name="直線コネクタ 586">
          <a:extLst>
            <a:ext uri="{FF2B5EF4-FFF2-40B4-BE49-F238E27FC236}">
              <a16:creationId xmlns:a16="http://schemas.microsoft.com/office/drawing/2014/main" id="{5701AD9A-F53A-48E1-9F9F-E2581154A68D}"/>
            </a:ext>
          </a:extLst>
        </xdr:cNvPr>
        <xdr:cNvCxnSpPr/>
      </xdr:nvCxnSpPr>
      <xdr:spPr>
        <a:xfrm>
          <a:off x="17988280" y="10306050"/>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30582</xdr:rowOff>
    </xdr:from>
    <xdr:to>
      <xdr:col>102</xdr:col>
      <xdr:colOff>165100</xdr:colOff>
      <xdr:row>61</xdr:row>
      <xdr:rowOff>132182</xdr:rowOff>
    </xdr:to>
    <xdr:sp macro="" textlink="">
      <xdr:nvSpPr>
        <xdr:cNvPr id="588" name="楕円 587">
          <a:extLst>
            <a:ext uri="{FF2B5EF4-FFF2-40B4-BE49-F238E27FC236}">
              <a16:creationId xmlns:a16="http://schemas.microsoft.com/office/drawing/2014/main" id="{4E0D11AE-727D-4410-8038-E97C2AB21712}"/>
            </a:ext>
          </a:extLst>
        </xdr:cNvPr>
        <xdr:cNvSpPr/>
      </xdr:nvSpPr>
      <xdr:spPr>
        <a:xfrm>
          <a:off x="17162780" y="102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81382</xdr:rowOff>
    </xdr:to>
    <xdr:cxnSp macro="">
      <xdr:nvCxnSpPr>
        <xdr:cNvPr id="589" name="直線コネクタ 588">
          <a:extLst>
            <a:ext uri="{FF2B5EF4-FFF2-40B4-BE49-F238E27FC236}">
              <a16:creationId xmlns:a16="http://schemas.microsoft.com/office/drawing/2014/main" id="{DBE79CFD-A47A-4D1D-BD72-DB9DEFC834C0}"/>
            </a:ext>
          </a:extLst>
        </xdr:cNvPr>
        <xdr:cNvCxnSpPr/>
      </xdr:nvCxnSpPr>
      <xdr:spPr>
        <a:xfrm flipV="1">
          <a:off x="17213580" y="10306050"/>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32410</xdr:rowOff>
    </xdr:from>
    <xdr:to>
      <xdr:col>98</xdr:col>
      <xdr:colOff>38100</xdr:colOff>
      <xdr:row>61</xdr:row>
      <xdr:rowOff>134010</xdr:rowOff>
    </xdr:to>
    <xdr:sp macro="" textlink="">
      <xdr:nvSpPr>
        <xdr:cNvPr id="590" name="楕円 589">
          <a:extLst>
            <a:ext uri="{FF2B5EF4-FFF2-40B4-BE49-F238E27FC236}">
              <a16:creationId xmlns:a16="http://schemas.microsoft.com/office/drawing/2014/main" id="{DD63EE11-4420-4F46-91B0-DEF1E82CFACB}"/>
            </a:ext>
          </a:extLst>
        </xdr:cNvPr>
        <xdr:cNvSpPr/>
      </xdr:nvSpPr>
      <xdr:spPr>
        <a:xfrm>
          <a:off x="16388080" y="10258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81382</xdr:rowOff>
    </xdr:from>
    <xdr:to>
      <xdr:col>102</xdr:col>
      <xdr:colOff>114300</xdr:colOff>
      <xdr:row>61</xdr:row>
      <xdr:rowOff>83210</xdr:rowOff>
    </xdr:to>
    <xdr:cxnSp macro="">
      <xdr:nvCxnSpPr>
        <xdr:cNvPr id="591" name="直線コネクタ 590">
          <a:extLst>
            <a:ext uri="{FF2B5EF4-FFF2-40B4-BE49-F238E27FC236}">
              <a16:creationId xmlns:a16="http://schemas.microsoft.com/office/drawing/2014/main" id="{D3065B6F-A5E7-4245-82BF-6C5098AAC059}"/>
            </a:ext>
          </a:extLst>
        </xdr:cNvPr>
        <xdr:cNvCxnSpPr/>
      </xdr:nvCxnSpPr>
      <xdr:spPr>
        <a:xfrm flipV="1">
          <a:off x="16431260" y="10307422"/>
          <a:ext cx="7823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92" name="n_1aveValue【学校施設】&#10;一人当たり面積">
          <a:extLst>
            <a:ext uri="{FF2B5EF4-FFF2-40B4-BE49-F238E27FC236}">
              <a16:creationId xmlns:a16="http://schemas.microsoft.com/office/drawing/2014/main" id="{7B8AEA4F-6BE1-42FA-BE1B-A5FB936B0D69}"/>
            </a:ext>
          </a:extLst>
        </xdr:cNvPr>
        <xdr:cNvSpPr txBox="1"/>
      </xdr:nvSpPr>
      <xdr:spPr>
        <a:xfrm>
          <a:off x="18561127" y="105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93" name="n_2aveValue【学校施設】&#10;一人当たり面積">
          <a:extLst>
            <a:ext uri="{FF2B5EF4-FFF2-40B4-BE49-F238E27FC236}">
              <a16:creationId xmlns:a16="http://schemas.microsoft.com/office/drawing/2014/main" id="{0090D922-B677-4D27-86F4-31086EDC4A43}"/>
            </a:ext>
          </a:extLst>
        </xdr:cNvPr>
        <xdr:cNvSpPr txBox="1"/>
      </xdr:nvSpPr>
      <xdr:spPr>
        <a:xfrm>
          <a:off x="17776267" y="105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94" name="n_3aveValue【学校施設】&#10;一人当たり面積">
          <a:extLst>
            <a:ext uri="{FF2B5EF4-FFF2-40B4-BE49-F238E27FC236}">
              <a16:creationId xmlns:a16="http://schemas.microsoft.com/office/drawing/2014/main" id="{95FAD03C-A8D7-4C3A-A6C2-F0923732254B}"/>
            </a:ext>
          </a:extLst>
        </xdr:cNvPr>
        <xdr:cNvSpPr txBox="1"/>
      </xdr:nvSpPr>
      <xdr:spPr>
        <a:xfrm>
          <a:off x="1700156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595" name="n_4aveValue【学校施設】&#10;一人当たり面積">
          <a:extLst>
            <a:ext uri="{FF2B5EF4-FFF2-40B4-BE49-F238E27FC236}">
              <a16:creationId xmlns:a16="http://schemas.microsoft.com/office/drawing/2014/main" id="{881DD6A7-F14D-4904-85E9-AED4C6CDB164}"/>
            </a:ext>
          </a:extLst>
        </xdr:cNvPr>
        <xdr:cNvSpPr txBox="1"/>
      </xdr:nvSpPr>
      <xdr:spPr>
        <a:xfrm>
          <a:off x="162268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28465</xdr:rowOff>
    </xdr:from>
    <xdr:ext cx="469744" cy="259045"/>
    <xdr:sp macro="" textlink="">
      <xdr:nvSpPr>
        <xdr:cNvPr id="596" name="n_1mainValue【学校施設】&#10;一人当たり面積">
          <a:extLst>
            <a:ext uri="{FF2B5EF4-FFF2-40B4-BE49-F238E27FC236}">
              <a16:creationId xmlns:a16="http://schemas.microsoft.com/office/drawing/2014/main" id="{92BAE30D-8B9C-41E2-AE56-2877E20CA26A}"/>
            </a:ext>
          </a:extLst>
        </xdr:cNvPr>
        <xdr:cNvSpPr txBox="1"/>
      </xdr:nvSpPr>
      <xdr:spPr>
        <a:xfrm>
          <a:off x="185611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597" name="n_2mainValue【学校施設】&#10;一人当たり面積">
          <a:extLst>
            <a:ext uri="{FF2B5EF4-FFF2-40B4-BE49-F238E27FC236}">
              <a16:creationId xmlns:a16="http://schemas.microsoft.com/office/drawing/2014/main" id="{BA1E0D30-434C-4C46-AB1E-4816C156AA90}"/>
            </a:ext>
          </a:extLst>
        </xdr:cNvPr>
        <xdr:cNvSpPr txBox="1"/>
      </xdr:nvSpPr>
      <xdr:spPr>
        <a:xfrm>
          <a:off x="1777626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148709</xdr:rowOff>
    </xdr:from>
    <xdr:ext cx="469744" cy="259045"/>
    <xdr:sp macro="" textlink="">
      <xdr:nvSpPr>
        <xdr:cNvPr id="598" name="n_3mainValue【学校施設】&#10;一人当たり面積">
          <a:extLst>
            <a:ext uri="{FF2B5EF4-FFF2-40B4-BE49-F238E27FC236}">
              <a16:creationId xmlns:a16="http://schemas.microsoft.com/office/drawing/2014/main" id="{3FAC7859-148F-434A-8809-BC6304D66492}"/>
            </a:ext>
          </a:extLst>
        </xdr:cNvPr>
        <xdr:cNvSpPr txBox="1"/>
      </xdr:nvSpPr>
      <xdr:spPr>
        <a:xfrm>
          <a:off x="17001567" y="1003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150537</xdr:rowOff>
    </xdr:from>
    <xdr:ext cx="469744" cy="259045"/>
    <xdr:sp macro="" textlink="">
      <xdr:nvSpPr>
        <xdr:cNvPr id="599" name="n_4mainValue【学校施設】&#10;一人当たり面積">
          <a:extLst>
            <a:ext uri="{FF2B5EF4-FFF2-40B4-BE49-F238E27FC236}">
              <a16:creationId xmlns:a16="http://schemas.microsoft.com/office/drawing/2014/main" id="{F2D8B6B5-8B8E-4606-B3E5-3A7600FD4795}"/>
            </a:ext>
          </a:extLst>
        </xdr:cNvPr>
        <xdr:cNvSpPr txBox="1"/>
      </xdr:nvSpPr>
      <xdr:spPr>
        <a:xfrm>
          <a:off x="16226867" y="100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D25E5BB6-9A09-4D79-AF25-BAF553ADD46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EB8F8CFC-3F78-42ED-A090-C0C8974F570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6FA8EC69-1F11-40D3-8BA0-AD7EAED5D4B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92F32D47-9A84-43C4-9A66-95EB965E690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C21F5D08-E901-4E40-B10C-EBC95D8D4BF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1930749C-A1F2-4527-9759-CE231C208BB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6AF1F145-0B3B-4624-B8B2-01CC98DDDEF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FC2C7A1B-6431-4A1F-934B-0B5A523362F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76FEBFFB-5235-4B6F-ACBA-64B0E14B640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614B6382-0EE2-4868-B0B7-9744F2A9EA3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220C11F7-943F-464F-922C-702ECD5B6F8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3DE96438-F11D-407B-B1AD-4F684EFFE2B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16C595DF-599E-413F-ACFA-E170C1A9A513}"/>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7654FCFB-D4F0-4D47-BC53-F84FE5D5F7F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A7E84635-605D-4FF4-BE86-4C520E323DA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35583CA7-0C3F-4B6A-9871-75C096BABE0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FC8F793C-FC54-4D73-96B0-C2C363FE57C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DD47DBB3-5BCA-4713-BAAE-5FDD835213F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EF4D80E8-78FF-4AF4-9C71-1B2B18B5330B}"/>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F8E0F4E3-65AF-4D9E-B92A-0ED1570BB90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DB1CF290-8786-43E8-A27A-315623F2CA2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26B3BD8F-90CC-49B2-91BE-3B6EEBCBA8A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C833496E-49F8-49F9-AB5C-3D5A83A5070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8D033E32-537D-410B-B6BE-A23DEDDE5FC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A34FADD5-2DA6-438A-954A-3B7162A59A2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25" name="直線コネクタ 624">
          <a:extLst>
            <a:ext uri="{FF2B5EF4-FFF2-40B4-BE49-F238E27FC236}">
              <a16:creationId xmlns:a16="http://schemas.microsoft.com/office/drawing/2014/main" id="{457B0399-0A17-4248-88EA-4D7759C08FCA}"/>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児童館】&#10;有形固定資産減価償却率最小値テキスト">
          <a:extLst>
            <a:ext uri="{FF2B5EF4-FFF2-40B4-BE49-F238E27FC236}">
              <a16:creationId xmlns:a16="http://schemas.microsoft.com/office/drawing/2014/main" id="{94BCD44A-B3B4-4253-92EF-C5B2650F8F7C}"/>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a:extLst>
            <a:ext uri="{FF2B5EF4-FFF2-40B4-BE49-F238E27FC236}">
              <a16:creationId xmlns:a16="http://schemas.microsoft.com/office/drawing/2014/main" id="{59A59041-8F1F-4D70-82A2-443443F4F10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8" name="【児童館】&#10;有形固定資産減価償却率最大値テキスト">
          <a:extLst>
            <a:ext uri="{FF2B5EF4-FFF2-40B4-BE49-F238E27FC236}">
              <a16:creationId xmlns:a16="http://schemas.microsoft.com/office/drawing/2014/main" id="{40F4988E-CF95-48A7-AF36-75074F69A291}"/>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9" name="直線コネクタ 628">
          <a:extLst>
            <a:ext uri="{FF2B5EF4-FFF2-40B4-BE49-F238E27FC236}">
              <a16:creationId xmlns:a16="http://schemas.microsoft.com/office/drawing/2014/main" id="{8076D232-1A03-4F95-84F9-C72B657CA842}"/>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30" name="【児童館】&#10;有形固定資産減価償却率平均値テキスト">
          <a:extLst>
            <a:ext uri="{FF2B5EF4-FFF2-40B4-BE49-F238E27FC236}">
              <a16:creationId xmlns:a16="http://schemas.microsoft.com/office/drawing/2014/main" id="{8E0C762C-280C-4883-8809-7A3E6059CC17}"/>
            </a:ext>
          </a:extLst>
        </xdr:cNvPr>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31" name="フローチャート: 判断 630">
          <a:extLst>
            <a:ext uri="{FF2B5EF4-FFF2-40B4-BE49-F238E27FC236}">
              <a16:creationId xmlns:a16="http://schemas.microsoft.com/office/drawing/2014/main" id="{D273B280-FF12-41EC-93FA-D6EE19DC4AE1}"/>
            </a:ext>
          </a:extLst>
        </xdr:cNvPr>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32" name="フローチャート: 判断 631">
          <a:extLst>
            <a:ext uri="{FF2B5EF4-FFF2-40B4-BE49-F238E27FC236}">
              <a16:creationId xmlns:a16="http://schemas.microsoft.com/office/drawing/2014/main" id="{9FADEC6A-3AFB-47BC-8910-E9CC5AA064FF}"/>
            </a:ext>
          </a:extLst>
        </xdr:cNvPr>
        <xdr:cNvSpPr/>
      </xdr:nvSpPr>
      <xdr:spPr>
        <a:xfrm>
          <a:off x="1357884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33" name="フローチャート: 判断 632">
          <a:extLst>
            <a:ext uri="{FF2B5EF4-FFF2-40B4-BE49-F238E27FC236}">
              <a16:creationId xmlns:a16="http://schemas.microsoft.com/office/drawing/2014/main" id="{703028A0-221C-4CC7-B4F7-36D52030FFC8}"/>
            </a:ext>
          </a:extLst>
        </xdr:cNvPr>
        <xdr:cNvSpPr/>
      </xdr:nvSpPr>
      <xdr:spPr>
        <a:xfrm>
          <a:off x="12804140" y="1367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34" name="フローチャート: 判断 633">
          <a:extLst>
            <a:ext uri="{FF2B5EF4-FFF2-40B4-BE49-F238E27FC236}">
              <a16:creationId xmlns:a16="http://schemas.microsoft.com/office/drawing/2014/main" id="{8D8C37B8-A781-4E02-9863-047B0AAF265F}"/>
            </a:ext>
          </a:extLst>
        </xdr:cNvPr>
        <xdr:cNvSpPr/>
      </xdr:nvSpPr>
      <xdr:spPr>
        <a:xfrm>
          <a:off x="1202944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35" name="フローチャート: 判断 634">
          <a:extLst>
            <a:ext uri="{FF2B5EF4-FFF2-40B4-BE49-F238E27FC236}">
              <a16:creationId xmlns:a16="http://schemas.microsoft.com/office/drawing/2014/main" id="{5A20CC6F-9CB7-41F1-94E4-F37A954AAC75}"/>
            </a:ext>
          </a:extLst>
        </xdr:cNvPr>
        <xdr:cNvSpPr/>
      </xdr:nvSpPr>
      <xdr:spPr>
        <a:xfrm>
          <a:off x="11231880" y="13563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11AE2A7-93C6-4121-AC2E-BB675690814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A4D58A0-17FC-41F8-BD18-E20C6E43DBE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D257B85C-44BF-49EC-825C-1D04DA5B66B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AC0EFEDD-C4A4-43A9-8AEB-0BCDFB1EA95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3492FE9-9BFB-470C-A761-382E2868A82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641" name="楕円 640">
          <a:extLst>
            <a:ext uri="{FF2B5EF4-FFF2-40B4-BE49-F238E27FC236}">
              <a16:creationId xmlns:a16="http://schemas.microsoft.com/office/drawing/2014/main" id="{97F686AE-1F6B-42A1-8D30-34CA93831D3E}"/>
            </a:ext>
          </a:extLst>
        </xdr:cNvPr>
        <xdr:cNvSpPr/>
      </xdr:nvSpPr>
      <xdr:spPr>
        <a:xfrm>
          <a:off x="14325600" y="139667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642" name="【児童館】&#10;有形固定資産減価償却率該当値テキスト">
          <a:extLst>
            <a:ext uri="{FF2B5EF4-FFF2-40B4-BE49-F238E27FC236}">
              <a16:creationId xmlns:a16="http://schemas.microsoft.com/office/drawing/2014/main" id="{A85E2298-5AD1-494D-B87C-B45A2D06C29A}"/>
            </a:ext>
          </a:extLst>
        </xdr:cNvPr>
        <xdr:cNvSpPr txBox="1"/>
      </xdr:nvSpPr>
      <xdr:spPr>
        <a:xfrm>
          <a:off x="14414500" y="1394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11793</xdr:rowOff>
    </xdr:from>
    <xdr:to>
      <xdr:col>81</xdr:col>
      <xdr:colOff>101600</xdr:colOff>
      <xdr:row>83</xdr:row>
      <xdr:rowOff>113393</xdr:rowOff>
    </xdr:to>
    <xdr:sp macro="" textlink="">
      <xdr:nvSpPr>
        <xdr:cNvPr id="643" name="楕円 642">
          <a:extLst>
            <a:ext uri="{FF2B5EF4-FFF2-40B4-BE49-F238E27FC236}">
              <a16:creationId xmlns:a16="http://schemas.microsoft.com/office/drawing/2014/main" id="{1C441774-0423-43E2-95E3-B5712D325F7B}"/>
            </a:ext>
          </a:extLst>
        </xdr:cNvPr>
        <xdr:cNvSpPr/>
      </xdr:nvSpPr>
      <xdr:spPr>
        <a:xfrm>
          <a:off x="1357884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62593</xdr:rowOff>
    </xdr:from>
    <xdr:to>
      <xdr:col>85</xdr:col>
      <xdr:colOff>127000</xdr:colOff>
      <xdr:row>83</xdr:row>
      <xdr:rowOff>103414</xdr:rowOff>
    </xdr:to>
    <xdr:cxnSp macro="">
      <xdr:nvCxnSpPr>
        <xdr:cNvPr id="644" name="直線コネクタ 643">
          <a:extLst>
            <a:ext uri="{FF2B5EF4-FFF2-40B4-BE49-F238E27FC236}">
              <a16:creationId xmlns:a16="http://schemas.microsoft.com/office/drawing/2014/main" id="{0A050346-40C9-4E0B-A20C-C1CE15A822C3}"/>
            </a:ext>
          </a:extLst>
        </xdr:cNvPr>
        <xdr:cNvCxnSpPr/>
      </xdr:nvCxnSpPr>
      <xdr:spPr>
        <a:xfrm>
          <a:off x="13629640" y="1397671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142421</xdr:rowOff>
    </xdr:from>
    <xdr:to>
      <xdr:col>76</xdr:col>
      <xdr:colOff>165100</xdr:colOff>
      <xdr:row>83</xdr:row>
      <xdr:rowOff>72571</xdr:rowOff>
    </xdr:to>
    <xdr:sp macro="" textlink="">
      <xdr:nvSpPr>
        <xdr:cNvPr id="645" name="楕円 644">
          <a:extLst>
            <a:ext uri="{FF2B5EF4-FFF2-40B4-BE49-F238E27FC236}">
              <a16:creationId xmlns:a16="http://schemas.microsoft.com/office/drawing/2014/main" id="{8BB114F9-8472-4602-A89A-EF5CB79420C9}"/>
            </a:ext>
          </a:extLst>
        </xdr:cNvPr>
        <xdr:cNvSpPr/>
      </xdr:nvSpPr>
      <xdr:spPr>
        <a:xfrm>
          <a:off x="12804140" y="13888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21771</xdr:rowOff>
    </xdr:from>
    <xdr:to>
      <xdr:col>81</xdr:col>
      <xdr:colOff>50800</xdr:colOff>
      <xdr:row>83</xdr:row>
      <xdr:rowOff>62593</xdr:rowOff>
    </xdr:to>
    <xdr:cxnSp macro="">
      <xdr:nvCxnSpPr>
        <xdr:cNvPr id="646" name="直線コネクタ 645">
          <a:extLst>
            <a:ext uri="{FF2B5EF4-FFF2-40B4-BE49-F238E27FC236}">
              <a16:creationId xmlns:a16="http://schemas.microsoft.com/office/drawing/2014/main" id="{51DF51FF-E766-4EB7-AE4C-464BF7B80507}"/>
            </a:ext>
          </a:extLst>
        </xdr:cNvPr>
        <xdr:cNvCxnSpPr/>
      </xdr:nvCxnSpPr>
      <xdr:spPr>
        <a:xfrm>
          <a:off x="12854940" y="13935891"/>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47" name="楕円 646">
          <a:extLst>
            <a:ext uri="{FF2B5EF4-FFF2-40B4-BE49-F238E27FC236}">
              <a16:creationId xmlns:a16="http://schemas.microsoft.com/office/drawing/2014/main" id="{4631889B-8D0D-4028-9A5E-E053F6B84282}"/>
            </a:ext>
          </a:extLst>
        </xdr:cNvPr>
        <xdr:cNvSpPr/>
      </xdr:nvSpPr>
      <xdr:spPr>
        <a:xfrm>
          <a:off x="12029440" y="13849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21771</xdr:rowOff>
    </xdr:to>
    <xdr:cxnSp macro="">
      <xdr:nvCxnSpPr>
        <xdr:cNvPr id="648" name="直線コネクタ 647">
          <a:extLst>
            <a:ext uri="{FF2B5EF4-FFF2-40B4-BE49-F238E27FC236}">
              <a16:creationId xmlns:a16="http://schemas.microsoft.com/office/drawing/2014/main" id="{4CE1063A-F4B2-411A-BB3A-E5A8142CE88A}"/>
            </a:ext>
          </a:extLst>
        </xdr:cNvPr>
        <xdr:cNvCxnSpPr/>
      </xdr:nvCxnSpPr>
      <xdr:spPr>
        <a:xfrm>
          <a:off x="12072620" y="13900512"/>
          <a:ext cx="7823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52614</xdr:rowOff>
    </xdr:from>
    <xdr:to>
      <xdr:col>67</xdr:col>
      <xdr:colOff>101600</xdr:colOff>
      <xdr:row>82</xdr:row>
      <xdr:rowOff>154214</xdr:rowOff>
    </xdr:to>
    <xdr:sp macro="" textlink="">
      <xdr:nvSpPr>
        <xdr:cNvPr id="649" name="楕円 648">
          <a:extLst>
            <a:ext uri="{FF2B5EF4-FFF2-40B4-BE49-F238E27FC236}">
              <a16:creationId xmlns:a16="http://schemas.microsoft.com/office/drawing/2014/main" id="{DA481159-44EC-46D8-B58E-1F2F031E242B}"/>
            </a:ext>
          </a:extLst>
        </xdr:cNvPr>
        <xdr:cNvSpPr/>
      </xdr:nvSpPr>
      <xdr:spPr>
        <a:xfrm>
          <a:off x="1123188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103414</xdr:rowOff>
    </xdr:from>
    <xdr:to>
      <xdr:col>71</xdr:col>
      <xdr:colOff>177800</xdr:colOff>
      <xdr:row>82</xdr:row>
      <xdr:rowOff>154032</xdr:rowOff>
    </xdr:to>
    <xdr:cxnSp macro="">
      <xdr:nvCxnSpPr>
        <xdr:cNvPr id="650" name="直線コネクタ 649">
          <a:extLst>
            <a:ext uri="{FF2B5EF4-FFF2-40B4-BE49-F238E27FC236}">
              <a16:creationId xmlns:a16="http://schemas.microsoft.com/office/drawing/2014/main" id="{7145AC6E-F388-4AE2-AD27-75152D519F40}"/>
            </a:ext>
          </a:extLst>
        </xdr:cNvPr>
        <xdr:cNvCxnSpPr/>
      </xdr:nvCxnSpPr>
      <xdr:spPr>
        <a:xfrm>
          <a:off x="11282680" y="13849894"/>
          <a:ext cx="78994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51" name="n_1aveValue【児童館】&#10;有形固定資産減価償却率">
          <a:extLst>
            <a:ext uri="{FF2B5EF4-FFF2-40B4-BE49-F238E27FC236}">
              <a16:creationId xmlns:a16="http://schemas.microsoft.com/office/drawing/2014/main" id="{0571B867-4A31-4443-AF29-AD2665070A6C}"/>
            </a:ext>
          </a:extLst>
        </xdr:cNvPr>
        <xdr:cNvSpPr txBox="1"/>
      </xdr:nvSpPr>
      <xdr:spPr>
        <a:xfrm>
          <a:off x="1343724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52" name="n_2aveValue【児童館】&#10;有形固定資産減価償却率">
          <a:extLst>
            <a:ext uri="{FF2B5EF4-FFF2-40B4-BE49-F238E27FC236}">
              <a16:creationId xmlns:a16="http://schemas.microsoft.com/office/drawing/2014/main" id="{64AED626-0138-4209-B39F-8E0B1B211393}"/>
            </a:ext>
          </a:extLst>
        </xdr:cNvPr>
        <xdr:cNvSpPr txBox="1"/>
      </xdr:nvSpPr>
      <xdr:spPr>
        <a:xfrm>
          <a:off x="1267524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53" name="n_3aveValue【児童館】&#10;有形固定資産減価償却率">
          <a:extLst>
            <a:ext uri="{FF2B5EF4-FFF2-40B4-BE49-F238E27FC236}">
              <a16:creationId xmlns:a16="http://schemas.microsoft.com/office/drawing/2014/main" id="{FEFD6546-B8DD-47F7-89B2-74600E4883BA}"/>
            </a:ext>
          </a:extLst>
        </xdr:cNvPr>
        <xdr:cNvSpPr txBox="1"/>
      </xdr:nvSpPr>
      <xdr:spPr>
        <a:xfrm>
          <a:off x="1190054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54" name="n_4aveValue【児童館】&#10;有形固定資産減価償却率">
          <a:extLst>
            <a:ext uri="{FF2B5EF4-FFF2-40B4-BE49-F238E27FC236}">
              <a16:creationId xmlns:a16="http://schemas.microsoft.com/office/drawing/2014/main" id="{AE209E91-EC80-4127-A41F-D12AFEF2F014}"/>
            </a:ext>
          </a:extLst>
        </xdr:cNvPr>
        <xdr:cNvSpPr txBox="1"/>
      </xdr:nvSpPr>
      <xdr:spPr>
        <a:xfrm>
          <a:off x="11102984"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104520</xdr:rowOff>
    </xdr:from>
    <xdr:ext cx="405111" cy="259045"/>
    <xdr:sp macro="" textlink="">
      <xdr:nvSpPr>
        <xdr:cNvPr id="655" name="n_1mainValue【児童館】&#10;有形固定資産減価償却率">
          <a:extLst>
            <a:ext uri="{FF2B5EF4-FFF2-40B4-BE49-F238E27FC236}">
              <a16:creationId xmlns:a16="http://schemas.microsoft.com/office/drawing/2014/main" id="{481B75AB-9BB0-468B-99C9-4AC2911E6BAF}"/>
            </a:ext>
          </a:extLst>
        </xdr:cNvPr>
        <xdr:cNvSpPr txBox="1"/>
      </xdr:nvSpPr>
      <xdr:spPr>
        <a:xfrm>
          <a:off x="1343724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63698</xdr:rowOff>
    </xdr:from>
    <xdr:ext cx="405111" cy="259045"/>
    <xdr:sp macro="" textlink="">
      <xdr:nvSpPr>
        <xdr:cNvPr id="656" name="n_2mainValue【児童館】&#10;有形固定資産減価償却率">
          <a:extLst>
            <a:ext uri="{FF2B5EF4-FFF2-40B4-BE49-F238E27FC236}">
              <a16:creationId xmlns:a16="http://schemas.microsoft.com/office/drawing/2014/main" id="{D5D4582E-8414-40A9-9E78-BF2A76DB5C3B}"/>
            </a:ext>
          </a:extLst>
        </xdr:cNvPr>
        <xdr:cNvSpPr txBox="1"/>
      </xdr:nvSpPr>
      <xdr:spPr>
        <a:xfrm>
          <a:off x="1267524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57" name="n_3mainValue【児童館】&#10;有形固定資産減価償却率">
          <a:extLst>
            <a:ext uri="{FF2B5EF4-FFF2-40B4-BE49-F238E27FC236}">
              <a16:creationId xmlns:a16="http://schemas.microsoft.com/office/drawing/2014/main" id="{3C5E1BA2-2B2B-4072-B007-7995D9B38104}"/>
            </a:ext>
          </a:extLst>
        </xdr:cNvPr>
        <xdr:cNvSpPr txBox="1"/>
      </xdr:nvSpPr>
      <xdr:spPr>
        <a:xfrm>
          <a:off x="119005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58" name="n_4mainValue【児童館】&#10;有形固定資産減価償却率">
          <a:extLst>
            <a:ext uri="{FF2B5EF4-FFF2-40B4-BE49-F238E27FC236}">
              <a16:creationId xmlns:a16="http://schemas.microsoft.com/office/drawing/2014/main" id="{A7FE1216-F239-4695-98F9-6BC749E0B75E}"/>
            </a:ext>
          </a:extLst>
        </xdr:cNvPr>
        <xdr:cNvSpPr txBox="1"/>
      </xdr:nvSpPr>
      <xdr:spPr>
        <a:xfrm>
          <a:off x="1110298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AB8563BD-8A01-45AE-8B66-40D431F3458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7B71BA4F-9B36-4FD3-B71F-4C7CB1A3BB8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1D5930F4-9F8A-48D1-AB01-908D10909A4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9155FC15-C40E-4095-87E8-C9F92F69946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EA59952F-0425-4A4E-813F-176C2BD5AB7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76E4C826-1A58-458B-9249-A998F052173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975CF80E-36E0-4E59-9688-B27C24108D7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CE221C9C-987B-44CF-93B7-F4197AD06152}"/>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14924968-B6F8-4420-B3ED-8046855627E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B23C7B92-8510-4CB5-A232-AA4DDB5F082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916D470A-B95F-4535-8CD2-CDF8C60A9BFF}"/>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B2A44FBA-9A7F-4064-A515-41E98B9FB0F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047FDFD1-4A02-487C-89EC-909E4C1B1E5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8211FEDB-C887-4179-B976-80A2F32ECBA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5D378113-AE5D-486A-8673-C422F4AE6DE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F2137E8D-57FA-446E-88EB-13DB5A83975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2C562196-B231-48BB-B0C1-48A434C5924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5E2983D3-4051-4FF0-9F9C-170DBAD09CF2}"/>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EAF2E1CF-A783-4E5D-B893-5C892401D688}"/>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9F181264-DB8A-4498-899C-ECF6AAD56F1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4B42A083-D431-49A1-90C2-EAA79B6818A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D1B3937F-753B-4B3B-A1D2-AD4D48D06FB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児童館】&#10;一人当たり面積グラフ枠">
          <a:extLst>
            <a:ext uri="{FF2B5EF4-FFF2-40B4-BE49-F238E27FC236}">
              <a16:creationId xmlns:a16="http://schemas.microsoft.com/office/drawing/2014/main" id="{C631A931-2E25-48BA-9556-ACE5D6F54B7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82" name="直線コネクタ 681">
          <a:extLst>
            <a:ext uri="{FF2B5EF4-FFF2-40B4-BE49-F238E27FC236}">
              <a16:creationId xmlns:a16="http://schemas.microsoft.com/office/drawing/2014/main" id="{1C096795-28D0-4B26-AD27-D1627C5C0D3F}"/>
            </a:ext>
          </a:extLst>
        </xdr:cNvPr>
        <xdr:cNvCxnSpPr/>
      </xdr:nvCxnSpPr>
      <xdr:spPr>
        <a:xfrm flipV="1">
          <a:off x="19509104" y="130035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3" name="【児童館】&#10;一人当たり面積最小値テキスト">
          <a:extLst>
            <a:ext uri="{FF2B5EF4-FFF2-40B4-BE49-F238E27FC236}">
              <a16:creationId xmlns:a16="http://schemas.microsoft.com/office/drawing/2014/main" id="{AB7871F6-D50C-462F-9F03-03FEC46118CC}"/>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84" name="直線コネクタ 683">
          <a:extLst>
            <a:ext uri="{FF2B5EF4-FFF2-40B4-BE49-F238E27FC236}">
              <a16:creationId xmlns:a16="http://schemas.microsoft.com/office/drawing/2014/main" id="{2B1E89FC-C5B1-444B-9E5B-0CE832F800FD}"/>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85" name="【児童館】&#10;一人当たり面積最大値テキスト">
          <a:extLst>
            <a:ext uri="{FF2B5EF4-FFF2-40B4-BE49-F238E27FC236}">
              <a16:creationId xmlns:a16="http://schemas.microsoft.com/office/drawing/2014/main" id="{AD8BE5E6-1B50-4589-96E4-82C606D3B271}"/>
            </a:ext>
          </a:extLst>
        </xdr:cNvPr>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86" name="直線コネクタ 685">
          <a:extLst>
            <a:ext uri="{FF2B5EF4-FFF2-40B4-BE49-F238E27FC236}">
              <a16:creationId xmlns:a16="http://schemas.microsoft.com/office/drawing/2014/main" id="{FBD1B7DC-BE8F-4830-A972-6D3549AF82C3}"/>
            </a:ext>
          </a:extLst>
        </xdr:cNvPr>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87" name="【児童館】&#10;一人当たり面積平均値テキスト">
          <a:extLst>
            <a:ext uri="{FF2B5EF4-FFF2-40B4-BE49-F238E27FC236}">
              <a16:creationId xmlns:a16="http://schemas.microsoft.com/office/drawing/2014/main" id="{38E253C1-4E80-417E-999F-5E3CCEA4E4B9}"/>
            </a:ext>
          </a:extLst>
        </xdr:cNvPr>
        <xdr:cNvSpPr txBox="1"/>
      </xdr:nvSpPr>
      <xdr:spPr>
        <a:xfrm>
          <a:off x="19547840" y="1402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88" name="フローチャート: 判断 687">
          <a:extLst>
            <a:ext uri="{FF2B5EF4-FFF2-40B4-BE49-F238E27FC236}">
              <a16:creationId xmlns:a16="http://schemas.microsoft.com/office/drawing/2014/main" id="{EC8D71F3-F8F1-41D3-A5D1-BF58A604183A}"/>
            </a:ext>
          </a:extLst>
        </xdr:cNvPr>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9" name="フローチャート: 判断 688">
          <a:extLst>
            <a:ext uri="{FF2B5EF4-FFF2-40B4-BE49-F238E27FC236}">
              <a16:creationId xmlns:a16="http://schemas.microsoft.com/office/drawing/2014/main" id="{B67A18FE-D3A9-4C5B-A043-9AB5FC89F37D}"/>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90" name="フローチャート: 判断 689">
          <a:extLst>
            <a:ext uri="{FF2B5EF4-FFF2-40B4-BE49-F238E27FC236}">
              <a16:creationId xmlns:a16="http://schemas.microsoft.com/office/drawing/2014/main" id="{9F54D4FF-ABAB-4869-9662-F8CDEB3C7EED}"/>
            </a:ext>
          </a:extLst>
        </xdr:cNvPr>
        <xdr:cNvSpPr/>
      </xdr:nvSpPr>
      <xdr:spPr>
        <a:xfrm>
          <a:off x="179374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91" name="フローチャート: 判断 690">
          <a:extLst>
            <a:ext uri="{FF2B5EF4-FFF2-40B4-BE49-F238E27FC236}">
              <a16:creationId xmlns:a16="http://schemas.microsoft.com/office/drawing/2014/main" id="{0C86F52C-EAF9-44CE-A166-712A579F1895}"/>
            </a:ext>
          </a:extLst>
        </xdr:cNvPr>
        <xdr:cNvSpPr/>
      </xdr:nvSpPr>
      <xdr:spPr>
        <a:xfrm>
          <a:off x="1716278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92" name="フローチャート: 判断 691">
          <a:extLst>
            <a:ext uri="{FF2B5EF4-FFF2-40B4-BE49-F238E27FC236}">
              <a16:creationId xmlns:a16="http://schemas.microsoft.com/office/drawing/2014/main" id="{62390A4E-3D76-4DB1-B580-A35B8565C594}"/>
            </a:ext>
          </a:extLst>
        </xdr:cNvPr>
        <xdr:cNvSpPr/>
      </xdr:nvSpPr>
      <xdr:spPr>
        <a:xfrm>
          <a:off x="1638808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0FA9ED6-E8AF-4E92-9D91-F92E57139AA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CC4CC1A-9F34-4FFC-9077-3DF898BAC10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4E0ED59-5494-4D67-B4D5-54ABD427469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6CE61F1F-1291-482A-ACB7-8E5770AA091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B755523-ECF2-4571-ACFA-1DADE3A7274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698" name="楕円 697">
          <a:extLst>
            <a:ext uri="{FF2B5EF4-FFF2-40B4-BE49-F238E27FC236}">
              <a16:creationId xmlns:a16="http://schemas.microsoft.com/office/drawing/2014/main" id="{3DACF34F-8B7E-4405-9AB3-F7B67CC9FE42}"/>
            </a:ext>
          </a:extLst>
        </xdr:cNvPr>
        <xdr:cNvSpPr/>
      </xdr:nvSpPr>
      <xdr:spPr>
        <a:xfrm>
          <a:off x="1945894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699" name="【児童館】&#10;一人当たり面積該当値テキスト">
          <a:extLst>
            <a:ext uri="{FF2B5EF4-FFF2-40B4-BE49-F238E27FC236}">
              <a16:creationId xmlns:a16="http://schemas.microsoft.com/office/drawing/2014/main" id="{3014AE85-F3EF-47E4-80C3-88E7A3B0C180}"/>
            </a:ext>
          </a:extLst>
        </xdr:cNvPr>
        <xdr:cNvSpPr txBox="1"/>
      </xdr:nvSpPr>
      <xdr:spPr>
        <a:xfrm>
          <a:off x="19547840"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00" name="楕円 699">
          <a:extLst>
            <a:ext uri="{FF2B5EF4-FFF2-40B4-BE49-F238E27FC236}">
              <a16:creationId xmlns:a16="http://schemas.microsoft.com/office/drawing/2014/main" id="{404A9EAA-9263-4F04-908A-EA26F6C42BC2}"/>
            </a:ext>
          </a:extLst>
        </xdr:cNvPr>
        <xdr:cNvSpPr/>
      </xdr:nvSpPr>
      <xdr:spPr>
        <a:xfrm>
          <a:off x="1873504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01" name="直線コネクタ 700">
          <a:extLst>
            <a:ext uri="{FF2B5EF4-FFF2-40B4-BE49-F238E27FC236}">
              <a16:creationId xmlns:a16="http://schemas.microsoft.com/office/drawing/2014/main" id="{BA4E9E53-BB23-44D4-B135-108BCBC85B9A}"/>
            </a:ext>
          </a:extLst>
        </xdr:cNvPr>
        <xdr:cNvCxnSpPr/>
      </xdr:nvCxnSpPr>
      <xdr:spPr>
        <a:xfrm>
          <a:off x="18778220" y="140347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02" name="楕円 701">
          <a:extLst>
            <a:ext uri="{FF2B5EF4-FFF2-40B4-BE49-F238E27FC236}">
              <a16:creationId xmlns:a16="http://schemas.microsoft.com/office/drawing/2014/main" id="{A2736F35-C222-4DB7-9BF1-EA1D98DCD9C7}"/>
            </a:ext>
          </a:extLst>
        </xdr:cNvPr>
        <xdr:cNvSpPr/>
      </xdr:nvSpPr>
      <xdr:spPr>
        <a:xfrm>
          <a:off x="1793748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703" name="直線コネクタ 702">
          <a:extLst>
            <a:ext uri="{FF2B5EF4-FFF2-40B4-BE49-F238E27FC236}">
              <a16:creationId xmlns:a16="http://schemas.microsoft.com/office/drawing/2014/main" id="{FD3F398C-25F7-4DF2-8CFA-410D41F2116A}"/>
            </a:ext>
          </a:extLst>
        </xdr:cNvPr>
        <xdr:cNvCxnSpPr/>
      </xdr:nvCxnSpPr>
      <xdr:spPr>
        <a:xfrm>
          <a:off x="17988280" y="140347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704" name="楕円 703">
          <a:extLst>
            <a:ext uri="{FF2B5EF4-FFF2-40B4-BE49-F238E27FC236}">
              <a16:creationId xmlns:a16="http://schemas.microsoft.com/office/drawing/2014/main" id="{54BE266A-64BA-474E-ACD9-325D6CB3C8F4}"/>
            </a:ext>
          </a:extLst>
        </xdr:cNvPr>
        <xdr:cNvSpPr/>
      </xdr:nvSpPr>
      <xdr:spPr>
        <a:xfrm>
          <a:off x="1716278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705" name="直線コネクタ 704">
          <a:extLst>
            <a:ext uri="{FF2B5EF4-FFF2-40B4-BE49-F238E27FC236}">
              <a16:creationId xmlns:a16="http://schemas.microsoft.com/office/drawing/2014/main" id="{E16D863E-DC65-4031-9B90-F09330B6E31C}"/>
            </a:ext>
          </a:extLst>
        </xdr:cNvPr>
        <xdr:cNvCxnSpPr/>
      </xdr:nvCxnSpPr>
      <xdr:spPr>
        <a:xfrm>
          <a:off x="17213580" y="14034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706" name="楕円 705">
          <a:extLst>
            <a:ext uri="{FF2B5EF4-FFF2-40B4-BE49-F238E27FC236}">
              <a16:creationId xmlns:a16="http://schemas.microsoft.com/office/drawing/2014/main" id="{2E95DD73-8645-47D0-8EE1-359630B439CF}"/>
            </a:ext>
          </a:extLst>
        </xdr:cNvPr>
        <xdr:cNvSpPr/>
      </xdr:nvSpPr>
      <xdr:spPr>
        <a:xfrm>
          <a:off x="1638808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707" name="直線コネクタ 706">
          <a:extLst>
            <a:ext uri="{FF2B5EF4-FFF2-40B4-BE49-F238E27FC236}">
              <a16:creationId xmlns:a16="http://schemas.microsoft.com/office/drawing/2014/main" id="{EBCB7584-04D4-48F2-B2F7-E3A996753302}"/>
            </a:ext>
          </a:extLst>
        </xdr:cNvPr>
        <xdr:cNvCxnSpPr/>
      </xdr:nvCxnSpPr>
      <xdr:spPr>
        <a:xfrm>
          <a:off x="16431260" y="140347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08" name="n_1aveValue【児童館】&#10;一人当たり面積">
          <a:extLst>
            <a:ext uri="{FF2B5EF4-FFF2-40B4-BE49-F238E27FC236}">
              <a16:creationId xmlns:a16="http://schemas.microsoft.com/office/drawing/2014/main" id="{50AE6EEC-9261-4F6D-B599-CD9717486FB0}"/>
            </a:ext>
          </a:extLst>
        </xdr:cNvPr>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09" name="n_2aveValue【児童館】&#10;一人当たり面積">
          <a:extLst>
            <a:ext uri="{FF2B5EF4-FFF2-40B4-BE49-F238E27FC236}">
              <a16:creationId xmlns:a16="http://schemas.microsoft.com/office/drawing/2014/main" id="{8A39BDF8-DD67-4D9B-9F3E-473F6DD03F35}"/>
            </a:ext>
          </a:extLst>
        </xdr:cNvPr>
        <xdr:cNvSpPr txBox="1"/>
      </xdr:nvSpPr>
      <xdr:spPr>
        <a:xfrm>
          <a:off x="17776267"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10" name="n_3aveValue【児童館】&#10;一人当たり面積">
          <a:extLst>
            <a:ext uri="{FF2B5EF4-FFF2-40B4-BE49-F238E27FC236}">
              <a16:creationId xmlns:a16="http://schemas.microsoft.com/office/drawing/2014/main" id="{8082AC0A-74A3-4E34-A06C-B434938EABB1}"/>
            </a:ext>
          </a:extLst>
        </xdr:cNvPr>
        <xdr:cNvSpPr txBox="1"/>
      </xdr:nvSpPr>
      <xdr:spPr>
        <a:xfrm>
          <a:off x="1700156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11" name="n_4aveValue【児童館】&#10;一人当たり面積">
          <a:extLst>
            <a:ext uri="{FF2B5EF4-FFF2-40B4-BE49-F238E27FC236}">
              <a16:creationId xmlns:a16="http://schemas.microsoft.com/office/drawing/2014/main" id="{F8B60CA6-85A4-420B-92DB-6A4ECADAB19A}"/>
            </a:ext>
          </a:extLst>
        </xdr:cNvPr>
        <xdr:cNvSpPr txBox="1"/>
      </xdr:nvSpPr>
      <xdr:spPr>
        <a:xfrm>
          <a:off x="162268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12" name="n_1mainValue【児童館】&#10;一人当たり面積">
          <a:extLst>
            <a:ext uri="{FF2B5EF4-FFF2-40B4-BE49-F238E27FC236}">
              <a16:creationId xmlns:a16="http://schemas.microsoft.com/office/drawing/2014/main" id="{AA5B3836-D7CF-4129-B718-36DDB9FCFF32}"/>
            </a:ext>
          </a:extLst>
        </xdr:cNvPr>
        <xdr:cNvSpPr txBox="1"/>
      </xdr:nvSpPr>
      <xdr:spPr>
        <a:xfrm>
          <a:off x="1856112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13" name="n_2mainValue【児童館】&#10;一人当たり面積">
          <a:extLst>
            <a:ext uri="{FF2B5EF4-FFF2-40B4-BE49-F238E27FC236}">
              <a16:creationId xmlns:a16="http://schemas.microsoft.com/office/drawing/2014/main" id="{D9B54028-8B0C-4612-A880-03DF20886B20}"/>
            </a:ext>
          </a:extLst>
        </xdr:cNvPr>
        <xdr:cNvSpPr txBox="1"/>
      </xdr:nvSpPr>
      <xdr:spPr>
        <a:xfrm>
          <a:off x="1777626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714" name="n_3mainValue【児童館】&#10;一人当たり面積">
          <a:extLst>
            <a:ext uri="{FF2B5EF4-FFF2-40B4-BE49-F238E27FC236}">
              <a16:creationId xmlns:a16="http://schemas.microsoft.com/office/drawing/2014/main" id="{2C39F1D4-006D-46B9-A5F2-A75A0830CA22}"/>
            </a:ext>
          </a:extLst>
        </xdr:cNvPr>
        <xdr:cNvSpPr txBox="1"/>
      </xdr:nvSpPr>
      <xdr:spPr>
        <a:xfrm>
          <a:off x="1700156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15" name="n_4mainValue【児童館】&#10;一人当たり面積">
          <a:extLst>
            <a:ext uri="{FF2B5EF4-FFF2-40B4-BE49-F238E27FC236}">
              <a16:creationId xmlns:a16="http://schemas.microsoft.com/office/drawing/2014/main" id="{6F365702-4DC3-45AA-97DC-793D37BC7697}"/>
            </a:ext>
          </a:extLst>
        </xdr:cNvPr>
        <xdr:cNvSpPr txBox="1"/>
      </xdr:nvSpPr>
      <xdr:spPr>
        <a:xfrm>
          <a:off x="1622686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1CBC19E-2934-4FBD-99AE-45D672DC643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178A6A63-D257-42AE-8DEF-63833A839BE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8F4FBE9B-D7A0-42DF-A1B8-8A5F4DA63C5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55B38035-BD2B-4372-A25B-C66704443A9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DB3981CC-BF20-46DF-A8C3-E09BBF434EF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944D72A-7449-4922-A14E-2750018CF1B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9215DDE6-A1EE-4D3E-995F-4025723A1A8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72098F71-ACB9-4939-AD71-AD23B69C672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6A6C1E48-532D-4C7F-9B49-B713A1381D9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F64CFC4-F9E0-4472-959F-0C3692E7410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E60DF24B-5702-479D-81A1-3D0684BBEAE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BCF22655-746F-4126-8558-F54AC614A60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0D38CAB6-D4FA-41C1-A468-B9256CE3507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CABBB4ED-769B-4102-845D-69BDA3F1489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ABE50BB3-C012-4217-B21C-8EFDC45B804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05305539-9969-4CB6-A1EB-EEC1965FA33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C2D5959E-5A6F-4DD7-9CAE-BA97E953FE8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6B627739-116F-40F8-AFC7-FE56DD4F715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2C72779F-AA6E-46E5-B91F-F9F00BAF9B2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B0AAF20F-224D-4E20-B61E-A713CC12308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A05174AF-C864-47A5-91FC-DE948458023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6C0972A0-4EAF-42B2-9B6A-22282371B79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EDE4B8FC-EFD1-42AE-B868-53DCEE25BC7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955C24A-8B61-402C-99FA-556BC66535D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a:extLst>
            <a:ext uri="{FF2B5EF4-FFF2-40B4-BE49-F238E27FC236}">
              <a16:creationId xmlns:a16="http://schemas.microsoft.com/office/drawing/2014/main" id="{53A4671A-D471-4422-B421-C69DDB7E6CE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id="{F0638181-2520-4C0E-918A-FD8C1D00D415}"/>
            </a:ext>
          </a:extLst>
        </xdr:cNvPr>
        <xdr:cNvCxnSpPr/>
      </xdr:nvCxnSpPr>
      <xdr:spPr>
        <a:xfrm flipV="1">
          <a:off x="14375764"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公民館】&#10;有形固定資産減価償却率最小値テキスト">
          <a:extLst>
            <a:ext uri="{FF2B5EF4-FFF2-40B4-BE49-F238E27FC236}">
              <a16:creationId xmlns:a16="http://schemas.microsoft.com/office/drawing/2014/main" id="{828A0A17-DD62-4657-A7A7-FC8B9372A33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id="{0AD44C85-4FD3-4ABE-97B1-CDA5FED4ACA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44" name="【公民館】&#10;有形固定資産減価償却率最大値テキスト">
          <a:extLst>
            <a:ext uri="{FF2B5EF4-FFF2-40B4-BE49-F238E27FC236}">
              <a16:creationId xmlns:a16="http://schemas.microsoft.com/office/drawing/2014/main" id="{B1870631-0352-44AF-BD5E-6052D499C152}"/>
            </a:ext>
          </a:extLst>
        </xdr:cNvPr>
        <xdr:cNvSpPr txBox="1"/>
      </xdr:nvSpPr>
      <xdr:spPr>
        <a:xfrm>
          <a:off x="1441450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45" name="直線コネクタ 744">
          <a:extLst>
            <a:ext uri="{FF2B5EF4-FFF2-40B4-BE49-F238E27FC236}">
              <a16:creationId xmlns:a16="http://schemas.microsoft.com/office/drawing/2014/main" id="{CE886513-D272-4B8A-812E-EA6836F99313}"/>
            </a:ext>
          </a:extLst>
        </xdr:cNvPr>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46" name="【公民館】&#10;有形固定資産減価償却率平均値テキスト">
          <a:extLst>
            <a:ext uri="{FF2B5EF4-FFF2-40B4-BE49-F238E27FC236}">
              <a16:creationId xmlns:a16="http://schemas.microsoft.com/office/drawing/2014/main" id="{C4C57D2F-899D-4EC5-8EBB-4C3FF33F8964}"/>
            </a:ext>
          </a:extLst>
        </xdr:cNvPr>
        <xdr:cNvSpPr txBox="1"/>
      </xdr:nvSpPr>
      <xdr:spPr>
        <a:xfrm>
          <a:off x="144145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47" name="フローチャート: 判断 746">
          <a:extLst>
            <a:ext uri="{FF2B5EF4-FFF2-40B4-BE49-F238E27FC236}">
              <a16:creationId xmlns:a16="http://schemas.microsoft.com/office/drawing/2014/main" id="{740E0483-E7F0-4C09-8A2C-ACAE83F39695}"/>
            </a:ext>
          </a:extLst>
        </xdr:cNvPr>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48" name="フローチャート: 判断 747">
          <a:extLst>
            <a:ext uri="{FF2B5EF4-FFF2-40B4-BE49-F238E27FC236}">
              <a16:creationId xmlns:a16="http://schemas.microsoft.com/office/drawing/2014/main" id="{CAF0F75C-69D6-43F5-BE6D-98A55082ABEA}"/>
            </a:ext>
          </a:extLst>
        </xdr:cNvPr>
        <xdr:cNvSpPr/>
      </xdr:nvSpPr>
      <xdr:spPr>
        <a:xfrm>
          <a:off x="135788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49" name="フローチャート: 判断 748">
          <a:extLst>
            <a:ext uri="{FF2B5EF4-FFF2-40B4-BE49-F238E27FC236}">
              <a16:creationId xmlns:a16="http://schemas.microsoft.com/office/drawing/2014/main" id="{98813B17-2132-4A3C-926A-25BBA52DB47F}"/>
            </a:ext>
          </a:extLst>
        </xdr:cNvPr>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50" name="フローチャート: 判断 749">
          <a:extLst>
            <a:ext uri="{FF2B5EF4-FFF2-40B4-BE49-F238E27FC236}">
              <a16:creationId xmlns:a16="http://schemas.microsoft.com/office/drawing/2014/main" id="{B7B0F473-04F8-45F1-86CE-F19AAC0513FE}"/>
            </a:ext>
          </a:extLst>
        </xdr:cNvPr>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51" name="フローチャート: 判断 750">
          <a:extLst>
            <a:ext uri="{FF2B5EF4-FFF2-40B4-BE49-F238E27FC236}">
              <a16:creationId xmlns:a16="http://schemas.microsoft.com/office/drawing/2014/main" id="{509F1861-0C52-443F-8287-0133D005669F}"/>
            </a:ext>
          </a:extLst>
        </xdr:cNvPr>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BC54F094-C27C-4CCA-8745-BFBE273FD3D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5E02C252-28D9-4277-A809-32654F50215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6F2EDC17-F6A4-4E0B-9C2B-95DDBA8DF06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6F7FE614-679C-44B2-B7BC-3A2E866C928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DDA676F-AE39-4F08-B6AF-3FC9C31678D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57" name="楕円 756">
          <a:extLst>
            <a:ext uri="{FF2B5EF4-FFF2-40B4-BE49-F238E27FC236}">
              <a16:creationId xmlns:a16="http://schemas.microsoft.com/office/drawing/2014/main" id="{DFC15C43-360E-4001-B92F-EE3069E9943D}"/>
            </a:ext>
          </a:extLst>
        </xdr:cNvPr>
        <xdr:cNvSpPr/>
      </xdr:nvSpPr>
      <xdr:spPr>
        <a:xfrm>
          <a:off x="14325600" y="182611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58" name="【公民館】&#10;有形固定資産減価償却率該当値テキスト">
          <a:extLst>
            <a:ext uri="{FF2B5EF4-FFF2-40B4-BE49-F238E27FC236}">
              <a16:creationId xmlns:a16="http://schemas.microsoft.com/office/drawing/2014/main" id="{21F60A4B-94FF-4212-8B02-BA480BCCCE0F}"/>
            </a:ext>
          </a:extLst>
        </xdr:cNvPr>
        <xdr:cNvSpPr txBox="1"/>
      </xdr:nvSpPr>
      <xdr:spPr>
        <a:xfrm>
          <a:off x="1441450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59" name="楕円 758">
          <a:extLst>
            <a:ext uri="{FF2B5EF4-FFF2-40B4-BE49-F238E27FC236}">
              <a16:creationId xmlns:a16="http://schemas.microsoft.com/office/drawing/2014/main" id="{3509EBF0-2034-4326-A874-DEF2CE8AF550}"/>
            </a:ext>
          </a:extLst>
        </xdr:cNvPr>
        <xdr:cNvSpPr/>
      </xdr:nvSpPr>
      <xdr:spPr>
        <a:xfrm>
          <a:off x="135788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60" name="直線コネクタ 759">
          <a:extLst>
            <a:ext uri="{FF2B5EF4-FFF2-40B4-BE49-F238E27FC236}">
              <a16:creationId xmlns:a16="http://schemas.microsoft.com/office/drawing/2014/main" id="{C13D6CC8-8104-4150-A0D3-F60838FE2735}"/>
            </a:ext>
          </a:extLst>
        </xdr:cNvPr>
        <xdr:cNvCxnSpPr/>
      </xdr:nvCxnSpPr>
      <xdr:spPr>
        <a:xfrm>
          <a:off x="13629640" y="183081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61" name="楕円 760">
          <a:extLst>
            <a:ext uri="{FF2B5EF4-FFF2-40B4-BE49-F238E27FC236}">
              <a16:creationId xmlns:a16="http://schemas.microsoft.com/office/drawing/2014/main" id="{CCCE91A7-C682-4AA4-869B-2603450F5C23}"/>
            </a:ext>
          </a:extLst>
        </xdr:cNvPr>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62" name="直線コネクタ 761">
          <a:extLst>
            <a:ext uri="{FF2B5EF4-FFF2-40B4-BE49-F238E27FC236}">
              <a16:creationId xmlns:a16="http://schemas.microsoft.com/office/drawing/2014/main" id="{0EDB2F4D-4680-4BFF-8FA6-8405588D3584}"/>
            </a:ext>
          </a:extLst>
        </xdr:cNvPr>
        <xdr:cNvCxnSpPr/>
      </xdr:nvCxnSpPr>
      <xdr:spPr>
        <a:xfrm>
          <a:off x="1285494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63" name="楕円 762">
          <a:extLst>
            <a:ext uri="{FF2B5EF4-FFF2-40B4-BE49-F238E27FC236}">
              <a16:creationId xmlns:a16="http://schemas.microsoft.com/office/drawing/2014/main" id="{9C31F649-64C5-458A-9B11-5C9938B7150A}"/>
            </a:ext>
          </a:extLst>
        </xdr:cNvPr>
        <xdr:cNvSpPr/>
      </xdr:nvSpPr>
      <xdr:spPr>
        <a:xfrm>
          <a:off x="1202944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64" name="直線コネクタ 763">
          <a:extLst>
            <a:ext uri="{FF2B5EF4-FFF2-40B4-BE49-F238E27FC236}">
              <a16:creationId xmlns:a16="http://schemas.microsoft.com/office/drawing/2014/main" id="{9CBEB115-AE92-43E7-99D9-5B217B5E5605}"/>
            </a:ext>
          </a:extLst>
        </xdr:cNvPr>
        <xdr:cNvCxnSpPr/>
      </xdr:nvCxnSpPr>
      <xdr:spPr>
        <a:xfrm>
          <a:off x="12072620" y="183081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65" name="楕円 764">
          <a:extLst>
            <a:ext uri="{FF2B5EF4-FFF2-40B4-BE49-F238E27FC236}">
              <a16:creationId xmlns:a16="http://schemas.microsoft.com/office/drawing/2014/main" id="{34CE9DBC-ABD3-4009-8E22-F569F45DA0F5}"/>
            </a:ext>
          </a:extLst>
        </xdr:cNvPr>
        <xdr:cNvSpPr/>
      </xdr:nvSpPr>
      <xdr:spPr>
        <a:xfrm>
          <a:off x="1123188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66" name="直線コネクタ 765">
          <a:extLst>
            <a:ext uri="{FF2B5EF4-FFF2-40B4-BE49-F238E27FC236}">
              <a16:creationId xmlns:a16="http://schemas.microsoft.com/office/drawing/2014/main" id="{E2A8BCF2-9B74-4D21-93B6-A1E0325BAE8D}"/>
            </a:ext>
          </a:extLst>
        </xdr:cNvPr>
        <xdr:cNvCxnSpPr/>
      </xdr:nvCxnSpPr>
      <xdr:spPr>
        <a:xfrm>
          <a:off x="1128268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67" name="n_1aveValue【公民館】&#10;有形固定資産減価償却率">
          <a:extLst>
            <a:ext uri="{FF2B5EF4-FFF2-40B4-BE49-F238E27FC236}">
              <a16:creationId xmlns:a16="http://schemas.microsoft.com/office/drawing/2014/main" id="{1805E00F-021E-4CAD-8431-8257FE151187}"/>
            </a:ext>
          </a:extLst>
        </xdr:cNvPr>
        <xdr:cNvSpPr txBox="1"/>
      </xdr:nvSpPr>
      <xdr:spPr>
        <a:xfrm>
          <a:off x="134372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68" name="n_2aveValue【公民館】&#10;有形固定資産減価償却率">
          <a:extLst>
            <a:ext uri="{FF2B5EF4-FFF2-40B4-BE49-F238E27FC236}">
              <a16:creationId xmlns:a16="http://schemas.microsoft.com/office/drawing/2014/main" id="{2B048EB0-E9B8-45C7-B988-C4B73AE20433}"/>
            </a:ext>
          </a:extLst>
        </xdr:cNvPr>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69" name="n_3aveValue【公民館】&#10;有形固定資産減価償却率">
          <a:extLst>
            <a:ext uri="{FF2B5EF4-FFF2-40B4-BE49-F238E27FC236}">
              <a16:creationId xmlns:a16="http://schemas.microsoft.com/office/drawing/2014/main" id="{1AEB5444-EE01-424B-89F9-BBB52A47B21E}"/>
            </a:ext>
          </a:extLst>
        </xdr:cNvPr>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70" name="n_4aveValue【公民館】&#10;有形固定資産減価償却率">
          <a:extLst>
            <a:ext uri="{FF2B5EF4-FFF2-40B4-BE49-F238E27FC236}">
              <a16:creationId xmlns:a16="http://schemas.microsoft.com/office/drawing/2014/main" id="{BFB44281-459C-4BF1-B095-E674EB6D57AE}"/>
            </a:ext>
          </a:extLst>
        </xdr:cNvPr>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71" name="n_1mainValue【公民館】&#10;有形固定資産減価償却率">
          <a:extLst>
            <a:ext uri="{FF2B5EF4-FFF2-40B4-BE49-F238E27FC236}">
              <a16:creationId xmlns:a16="http://schemas.microsoft.com/office/drawing/2014/main" id="{79E09769-76FF-4758-8C32-7E4010598FC5}"/>
            </a:ext>
          </a:extLst>
        </xdr:cNvPr>
        <xdr:cNvSpPr txBox="1"/>
      </xdr:nvSpPr>
      <xdr:spPr>
        <a:xfrm>
          <a:off x="134125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72" name="n_2mainValue【公民館】&#10;有形固定資産減価償却率">
          <a:extLst>
            <a:ext uri="{FF2B5EF4-FFF2-40B4-BE49-F238E27FC236}">
              <a16:creationId xmlns:a16="http://schemas.microsoft.com/office/drawing/2014/main" id="{664F2364-03D0-4FBE-AA85-4974DE4E4E6A}"/>
            </a:ext>
          </a:extLst>
        </xdr:cNvPr>
        <xdr:cNvSpPr txBox="1"/>
      </xdr:nvSpPr>
      <xdr:spPr>
        <a:xfrm>
          <a:off x="126429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73" name="n_3mainValue【公民館】&#10;有形固定資産減価償却率">
          <a:extLst>
            <a:ext uri="{FF2B5EF4-FFF2-40B4-BE49-F238E27FC236}">
              <a16:creationId xmlns:a16="http://schemas.microsoft.com/office/drawing/2014/main" id="{217BE4C4-2576-4B73-A8E8-64F26715030B}"/>
            </a:ext>
          </a:extLst>
        </xdr:cNvPr>
        <xdr:cNvSpPr txBox="1"/>
      </xdr:nvSpPr>
      <xdr:spPr>
        <a:xfrm>
          <a:off x="118682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74" name="n_4mainValue【公民館】&#10;有形固定資産減価償却率">
          <a:extLst>
            <a:ext uri="{FF2B5EF4-FFF2-40B4-BE49-F238E27FC236}">
              <a16:creationId xmlns:a16="http://schemas.microsoft.com/office/drawing/2014/main" id="{69C157CF-E15D-488C-9BE5-1EBEC5E68243}"/>
            </a:ext>
          </a:extLst>
        </xdr:cNvPr>
        <xdr:cNvSpPr txBox="1"/>
      </xdr:nvSpPr>
      <xdr:spPr>
        <a:xfrm>
          <a:off x="1107066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9FB144EB-3938-4857-A6CE-4EA3A90F38C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685AD8E7-DE41-4141-8112-9478888EC11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80144CB0-F53F-40CF-A827-AC9E3ECFE16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85FF2E51-592A-4D25-9E21-9374513C7FD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98300594-5C66-4589-AC5E-A17DD06D3B4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17728D34-626A-4B90-9A59-628A9AAA952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B3D2FAB5-13F3-4DA5-9A84-D7BFF5AAAB0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7463CF21-86DE-4A69-8464-1FA2349600A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DA4802AD-6875-4CBA-B002-421E4DFA1DD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1C1FB8A2-0D9F-4311-A086-522F18343A0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C4EC6CAF-1364-4C62-86BB-622E4A063B0D}"/>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444089C3-B2E5-4A22-AD8E-EC9C984B3F99}"/>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90BEC931-200B-4989-B076-F9076A639B3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E5410AF3-40E4-459D-A592-26E322FE18F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10F4898D-568A-4FBC-8F06-BD2C568BDFAA}"/>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5CF751F3-BE36-4538-ABD5-B07EEAEDF3F7}"/>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EB2EAAB1-A150-4E83-B08C-C15548D3B38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F84C695A-B995-4737-8F6B-AAE83DDFAD23}"/>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335C90DC-16E0-4F97-94C0-A9D6163BAFD2}"/>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E2CA796C-D0B6-4062-AB55-276D7041E70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AE351F1D-0E21-4F6A-8D24-59A0AE02FD6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63960DA8-47EA-4378-950F-7909E39AD37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EB7D5A2B-0445-43E7-86DC-183DFA0CC93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4228DC03-B969-4DBC-A320-1C3ED0D3B9E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a:extLst>
            <a:ext uri="{FF2B5EF4-FFF2-40B4-BE49-F238E27FC236}">
              <a16:creationId xmlns:a16="http://schemas.microsoft.com/office/drawing/2014/main" id="{8166E820-40DF-4860-A266-ADCF7BF3637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00" name="直線コネクタ 799">
          <a:extLst>
            <a:ext uri="{FF2B5EF4-FFF2-40B4-BE49-F238E27FC236}">
              <a16:creationId xmlns:a16="http://schemas.microsoft.com/office/drawing/2014/main" id="{1791282E-6005-4F65-859B-F1355BBDEE64}"/>
            </a:ext>
          </a:extLst>
        </xdr:cNvPr>
        <xdr:cNvCxnSpPr/>
      </xdr:nvCxnSpPr>
      <xdr:spPr>
        <a:xfrm flipV="1">
          <a:off x="19509104" y="16898982"/>
          <a:ext cx="0" cy="140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01" name="【公民館】&#10;一人当たり面積最小値テキスト">
          <a:extLst>
            <a:ext uri="{FF2B5EF4-FFF2-40B4-BE49-F238E27FC236}">
              <a16:creationId xmlns:a16="http://schemas.microsoft.com/office/drawing/2014/main" id="{0DA78CB4-C66D-43DD-988B-831740688D07}"/>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02" name="直線コネクタ 801">
          <a:extLst>
            <a:ext uri="{FF2B5EF4-FFF2-40B4-BE49-F238E27FC236}">
              <a16:creationId xmlns:a16="http://schemas.microsoft.com/office/drawing/2014/main" id="{A9AA07C2-8FB1-4F0D-95D5-6E23DAD407B8}"/>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03" name="【公民館】&#10;一人当たり面積最大値テキスト">
          <a:extLst>
            <a:ext uri="{FF2B5EF4-FFF2-40B4-BE49-F238E27FC236}">
              <a16:creationId xmlns:a16="http://schemas.microsoft.com/office/drawing/2014/main" id="{CA2A7D74-C649-4E56-B1D0-6F99990EC4D0}"/>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04" name="直線コネクタ 803">
          <a:extLst>
            <a:ext uri="{FF2B5EF4-FFF2-40B4-BE49-F238E27FC236}">
              <a16:creationId xmlns:a16="http://schemas.microsoft.com/office/drawing/2014/main" id="{938CE4A3-D804-4AC5-90F5-2866B64E4C20}"/>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05" name="【公民館】&#10;一人当たり面積平均値テキスト">
          <a:extLst>
            <a:ext uri="{FF2B5EF4-FFF2-40B4-BE49-F238E27FC236}">
              <a16:creationId xmlns:a16="http://schemas.microsoft.com/office/drawing/2014/main" id="{6316292F-DAD0-4A6B-8A53-1272566618BF}"/>
            </a:ext>
          </a:extLst>
        </xdr:cNvPr>
        <xdr:cNvSpPr txBox="1"/>
      </xdr:nvSpPr>
      <xdr:spPr>
        <a:xfrm>
          <a:off x="19547840" y="17705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06" name="フローチャート: 判断 805">
          <a:extLst>
            <a:ext uri="{FF2B5EF4-FFF2-40B4-BE49-F238E27FC236}">
              <a16:creationId xmlns:a16="http://schemas.microsoft.com/office/drawing/2014/main" id="{E3EDF36F-7D2D-4362-8A6F-ACAFFE60CF94}"/>
            </a:ext>
          </a:extLst>
        </xdr:cNvPr>
        <xdr:cNvSpPr/>
      </xdr:nvSpPr>
      <xdr:spPr>
        <a:xfrm>
          <a:off x="1945894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07" name="フローチャート: 判断 806">
          <a:extLst>
            <a:ext uri="{FF2B5EF4-FFF2-40B4-BE49-F238E27FC236}">
              <a16:creationId xmlns:a16="http://schemas.microsoft.com/office/drawing/2014/main" id="{622B23A9-386C-48BD-8D49-57F6A1E0026A}"/>
            </a:ext>
          </a:extLst>
        </xdr:cNvPr>
        <xdr:cNvSpPr/>
      </xdr:nvSpPr>
      <xdr:spPr>
        <a:xfrm>
          <a:off x="1873504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08" name="フローチャート: 判断 807">
          <a:extLst>
            <a:ext uri="{FF2B5EF4-FFF2-40B4-BE49-F238E27FC236}">
              <a16:creationId xmlns:a16="http://schemas.microsoft.com/office/drawing/2014/main" id="{1C012CB3-B703-4D60-AA42-0997F86DEDA7}"/>
            </a:ext>
          </a:extLst>
        </xdr:cNvPr>
        <xdr:cNvSpPr/>
      </xdr:nvSpPr>
      <xdr:spPr>
        <a:xfrm>
          <a:off x="17937480" y="17873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09" name="フローチャート: 判断 808">
          <a:extLst>
            <a:ext uri="{FF2B5EF4-FFF2-40B4-BE49-F238E27FC236}">
              <a16:creationId xmlns:a16="http://schemas.microsoft.com/office/drawing/2014/main" id="{E558687C-527A-4BC5-8395-AF6D10C2BD49}"/>
            </a:ext>
          </a:extLst>
        </xdr:cNvPr>
        <xdr:cNvSpPr/>
      </xdr:nvSpPr>
      <xdr:spPr>
        <a:xfrm>
          <a:off x="171627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10" name="フローチャート: 判断 809">
          <a:extLst>
            <a:ext uri="{FF2B5EF4-FFF2-40B4-BE49-F238E27FC236}">
              <a16:creationId xmlns:a16="http://schemas.microsoft.com/office/drawing/2014/main" id="{36E9C75F-F265-4A35-AF05-0794C838627B}"/>
            </a:ext>
          </a:extLst>
        </xdr:cNvPr>
        <xdr:cNvSpPr/>
      </xdr:nvSpPr>
      <xdr:spPr>
        <a:xfrm>
          <a:off x="1638808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18923C60-433D-490D-A708-C44E79DDE5C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6851D2D8-90F5-4E6D-B66C-1F94DB95C98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D7A9A4C4-EEF3-4B65-B852-AB2F5344C54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1CF561FC-22CD-4321-B8D3-288C4337168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F77E0429-1418-454D-B67B-07C9F7F2609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816" name="楕円 815">
          <a:extLst>
            <a:ext uri="{FF2B5EF4-FFF2-40B4-BE49-F238E27FC236}">
              <a16:creationId xmlns:a16="http://schemas.microsoft.com/office/drawing/2014/main" id="{9D8B6C1E-4A80-44E8-BFF9-3D871ED2C443}"/>
            </a:ext>
          </a:extLst>
        </xdr:cNvPr>
        <xdr:cNvSpPr/>
      </xdr:nvSpPr>
      <xdr:spPr>
        <a:xfrm>
          <a:off x="1945894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817" name="【公民館】&#10;一人当たり面積該当値テキスト">
          <a:extLst>
            <a:ext uri="{FF2B5EF4-FFF2-40B4-BE49-F238E27FC236}">
              <a16:creationId xmlns:a16="http://schemas.microsoft.com/office/drawing/2014/main" id="{EE6C2111-5FF9-4A07-8D43-F544C448A5D2}"/>
            </a:ext>
          </a:extLst>
        </xdr:cNvPr>
        <xdr:cNvSpPr txBox="1"/>
      </xdr:nvSpPr>
      <xdr:spPr>
        <a:xfrm>
          <a:off x="19547840"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818" name="楕円 817">
          <a:extLst>
            <a:ext uri="{FF2B5EF4-FFF2-40B4-BE49-F238E27FC236}">
              <a16:creationId xmlns:a16="http://schemas.microsoft.com/office/drawing/2014/main" id="{62A5FA92-88E6-4D93-AC2C-EC0809173026}"/>
            </a:ext>
          </a:extLst>
        </xdr:cNvPr>
        <xdr:cNvSpPr/>
      </xdr:nvSpPr>
      <xdr:spPr>
        <a:xfrm>
          <a:off x="18735040" y="18010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123552</xdr:rowOff>
    </xdr:from>
    <xdr:to>
      <xdr:col>116</xdr:col>
      <xdr:colOff>63500</xdr:colOff>
      <xdr:row>107</xdr:row>
      <xdr:rowOff>123552</xdr:rowOff>
    </xdr:to>
    <xdr:cxnSp macro="">
      <xdr:nvCxnSpPr>
        <xdr:cNvPr id="819" name="直線コネクタ 818">
          <a:extLst>
            <a:ext uri="{FF2B5EF4-FFF2-40B4-BE49-F238E27FC236}">
              <a16:creationId xmlns:a16="http://schemas.microsoft.com/office/drawing/2014/main" id="{114B5586-0973-43B5-A3B0-2BD55E518B76}"/>
            </a:ext>
          </a:extLst>
        </xdr:cNvPr>
        <xdr:cNvCxnSpPr/>
      </xdr:nvCxnSpPr>
      <xdr:spPr>
        <a:xfrm>
          <a:off x="18778220" y="180610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0" name="楕円 819">
          <a:extLst>
            <a:ext uri="{FF2B5EF4-FFF2-40B4-BE49-F238E27FC236}">
              <a16:creationId xmlns:a16="http://schemas.microsoft.com/office/drawing/2014/main" id="{1B9E6CA8-274E-44CF-BAC3-E4E03AFC6859}"/>
            </a:ext>
          </a:extLst>
        </xdr:cNvPr>
        <xdr:cNvSpPr/>
      </xdr:nvSpPr>
      <xdr:spPr>
        <a:xfrm>
          <a:off x="1793748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123552</xdr:rowOff>
    </xdr:to>
    <xdr:cxnSp macro="">
      <xdr:nvCxnSpPr>
        <xdr:cNvPr id="821" name="直線コネクタ 820">
          <a:extLst>
            <a:ext uri="{FF2B5EF4-FFF2-40B4-BE49-F238E27FC236}">
              <a16:creationId xmlns:a16="http://schemas.microsoft.com/office/drawing/2014/main" id="{678E18A0-5841-4150-80A4-D2E5BC7E92F9}"/>
            </a:ext>
          </a:extLst>
        </xdr:cNvPr>
        <xdr:cNvCxnSpPr/>
      </xdr:nvCxnSpPr>
      <xdr:spPr>
        <a:xfrm>
          <a:off x="17988280" y="18047969"/>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2" name="楕円 821">
          <a:extLst>
            <a:ext uri="{FF2B5EF4-FFF2-40B4-BE49-F238E27FC236}">
              <a16:creationId xmlns:a16="http://schemas.microsoft.com/office/drawing/2014/main" id="{D4015B6C-07EF-4D25-813C-1EC10F9CB590}"/>
            </a:ext>
          </a:extLst>
        </xdr:cNvPr>
        <xdr:cNvSpPr/>
      </xdr:nvSpPr>
      <xdr:spPr>
        <a:xfrm>
          <a:off x="17162780" y="17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110489</xdr:rowOff>
    </xdr:to>
    <xdr:cxnSp macro="">
      <xdr:nvCxnSpPr>
        <xdr:cNvPr id="823" name="直線コネクタ 822">
          <a:extLst>
            <a:ext uri="{FF2B5EF4-FFF2-40B4-BE49-F238E27FC236}">
              <a16:creationId xmlns:a16="http://schemas.microsoft.com/office/drawing/2014/main" id="{631D315A-EB18-432C-934E-AE12F2AF3548}"/>
            </a:ext>
          </a:extLst>
        </xdr:cNvPr>
        <xdr:cNvCxnSpPr/>
      </xdr:nvCxnSpPr>
      <xdr:spPr>
        <a:xfrm>
          <a:off x="17213580" y="18038173"/>
          <a:ext cx="7747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4" name="楕円 823">
          <a:extLst>
            <a:ext uri="{FF2B5EF4-FFF2-40B4-BE49-F238E27FC236}">
              <a16:creationId xmlns:a16="http://schemas.microsoft.com/office/drawing/2014/main" id="{570825E8-9252-4BFD-A281-D718FEED2BBC}"/>
            </a:ext>
          </a:extLst>
        </xdr:cNvPr>
        <xdr:cNvSpPr/>
      </xdr:nvSpPr>
      <xdr:spPr>
        <a:xfrm>
          <a:off x="16388080" y="17987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25" name="直線コネクタ 824">
          <a:extLst>
            <a:ext uri="{FF2B5EF4-FFF2-40B4-BE49-F238E27FC236}">
              <a16:creationId xmlns:a16="http://schemas.microsoft.com/office/drawing/2014/main" id="{1C7C774A-B617-4723-99A6-1EDE4043FF4A}"/>
            </a:ext>
          </a:extLst>
        </xdr:cNvPr>
        <xdr:cNvCxnSpPr/>
      </xdr:nvCxnSpPr>
      <xdr:spPr>
        <a:xfrm>
          <a:off x="16431260" y="1803817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26" name="n_1aveValue【公民館】&#10;一人当たり面積">
          <a:extLst>
            <a:ext uri="{FF2B5EF4-FFF2-40B4-BE49-F238E27FC236}">
              <a16:creationId xmlns:a16="http://schemas.microsoft.com/office/drawing/2014/main" id="{6DEE6324-F5B4-4531-A071-58FE7D8C8994}"/>
            </a:ext>
          </a:extLst>
        </xdr:cNvPr>
        <xdr:cNvSpPr txBox="1"/>
      </xdr:nvSpPr>
      <xdr:spPr>
        <a:xfrm>
          <a:off x="185611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27" name="n_2aveValue【公民館】&#10;一人当たり面積">
          <a:extLst>
            <a:ext uri="{FF2B5EF4-FFF2-40B4-BE49-F238E27FC236}">
              <a16:creationId xmlns:a16="http://schemas.microsoft.com/office/drawing/2014/main" id="{AD48E124-42BF-4714-8AB6-7BE22E564CCE}"/>
            </a:ext>
          </a:extLst>
        </xdr:cNvPr>
        <xdr:cNvSpPr txBox="1"/>
      </xdr:nvSpPr>
      <xdr:spPr>
        <a:xfrm>
          <a:off x="1777626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28" name="n_3aveValue【公民館】&#10;一人当たり面積">
          <a:extLst>
            <a:ext uri="{FF2B5EF4-FFF2-40B4-BE49-F238E27FC236}">
              <a16:creationId xmlns:a16="http://schemas.microsoft.com/office/drawing/2014/main" id="{0F8E7916-1BC7-4AF8-AC96-AB0E20F9D963}"/>
            </a:ext>
          </a:extLst>
        </xdr:cNvPr>
        <xdr:cNvSpPr txBox="1"/>
      </xdr:nvSpPr>
      <xdr:spPr>
        <a:xfrm>
          <a:off x="170015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29" name="n_4aveValue【公民館】&#10;一人当たり面積">
          <a:extLst>
            <a:ext uri="{FF2B5EF4-FFF2-40B4-BE49-F238E27FC236}">
              <a16:creationId xmlns:a16="http://schemas.microsoft.com/office/drawing/2014/main" id="{D76FD4A7-992E-4BBF-B843-4D933C35D081}"/>
            </a:ext>
          </a:extLst>
        </xdr:cNvPr>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830" name="n_1mainValue【公民館】&#10;一人当たり面積">
          <a:extLst>
            <a:ext uri="{FF2B5EF4-FFF2-40B4-BE49-F238E27FC236}">
              <a16:creationId xmlns:a16="http://schemas.microsoft.com/office/drawing/2014/main" id="{118FA6CA-7FFA-4B2C-8F4E-D15A9CA884F5}"/>
            </a:ext>
          </a:extLst>
        </xdr:cNvPr>
        <xdr:cNvSpPr txBox="1"/>
      </xdr:nvSpPr>
      <xdr:spPr>
        <a:xfrm>
          <a:off x="18561127" y="1810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31" name="n_2mainValue【公民館】&#10;一人当たり面積">
          <a:extLst>
            <a:ext uri="{FF2B5EF4-FFF2-40B4-BE49-F238E27FC236}">
              <a16:creationId xmlns:a16="http://schemas.microsoft.com/office/drawing/2014/main" id="{930B868B-22F7-4D58-A5D7-5F59BC612B5D}"/>
            </a:ext>
          </a:extLst>
        </xdr:cNvPr>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32" name="n_3mainValue【公民館】&#10;一人当たり面積">
          <a:extLst>
            <a:ext uri="{FF2B5EF4-FFF2-40B4-BE49-F238E27FC236}">
              <a16:creationId xmlns:a16="http://schemas.microsoft.com/office/drawing/2014/main" id="{BAEDB9F5-8C1A-4ED5-A0F0-AA5A05328D04}"/>
            </a:ext>
          </a:extLst>
        </xdr:cNvPr>
        <xdr:cNvSpPr txBox="1"/>
      </xdr:nvSpPr>
      <xdr:spPr>
        <a:xfrm>
          <a:off x="17001567"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33" name="n_4mainValue【公民館】&#10;一人当たり面積">
          <a:extLst>
            <a:ext uri="{FF2B5EF4-FFF2-40B4-BE49-F238E27FC236}">
              <a16:creationId xmlns:a16="http://schemas.microsoft.com/office/drawing/2014/main" id="{65FF03CE-27BA-4531-9BA8-AFA0E8CE2AF2}"/>
            </a:ext>
          </a:extLst>
        </xdr:cNvPr>
        <xdr:cNvSpPr txBox="1"/>
      </xdr:nvSpPr>
      <xdr:spPr>
        <a:xfrm>
          <a:off x="16226867"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3B307509-CC40-43B9-B200-7CAF5E673A0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F3CEA921-AB43-4A80-A1EE-45339489EFC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4DEC126A-6C7E-4A63-A50D-5C033798288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有形固定資産減価償却率は、類似団体内平均値を上回っており、特に公営住宅、公民館が高い水準にあるが、必要に応じて小規模な修繕を実施しており、費用処理としているものもあるため、実情よりも高い数値が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一人当たりの有形固定資産については、橋りょう・トンネル及び、公営住宅、公民館は類似団体内平均値より低い値を示しており、それ以外の施設は高い値を示している。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各施設において老朽化が進行していることから、適切な時期を見極めつつ、施設の更新、長寿命化を推進していく必要がある。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7C5F78-7F56-4A9F-B708-1940AC5AFCD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F502AB-F3D2-4687-A293-1BC214900E6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AA5CBD-0B19-4739-8827-79C1C9CEDFB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1961FE-2010-43EE-B7D4-CFA9AD8A04F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47E558-7C4F-4375-BF23-BF4733A26A0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9B5525-92E2-4B9E-9710-7A135137403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A7FAC4-AF45-463E-B97F-22634D215A1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C4F065-4227-49F7-9096-F9C3BBA1AB4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B01E2F-73A9-4C12-AE26-D2B161553CE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B97FC4-0418-41EF-B343-7AB833938BB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8D01EE-CD32-443F-8CCA-90E631A0845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26645F-A8BF-4FA4-88AC-1F20983FCED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F4161A-C864-4D60-B935-99A7E81108F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FBC27D-D0C8-4C85-8AE2-74BFAD5F44A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07A9D1-7C70-4555-A10F-997DC38CCB6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694FDE-ACE7-4C81-9181-7C2955C9FD3C}"/>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CC6EF9-B6EE-4817-9B4F-9936B64D8F2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B73626-671C-4B66-8215-0F4189D007C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A445B5-806B-418E-B1F1-EDE2B5726CF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5FDCF6-D9BE-4261-8821-BBEED62F8C5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3EEA65-4512-496B-B5DC-E9D1EAC19D1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71DC5A-6E93-49C8-AFEE-A05CDFC457A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7645CF-535B-476A-8A41-9EC1252C5A3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87D998-53A3-48B2-AE26-54897C09991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EDC5C6-3810-4AAC-9CBC-8283FB75AFA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8124C9-BCE4-4244-A281-C38E455E99B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9B8DC4-3593-4D84-961D-4486F84B3C4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243751-AD8F-4C93-BCE4-447CC6029FA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66BA08-DECF-42AC-9F7B-5950FBFFB12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0FE2A6-94FE-4E58-87E2-C05166A70A4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9D5656-BB3E-446A-B78E-1D6B7FA2831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8C815B-B6EC-4351-9154-F7E9CC59E90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40F5D0-8C82-42F8-BF7E-B5251BA922A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1B5FC7-AD6B-4003-84E2-2165E519670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693DC4-0FE1-4D66-B8E2-89DECE17E22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B8C75A-AB99-40E9-AB5B-CC9AE1F29B3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87721C-C771-4334-9F42-5E4C42333E1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CBC787-FD78-4D73-A47F-E7107C1B658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3A6032-2442-4BC0-B7A4-B95EECB6102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35F772-4448-47AB-8B7D-70A2C083141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400A28-EA40-4B4C-AE97-546A4359C50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72BE0A-E009-4134-9F60-98ADE440B7C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BCD288-E79F-49E0-BC87-961D402FB8F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2D6364A-E9BC-4299-A90C-8A9E17F7891E}"/>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432989-E550-4945-BEF4-A222ADC2950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B60E51D-FFC9-435A-BE1B-57C6D7C48C5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B831AD5-EF6E-4965-AE55-1D3E9B24DF7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5BFE53-F5CA-4682-9DEC-78A6BDA8AFE7}"/>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115265-6DB2-4BC9-BDF3-CAA855163AD5}"/>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A22617-7C02-4581-BD01-7DF95654CFB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75C18E-CF87-4204-A842-54628989322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31D97E3-FE8C-4E2A-B1CD-C61A5F71EC2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518F01-E454-4864-97D6-60380249FC1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46B6CD3-A30C-4C1D-8ECE-60A1D719311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4BB7C2-EC9C-4AC5-8B40-0FA9549F58B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619FA44-3376-41FD-B4E0-CD21565500B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1DB5299-8500-4F8D-91DC-55C4BF6C9D3B}"/>
            </a:ext>
          </a:extLst>
        </xdr:cNvPr>
        <xdr:cNvCxnSpPr/>
      </xdr:nvCxnSpPr>
      <xdr:spPr>
        <a:xfrm flipV="1">
          <a:off x="4086225"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D0E9F6E-D6DE-4017-AABC-3371B17B8F82}"/>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AA6F31A-9DFC-42FA-B3A3-FDA401374C47}"/>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C0FE4B39-7ADB-4BB9-88E7-14B406C35A04}"/>
            </a:ext>
          </a:extLst>
        </xdr:cNvPr>
        <xdr:cNvSpPr txBox="1"/>
      </xdr:nvSpPr>
      <xdr:spPr>
        <a:xfrm>
          <a:off x="412496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976FE6-00FD-43A5-BD0C-BA2B9541FAC1}"/>
            </a:ext>
          </a:extLst>
        </xdr:cNvPr>
        <xdr:cNvCxnSpPr/>
      </xdr:nvCxnSpPr>
      <xdr:spPr>
        <a:xfrm>
          <a:off x="402082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5C89FA0F-D044-4973-9936-D43978CF7C8D}"/>
            </a:ext>
          </a:extLst>
        </xdr:cNvPr>
        <xdr:cNvSpPr txBox="1"/>
      </xdr:nvSpPr>
      <xdr:spPr>
        <a:xfrm>
          <a:off x="412496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4FF5BC1-9536-4ADB-8A30-E0FD0720B031}"/>
            </a:ext>
          </a:extLst>
        </xdr:cNvPr>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326CB2E-E496-45A1-9F5F-FEC92C92CEEB}"/>
            </a:ext>
          </a:extLst>
        </xdr:cNvPr>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7C318CDF-4C1D-494F-8F29-27362A3CD152}"/>
            </a:ext>
          </a:extLst>
        </xdr:cNvPr>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35AD8CC6-53DF-4157-9077-C62B58D71B71}"/>
            </a:ext>
          </a:extLst>
        </xdr:cNvPr>
        <xdr:cNvSpPr/>
      </xdr:nvSpPr>
      <xdr:spPr>
        <a:xfrm>
          <a:off x="173990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7ABD4018-843C-4CDF-AB0C-CC417B202203}"/>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DBABD5-8C99-47F2-ACFE-70882443A0A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7B556B-DA81-4D82-8C7A-2D3071D05BC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61115B-FFDD-4122-99F7-5D63A38A567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F03FA7-EBCB-4354-BC9B-080A89193E0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499F18-6F52-4100-AC3E-543A1864098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4" name="楕円 73">
          <a:extLst>
            <a:ext uri="{FF2B5EF4-FFF2-40B4-BE49-F238E27FC236}">
              <a16:creationId xmlns:a16="http://schemas.microsoft.com/office/drawing/2014/main" id="{8632E529-340D-4F62-9751-3FFDCA936CF8}"/>
            </a:ext>
          </a:extLst>
        </xdr:cNvPr>
        <xdr:cNvSpPr/>
      </xdr:nvSpPr>
      <xdr:spPr>
        <a:xfrm>
          <a:off x="403606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140987</xdr:rowOff>
    </xdr:from>
    <xdr:ext cx="405111" cy="259045"/>
    <xdr:sp macro="" textlink="">
      <xdr:nvSpPr>
        <xdr:cNvPr id="75" name="【図書館】&#10;有形固定資産減価償却率該当値テキスト">
          <a:extLst>
            <a:ext uri="{FF2B5EF4-FFF2-40B4-BE49-F238E27FC236}">
              <a16:creationId xmlns:a16="http://schemas.microsoft.com/office/drawing/2014/main" id="{F898E4A4-89A6-46F6-B7DA-F93CF3898F68}"/>
            </a:ext>
          </a:extLst>
        </xdr:cNvPr>
        <xdr:cNvSpPr txBox="1"/>
      </xdr:nvSpPr>
      <xdr:spPr>
        <a:xfrm>
          <a:off x="412496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a:extLst>
            <a:ext uri="{FF2B5EF4-FFF2-40B4-BE49-F238E27FC236}">
              <a16:creationId xmlns:a16="http://schemas.microsoft.com/office/drawing/2014/main" id="{3B3A6582-A197-468B-83C5-315F19827F8E}"/>
            </a:ext>
          </a:extLst>
        </xdr:cNvPr>
        <xdr:cNvSpPr/>
      </xdr:nvSpPr>
      <xdr:spPr>
        <a:xfrm>
          <a:off x="3312160" y="6824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41910</xdr:rowOff>
    </xdr:to>
    <xdr:cxnSp macro="">
      <xdr:nvCxnSpPr>
        <xdr:cNvPr id="77" name="直線コネクタ 76">
          <a:extLst>
            <a:ext uri="{FF2B5EF4-FFF2-40B4-BE49-F238E27FC236}">
              <a16:creationId xmlns:a16="http://schemas.microsoft.com/office/drawing/2014/main" id="{D6E7E72C-4473-4E2C-BD06-13EC77D5FE8C}"/>
            </a:ext>
          </a:extLst>
        </xdr:cNvPr>
        <xdr:cNvCxnSpPr/>
      </xdr:nvCxnSpPr>
      <xdr:spPr>
        <a:xfrm>
          <a:off x="3355340" y="6874873"/>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74385</xdr:rowOff>
    </xdr:from>
    <xdr:to>
      <xdr:col>15</xdr:col>
      <xdr:colOff>101600</xdr:colOff>
      <xdr:row>41</xdr:row>
      <xdr:rowOff>4535</xdr:rowOff>
    </xdr:to>
    <xdr:sp macro="" textlink="">
      <xdr:nvSpPr>
        <xdr:cNvPr id="78" name="楕円 77">
          <a:extLst>
            <a:ext uri="{FF2B5EF4-FFF2-40B4-BE49-F238E27FC236}">
              <a16:creationId xmlns:a16="http://schemas.microsoft.com/office/drawing/2014/main" id="{F4FDDE85-F237-41DD-82CE-B6ED36466850}"/>
            </a:ext>
          </a:extLst>
        </xdr:cNvPr>
        <xdr:cNvSpPr/>
      </xdr:nvSpPr>
      <xdr:spPr>
        <a:xfrm>
          <a:off x="2514600" y="677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125185</xdr:rowOff>
    </xdr:from>
    <xdr:to>
      <xdr:col>19</xdr:col>
      <xdr:colOff>177800</xdr:colOff>
      <xdr:row>40</xdr:row>
      <xdr:rowOff>169273</xdr:rowOff>
    </xdr:to>
    <xdr:cxnSp macro="">
      <xdr:nvCxnSpPr>
        <xdr:cNvPr id="79" name="直線コネクタ 78">
          <a:extLst>
            <a:ext uri="{FF2B5EF4-FFF2-40B4-BE49-F238E27FC236}">
              <a16:creationId xmlns:a16="http://schemas.microsoft.com/office/drawing/2014/main" id="{A6CE6B20-C63B-4505-9C35-7D652F6DC9E1}"/>
            </a:ext>
          </a:extLst>
        </xdr:cNvPr>
        <xdr:cNvCxnSpPr/>
      </xdr:nvCxnSpPr>
      <xdr:spPr>
        <a:xfrm>
          <a:off x="2565400" y="6830785"/>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18869</xdr:rowOff>
    </xdr:from>
    <xdr:to>
      <xdr:col>10</xdr:col>
      <xdr:colOff>165100</xdr:colOff>
      <xdr:row>40</xdr:row>
      <xdr:rowOff>120469</xdr:rowOff>
    </xdr:to>
    <xdr:sp macro="" textlink="">
      <xdr:nvSpPr>
        <xdr:cNvPr id="80" name="楕円 79">
          <a:extLst>
            <a:ext uri="{FF2B5EF4-FFF2-40B4-BE49-F238E27FC236}">
              <a16:creationId xmlns:a16="http://schemas.microsoft.com/office/drawing/2014/main" id="{5D2B710B-67C3-43D7-8BD3-52F0DBEEA1D0}"/>
            </a:ext>
          </a:extLst>
        </xdr:cNvPr>
        <xdr:cNvSpPr/>
      </xdr:nvSpPr>
      <xdr:spPr>
        <a:xfrm>
          <a:off x="1739900" y="67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69669</xdr:rowOff>
    </xdr:from>
    <xdr:to>
      <xdr:col>15</xdr:col>
      <xdr:colOff>50800</xdr:colOff>
      <xdr:row>40</xdr:row>
      <xdr:rowOff>125185</xdr:rowOff>
    </xdr:to>
    <xdr:cxnSp macro="">
      <xdr:nvCxnSpPr>
        <xdr:cNvPr id="81" name="直線コネクタ 80">
          <a:extLst>
            <a:ext uri="{FF2B5EF4-FFF2-40B4-BE49-F238E27FC236}">
              <a16:creationId xmlns:a16="http://schemas.microsoft.com/office/drawing/2014/main" id="{0E156D46-2489-4EA1-8C6D-1E6C834A872F}"/>
            </a:ext>
          </a:extLst>
        </xdr:cNvPr>
        <xdr:cNvCxnSpPr/>
      </xdr:nvCxnSpPr>
      <xdr:spPr>
        <a:xfrm>
          <a:off x="1790700" y="6775269"/>
          <a:ext cx="7747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92347</xdr:rowOff>
    </xdr:from>
    <xdr:to>
      <xdr:col>6</xdr:col>
      <xdr:colOff>38100</xdr:colOff>
      <xdr:row>40</xdr:row>
      <xdr:rowOff>22497</xdr:rowOff>
    </xdr:to>
    <xdr:sp macro="" textlink="">
      <xdr:nvSpPr>
        <xdr:cNvPr id="82" name="楕円 81">
          <a:extLst>
            <a:ext uri="{FF2B5EF4-FFF2-40B4-BE49-F238E27FC236}">
              <a16:creationId xmlns:a16="http://schemas.microsoft.com/office/drawing/2014/main" id="{8964A600-AD03-4292-BB7C-F1991F60D04D}"/>
            </a:ext>
          </a:extLst>
        </xdr:cNvPr>
        <xdr:cNvSpPr/>
      </xdr:nvSpPr>
      <xdr:spPr>
        <a:xfrm>
          <a:off x="965200" y="6630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143147</xdr:rowOff>
    </xdr:from>
    <xdr:to>
      <xdr:col>10</xdr:col>
      <xdr:colOff>114300</xdr:colOff>
      <xdr:row>40</xdr:row>
      <xdr:rowOff>69669</xdr:rowOff>
    </xdr:to>
    <xdr:cxnSp macro="">
      <xdr:nvCxnSpPr>
        <xdr:cNvPr id="83" name="直線コネクタ 82">
          <a:extLst>
            <a:ext uri="{FF2B5EF4-FFF2-40B4-BE49-F238E27FC236}">
              <a16:creationId xmlns:a16="http://schemas.microsoft.com/office/drawing/2014/main" id="{F94A0B1B-70B0-466B-ABA9-01B02E9C89E7}"/>
            </a:ext>
          </a:extLst>
        </xdr:cNvPr>
        <xdr:cNvCxnSpPr/>
      </xdr:nvCxnSpPr>
      <xdr:spPr>
        <a:xfrm>
          <a:off x="1008380" y="6681107"/>
          <a:ext cx="78232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B7924F75-F222-4CBB-94FF-74A75E6F14DC}"/>
            </a:ext>
          </a:extLst>
        </xdr:cNvPr>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152EF2A4-CABC-464B-A27E-06AF91CC0383}"/>
            </a:ext>
          </a:extLst>
        </xdr:cNvPr>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534A6660-530B-4D60-80BF-568D16CD8AE9}"/>
            </a:ext>
          </a:extLst>
        </xdr:cNvPr>
        <xdr:cNvSpPr txBox="1"/>
      </xdr:nvSpPr>
      <xdr:spPr>
        <a:xfrm>
          <a:off x="16110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1C93D356-6401-4546-B9DC-F081D1EC27EB}"/>
            </a:ext>
          </a:extLst>
        </xdr:cNvPr>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図書館】&#10;有形固定資産減価償却率">
          <a:extLst>
            <a:ext uri="{FF2B5EF4-FFF2-40B4-BE49-F238E27FC236}">
              <a16:creationId xmlns:a16="http://schemas.microsoft.com/office/drawing/2014/main" id="{B06F33D4-D8CA-47FD-865D-B4A8B6131A09}"/>
            </a:ext>
          </a:extLst>
        </xdr:cNvPr>
        <xdr:cNvSpPr txBox="1"/>
      </xdr:nvSpPr>
      <xdr:spPr>
        <a:xfrm>
          <a:off x="317056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79396B51-4BD5-4C33-A6FD-6887ACE8598B}"/>
            </a:ext>
          </a:extLst>
        </xdr:cNvPr>
        <xdr:cNvSpPr txBox="1"/>
      </xdr:nvSpPr>
      <xdr:spPr>
        <a:xfrm>
          <a:off x="2385704"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111596</xdr:rowOff>
    </xdr:from>
    <xdr:ext cx="405111" cy="259045"/>
    <xdr:sp macro="" textlink="">
      <xdr:nvSpPr>
        <xdr:cNvPr id="90" name="n_3mainValue【図書館】&#10;有形固定資産減価償却率">
          <a:extLst>
            <a:ext uri="{FF2B5EF4-FFF2-40B4-BE49-F238E27FC236}">
              <a16:creationId xmlns:a16="http://schemas.microsoft.com/office/drawing/2014/main" id="{9F99E9C8-8700-4638-82A3-CE50CFDF3A94}"/>
            </a:ext>
          </a:extLst>
        </xdr:cNvPr>
        <xdr:cNvSpPr txBox="1"/>
      </xdr:nvSpPr>
      <xdr:spPr>
        <a:xfrm>
          <a:off x="1611004" y="681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327F0A12-E201-4652-839C-A84CF3C86D40}"/>
            </a:ext>
          </a:extLst>
        </xdr:cNvPr>
        <xdr:cNvSpPr txBox="1"/>
      </xdr:nvSpPr>
      <xdr:spPr>
        <a:xfrm>
          <a:off x="836304" y="671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C602DAA-F031-41A9-A4AF-BC58E7DB89B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0DB8C9-66C6-4D77-BDD4-A99D208B094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9B0595F-6CA2-43D2-A453-FE57CB2459E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7C01201-CD18-40F6-A29D-CCD292C8858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943D0A2-7B4F-448D-BCD1-102872484C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5DFDF38-40B5-46CB-B0CF-BEDB0E5B789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C247B97-094E-479B-8288-B08640EF49D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29AE526-1E6B-4396-A230-3C0C5FB907A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D56BF6B-123E-4FFF-ADFA-08898F3D8F1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FF95C60-64E6-4DC6-AF6F-2E99EC36C94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D0F815FC-55E6-429D-8168-04EF659438D4}"/>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663D4A53-14E0-401A-8186-0711BF848619}"/>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B60D1F5-D221-4F61-947F-CDCC209097C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7542F177-9D30-4603-9D60-1DC96EA7F302}"/>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920D1BB3-BF58-45DB-84E9-B8008E947819}"/>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883C54C2-730B-4713-B31F-E659CFFE8A48}"/>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2D3F095-8986-4595-A452-58B7D3E9E50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39B9051-DA4D-4FA9-BA15-90B49694D43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BE6B7B3-9A56-44A0-8855-66176FC34EC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28DF3DA0-6C12-413E-8317-2790AAA70591}"/>
            </a:ext>
          </a:extLst>
        </xdr:cNvPr>
        <xdr:cNvCxnSpPr/>
      </xdr:nvCxnSpPr>
      <xdr:spPr>
        <a:xfrm flipV="1">
          <a:off x="9219565" y="565975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89615A65-092E-477F-8292-FCC27C114312}"/>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E9561A7F-191A-4033-99CB-59B549703D7A}"/>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54E99BC8-5C5A-4DCA-BAF4-69FCF27A74F4}"/>
            </a:ext>
          </a:extLst>
        </xdr:cNvPr>
        <xdr:cNvSpPr txBox="1"/>
      </xdr:nvSpPr>
      <xdr:spPr>
        <a:xfrm>
          <a:off x="9258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9639A732-DB7A-487E-8B0C-60693F8519C0}"/>
            </a:ext>
          </a:extLst>
        </xdr:cNvPr>
        <xdr:cNvCxnSpPr/>
      </xdr:nvCxnSpPr>
      <xdr:spPr>
        <a:xfrm>
          <a:off x="915416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8BD72AD1-692E-4976-A08D-76FE810855D8}"/>
            </a:ext>
          </a:extLst>
        </xdr:cNvPr>
        <xdr:cNvSpPr txBox="1"/>
      </xdr:nvSpPr>
      <xdr:spPr>
        <a:xfrm>
          <a:off x="9258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50205E3A-7BCB-4F6A-8489-158F90A79C09}"/>
            </a:ext>
          </a:extLst>
        </xdr:cNvPr>
        <xdr:cNvSpPr/>
      </xdr:nvSpPr>
      <xdr:spPr>
        <a:xfrm>
          <a:off x="919226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5F6AC21A-F45E-4895-AC75-8ED371F0CC7C}"/>
            </a:ext>
          </a:extLst>
        </xdr:cNvPr>
        <xdr:cNvSpPr/>
      </xdr:nvSpPr>
      <xdr:spPr>
        <a:xfrm>
          <a:off x="844550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E79B9004-2790-4376-9E07-9458EF653CCE}"/>
            </a:ext>
          </a:extLst>
        </xdr:cNvPr>
        <xdr:cNvSpPr/>
      </xdr:nvSpPr>
      <xdr:spPr>
        <a:xfrm>
          <a:off x="767080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DD9D486B-EC2F-482B-AD5F-4541B484A056}"/>
            </a:ext>
          </a:extLst>
        </xdr:cNvPr>
        <xdr:cNvSpPr/>
      </xdr:nvSpPr>
      <xdr:spPr>
        <a:xfrm>
          <a:off x="6873240"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0BC5DAEF-5AAE-4BDF-AAE1-B732E646CF5F}"/>
            </a:ext>
          </a:extLst>
        </xdr:cNvPr>
        <xdr:cNvSpPr/>
      </xdr:nvSpPr>
      <xdr:spPr>
        <a:xfrm>
          <a:off x="60985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0BEEE1-528B-4EDD-A0CC-D45606F1B19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D58991C-8025-43E0-9C3C-4DB17F1DE6E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31B531E-0FD6-4F3B-B300-DB9CC6DE25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BA668F-EE74-4090-B347-92338E312BB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03F121B-5D94-4BFD-9BFD-918777E57D6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27" name="楕円 126">
          <a:extLst>
            <a:ext uri="{FF2B5EF4-FFF2-40B4-BE49-F238E27FC236}">
              <a16:creationId xmlns:a16="http://schemas.microsoft.com/office/drawing/2014/main" id="{98253BA4-E928-44A8-A8C3-D7F7B8CE6038}"/>
            </a:ext>
          </a:extLst>
        </xdr:cNvPr>
        <xdr:cNvSpPr/>
      </xdr:nvSpPr>
      <xdr:spPr>
        <a:xfrm>
          <a:off x="9192260" y="6447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99712</xdr:rowOff>
    </xdr:from>
    <xdr:ext cx="469744" cy="259045"/>
    <xdr:sp macro="" textlink="">
      <xdr:nvSpPr>
        <xdr:cNvPr id="128" name="【図書館】&#10;一人当たり面積該当値テキスト">
          <a:extLst>
            <a:ext uri="{FF2B5EF4-FFF2-40B4-BE49-F238E27FC236}">
              <a16:creationId xmlns:a16="http://schemas.microsoft.com/office/drawing/2014/main" id="{3EA77892-9A19-474A-B70F-72AC90FC3227}"/>
            </a:ext>
          </a:extLst>
        </xdr:cNvPr>
        <xdr:cNvSpPr txBox="1"/>
      </xdr:nvSpPr>
      <xdr:spPr>
        <a:xfrm>
          <a:off x="9258300"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76835</xdr:rowOff>
    </xdr:from>
    <xdr:to>
      <xdr:col>50</xdr:col>
      <xdr:colOff>165100</xdr:colOff>
      <xdr:row>39</xdr:row>
      <xdr:rowOff>6985</xdr:rowOff>
    </xdr:to>
    <xdr:sp macro="" textlink="">
      <xdr:nvSpPr>
        <xdr:cNvPr id="129" name="楕円 128">
          <a:extLst>
            <a:ext uri="{FF2B5EF4-FFF2-40B4-BE49-F238E27FC236}">
              <a16:creationId xmlns:a16="http://schemas.microsoft.com/office/drawing/2014/main" id="{3C787FB2-1FC1-4FFD-8334-9C73A3682E52}"/>
            </a:ext>
          </a:extLst>
        </xdr:cNvPr>
        <xdr:cNvSpPr/>
      </xdr:nvSpPr>
      <xdr:spPr>
        <a:xfrm>
          <a:off x="8445500" y="6447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127635</xdr:rowOff>
    </xdr:to>
    <xdr:cxnSp macro="">
      <xdr:nvCxnSpPr>
        <xdr:cNvPr id="130" name="直線コネクタ 129">
          <a:extLst>
            <a:ext uri="{FF2B5EF4-FFF2-40B4-BE49-F238E27FC236}">
              <a16:creationId xmlns:a16="http://schemas.microsoft.com/office/drawing/2014/main" id="{51400BD8-21DF-439D-BA2A-EFCF29687150}"/>
            </a:ext>
          </a:extLst>
        </xdr:cNvPr>
        <xdr:cNvCxnSpPr/>
      </xdr:nvCxnSpPr>
      <xdr:spPr>
        <a:xfrm>
          <a:off x="8496300" y="649795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1" name="楕円 130">
          <a:extLst>
            <a:ext uri="{FF2B5EF4-FFF2-40B4-BE49-F238E27FC236}">
              <a16:creationId xmlns:a16="http://schemas.microsoft.com/office/drawing/2014/main" id="{52AD60C3-311E-4FE8-9505-750D0B8DA563}"/>
            </a:ext>
          </a:extLst>
        </xdr:cNvPr>
        <xdr:cNvSpPr/>
      </xdr:nvSpPr>
      <xdr:spPr>
        <a:xfrm>
          <a:off x="767080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127635</xdr:rowOff>
    </xdr:from>
    <xdr:to>
      <xdr:col>50</xdr:col>
      <xdr:colOff>114300</xdr:colOff>
      <xdr:row>38</xdr:row>
      <xdr:rowOff>133350</xdr:rowOff>
    </xdr:to>
    <xdr:cxnSp macro="">
      <xdr:nvCxnSpPr>
        <xdr:cNvPr id="132" name="直線コネクタ 131">
          <a:extLst>
            <a:ext uri="{FF2B5EF4-FFF2-40B4-BE49-F238E27FC236}">
              <a16:creationId xmlns:a16="http://schemas.microsoft.com/office/drawing/2014/main" id="{4B639625-CA73-4453-87B3-A87464C53D2D}"/>
            </a:ext>
          </a:extLst>
        </xdr:cNvPr>
        <xdr:cNvCxnSpPr/>
      </xdr:nvCxnSpPr>
      <xdr:spPr>
        <a:xfrm flipV="1">
          <a:off x="7713980" y="649795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3" name="楕円 132">
          <a:extLst>
            <a:ext uri="{FF2B5EF4-FFF2-40B4-BE49-F238E27FC236}">
              <a16:creationId xmlns:a16="http://schemas.microsoft.com/office/drawing/2014/main" id="{A1B0E06E-DD83-4BBD-A915-155CFE9691EE}"/>
            </a:ext>
          </a:extLst>
        </xdr:cNvPr>
        <xdr:cNvSpPr/>
      </xdr:nvSpPr>
      <xdr:spPr>
        <a:xfrm>
          <a:off x="687324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34" name="直線コネクタ 133">
          <a:extLst>
            <a:ext uri="{FF2B5EF4-FFF2-40B4-BE49-F238E27FC236}">
              <a16:creationId xmlns:a16="http://schemas.microsoft.com/office/drawing/2014/main" id="{875E10D5-636E-42FC-8116-A2FF6571C4D2}"/>
            </a:ext>
          </a:extLst>
        </xdr:cNvPr>
        <xdr:cNvCxnSpPr/>
      </xdr:nvCxnSpPr>
      <xdr:spPr>
        <a:xfrm>
          <a:off x="6924040" y="65036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82550</xdr:rowOff>
    </xdr:from>
    <xdr:to>
      <xdr:col>36</xdr:col>
      <xdr:colOff>165100</xdr:colOff>
      <xdr:row>39</xdr:row>
      <xdr:rowOff>12700</xdr:rowOff>
    </xdr:to>
    <xdr:sp macro="" textlink="">
      <xdr:nvSpPr>
        <xdr:cNvPr id="135" name="楕円 134">
          <a:extLst>
            <a:ext uri="{FF2B5EF4-FFF2-40B4-BE49-F238E27FC236}">
              <a16:creationId xmlns:a16="http://schemas.microsoft.com/office/drawing/2014/main" id="{00751CFD-E6CE-459A-89F5-F616E35A5AEB}"/>
            </a:ext>
          </a:extLst>
        </xdr:cNvPr>
        <xdr:cNvSpPr/>
      </xdr:nvSpPr>
      <xdr:spPr>
        <a:xfrm>
          <a:off x="609854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133350</xdr:rowOff>
    </xdr:to>
    <xdr:cxnSp macro="">
      <xdr:nvCxnSpPr>
        <xdr:cNvPr id="136" name="直線コネクタ 135">
          <a:extLst>
            <a:ext uri="{FF2B5EF4-FFF2-40B4-BE49-F238E27FC236}">
              <a16:creationId xmlns:a16="http://schemas.microsoft.com/office/drawing/2014/main" id="{3E6DFF0F-33CD-444F-8C2C-DBB68AE256F3}"/>
            </a:ext>
          </a:extLst>
        </xdr:cNvPr>
        <xdr:cNvCxnSpPr/>
      </xdr:nvCxnSpPr>
      <xdr:spPr>
        <a:xfrm>
          <a:off x="6149340" y="65036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8A3757F2-8F76-4D84-8735-95734249B662}"/>
            </a:ext>
          </a:extLst>
        </xdr:cNvPr>
        <xdr:cNvSpPr txBox="1"/>
      </xdr:nvSpPr>
      <xdr:spPr>
        <a:xfrm>
          <a:off x="827158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B743BC73-FEEC-4752-B6C0-62F21A45EB6A}"/>
            </a:ext>
          </a:extLst>
        </xdr:cNvPr>
        <xdr:cNvSpPr txBox="1"/>
      </xdr:nvSpPr>
      <xdr:spPr>
        <a:xfrm>
          <a:off x="750958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id="{7DC0AF6F-891A-4928-BCD2-26C9ACB37ADD}"/>
            </a:ext>
          </a:extLst>
        </xdr:cNvPr>
        <xdr:cNvSpPr txBox="1"/>
      </xdr:nvSpPr>
      <xdr:spPr>
        <a:xfrm>
          <a:off x="6712027"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1774C33A-90C3-4AC3-BB23-152E848134D1}"/>
            </a:ext>
          </a:extLst>
        </xdr:cNvPr>
        <xdr:cNvSpPr txBox="1"/>
      </xdr:nvSpPr>
      <xdr:spPr>
        <a:xfrm>
          <a:off x="59373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23512</xdr:rowOff>
    </xdr:from>
    <xdr:ext cx="469744" cy="259045"/>
    <xdr:sp macro="" textlink="">
      <xdr:nvSpPr>
        <xdr:cNvPr id="141" name="n_1mainValue【図書館】&#10;一人当たり面積">
          <a:extLst>
            <a:ext uri="{FF2B5EF4-FFF2-40B4-BE49-F238E27FC236}">
              <a16:creationId xmlns:a16="http://schemas.microsoft.com/office/drawing/2014/main" id="{D469401C-3C0A-42A9-8475-6D1AE14002F6}"/>
            </a:ext>
          </a:extLst>
        </xdr:cNvPr>
        <xdr:cNvSpPr txBox="1"/>
      </xdr:nvSpPr>
      <xdr:spPr>
        <a:xfrm>
          <a:off x="827158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42" name="n_2mainValue【図書館】&#10;一人当たり面積">
          <a:extLst>
            <a:ext uri="{FF2B5EF4-FFF2-40B4-BE49-F238E27FC236}">
              <a16:creationId xmlns:a16="http://schemas.microsoft.com/office/drawing/2014/main" id="{81E50D7F-AE48-4466-9B69-6115E6688D74}"/>
            </a:ext>
          </a:extLst>
        </xdr:cNvPr>
        <xdr:cNvSpPr txBox="1"/>
      </xdr:nvSpPr>
      <xdr:spPr>
        <a:xfrm>
          <a:off x="750958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43" name="n_3mainValue【図書館】&#10;一人当たり面積">
          <a:extLst>
            <a:ext uri="{FF2B5EF4-FFF2-40B4-BE49-F238E27FC236}">
              <a16:creationId xmlns:a16="http://schemas.microsoft.com/office/drawing/2014/main" id="{C1DD80E2-8B3E-4205-95F2-DDA7C1C54DDC}"/>
            </a:ext>
          </a:extLst>
        </xdr:cNvPr>
        <xdr:cNvSpPr txBox="1"/>
      </xdr:nvSpPr>
      <xdr:spPr>
        <a:xfrm>
          <a:off x="67120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29227</xdr:rowOff>
    </xdr:from>
    <xdr:ext cx="469744" cy="259045"/>
    <xdr:sp macro="" textlink="">
      <xdr:nvSpPr>
        <xdr:cNvPr id="144" name="n_4mainValue【図書館】&#10;一人当たり面積">
          <a:extLst>
            <a:ext uri="{FF2B5EF4-FFF2-40B4-BE49-F238E27FC236}">
              <a16:creationId xmlns:a16="http://schemas.microsoft.com/office/drawing/2014/main" id="{08EC4C0C-8AC4-4DF3-B335-22A004A22B42}"/>
            </a:ext>
          </a:extLst>
        </xdr:cNvPr>
        <xdr:cNvSpPr txBox="1"/>
      </xdr:nvSpPr>
      <xdr:spPr>
        <a:xfrm>
          <a:off x="59373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5D9A6F3-1CC5-4CF7-A538-D218ADF78B8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0614C42-255B-4237-9B73-3A4D3738E98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E593D19-21F3-47E9-91A4-92E86DEE1FC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1BFCF25-8472-40C4-BCE9-9EC75DEEC54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4E1F663-D70D-4E40-A3C2-8E5D9135A35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9CDF4774-341C-44CB-A123-097E26E4625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31FD13B2-C52B-4255-92E2-6F5EC9CD009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DD0568D-746B-4A77-865A-B69E2518CBC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3F50839-E528-4C42-A4D5-9E49BAE3C65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4B6FD6C-3ACC-42CF-9A22-C4E4815408D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B85A0CB-E3D3-4B5D-BC3A-0B611B73EE6D}"/>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1CCB538-2701-4362-B857-67518A2EDA41}"/>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2E44A02B-6612-4AE7-AF8F-93A127E1204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91C25AFC-52A3-479B-987A-BD8F3BAA7C3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9660BA87-4366-42C7-AD5C-3BA76753CC6B}"/>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F658115-6838-425A-999A-9A37FCC73609}"/>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D356FA55-D7EB-4921-B5DB-FD511892F65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5CF8720-78CA-46CD-9FD2-7273B514E843}"/>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EBA50A1-BE97-4A24-9B9A-84E39A9FA0B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12E46040-ED64-45A1-A738-E7DEBEEA4E15}"/>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93B96F7A-1571-4CB0-8B92-655BFCEE2BBA}"/>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21F48F3-94D2-4198-B586-2FBD5F82A12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70F309F4-75F9-4190-9336-70E5F635F08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C2A853F0-D42A-464F-A706-F4358E6FF0CF}"/>
            </a:ext>
          </a:extLst>
        </xdr:cNvPr>
        <xdr:cNvCxnSpPr/>
      </xdr:nvCxnSpPr>
      <xdr:spPr>
        <a:xfrm flipV="1">
          <a:off x="4086225"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6504291D-DC8A-497C-B079-64BB8EB38F44}"/>
            </a:ext>
          </a:extLst>
        </xdr:cNvPr>
        <xdr:cNvSpPr txBox="1"/>
      </xdr:nvSpPr>
      <xdr:spPr>
        <a:xfrm>
          <a:off x="412496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B04708A-0B1E-43D1-B73C-D485CF3E7697}"/>
            </a:ext>
          </a:extLst>
        </xdr:cNvPr>
        <xdr:cNvCxnSpPr/>
      </xdr:nvCxnSpPr>
      <xdr:spPr>
        <a:xfrm>
          <a:off x="402082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52274245-700C-4058-8FB9-9445B4334372}"/>
            </a:ext>
          </a:extLst>
        </xdr:cNvPr>
        <xdr:cNvSpPr txBox="1"/>
      </xdr:nvSpPr>
      <xdr:spPr>
        <a:xfrm>
          <a:off x="412496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05EA28E8-C469-4152-BB37-DBD084FF3EF7}"/>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A8566CC6-A851-4570-AE2E-B7B97A4FDF6D}"/>
            </a:ext>
          </a:extLst>
        </xdr:cNvPr>
        <xdr:cNvSpPr txBox="1"/>
      </xdr:nvSpPr>
      <xdr:spPr>
        <a:xfrm>
          <a:off x="412496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B6B08B7B-C5C9-4404-8644-A4ACFFC286D5}"/>
            </a:ext>
          </a:extLst>
        </xdr:cNvPr>
        <xdr:cNvSpPr/>
      </xdr:nvSpPr>
      <xdr:spPr>
        <a:xfrm>
          <a:off x="4036060" y="1005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FAAC1F2D-19CB-46CA-A73F-A8ACAF1DEE3B}"/>
            </a:ext>
          </a:extLst>
        </xdr:cNvPr>
        <xdr:cNvSpPr/>
      </xdr:nvSpPr>
      <xdr:spPr>
        <a:xfrm>
          <a:off x="3312160" y="1003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F8EF0F0D-AF97-4F81-9906-E3F44B5D54D8}"/>
            </a:ext>
          </a:extLst>
        </xdr:cNvPr>
        <xdr:cNvSpPr/>
      </xdr:nvSpPr>
      <xdr:spPr>
        <a:xfrm>
          <a:off x="2514600" y="1000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52E6BA36-6378-4826-A8F2-D074FE46D651}"/>
            </a:ext>
          </a:extLst>
        </xdr:cNvPr>
        <xdr:cNvSpPr/>
      </xdr:nvSpPr>
      <xdr:spPr>
        <a:xfrm>
          <a:off x="1739900" y="999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2B22B4F1-603C-4FFF-A23C-F4266A729BA9}"/>
            </a:ext>
          </a:extLst>
        </xdr:cNvPr>
        <xdr:cNvSpPr/>
      </xdr:nvSpPr>
      <xdr:spPr>
        <a:xfrm>
          <a:off x="96520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EB6CDEF-1DED-42A9-B455-3245CCEA729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7C0AEEA-9615-484B-8C6F-CA7A97710B4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1D827F8-01E5-4E6A-8B79-B8C95B4F41A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08A0F5-68E7-43C7-AD0E-894D0CB1943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D1564B4-9CCA-4D3D-A56E-13BE43E6A6B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100330</xdr:rowOff>
    </xdr:from>
    <xdr:to>
      <xdr:col>24</xdr:col>
      <xdr:colOff>114300</xdr:colOff>
      <xdr:row>62</xdr:row>
      <xdr:rowOff>30480</xdr:rowOff>
    </xdr:to>
    <xdr:sp macro="" textlink="">
      <xdr:nvSpPr>
        <xdr:cNvPr id="184" name="楕円 183">
          <a:extLst>
            <a:ext uri="{FF2B5EF4-FFF2-40B4-BE49-F238E27FC236}">
              <a16:creationId xmlns:a16="http://schemas.microsoft.com/office/drawing/2014/main" id="{CE8EB570-783B-4983-9BE4-7F48A23E803F}"/>
            </a:ext>
          </a:extLst>
        </xdr:cNvPr>
        <xdr:cNvSpPr/>
      </xdr:nvSpPr>
      <xdr:spPr>
        <a:xfrm>
          <a:off x="4036060" y="10326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78757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34E974F6-CECB-4DE8-8A8E-9617E210F6FD}"/>
            </a:ext>
          </a:extLst>
        </xdr:cNvPr>
        <xdr:cNvSpPr txBox="1"/>
      </xdr:nvSpPr>
      <xdr:spPr>
        <a:xfrm>
          <a:off x="412496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114300</xdr:rowOff>
    </xdr:from>
    <xdr:to>
      <xdr:col>20</xdr:col>
      <xdr:colOff>38100</xdr:colOff>
      <xdr:row>63</xdr:row>
      <xdr:rowOff>44450</xdr:rowOff>
    </xdr:to>
    <xdr:sp macro="" textlink="">
      <xdr:nvSpPr>
        <xdr:cNvPr id="186" name="楕円 185">
          <a:extLst>
            <a:ext uri="{FF2B5EF4-FFF2-40B4-BE49-F238E27FC236}">
              <a16:creationId xmlns:a16="http://schemas.microsoft.com/office/drawing/2014/main" id="{46780663-0FB3-4A10-A809-8AA727012FE9}"/>
            </a:ext>
          </a:extLst>
        </xdr:cNvPr>
        <xdr:cNvSpPr/>
      </xdr:nvSpPr>
      <xdr:spPr>
        <a:xfrm>
          <a:off x="3312160" y="10507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151130</xdr:rowOff>
    </xdr:from>
    <xdr:to>
      <xdr:col>24</xdr:col>
      <xdr:colOff>63500</xdr:colOff>
      <xdr:row>62</xdr:row>
      <xdr:rowOff>165100</xdr:rowOff>
    </xdr:to>
    <xdr:cxnSp macro="">
      <xdr:nvCxnSpPr>
        <xdr:cNvPr id="187" name="直線コネクタ 186">
          <a:extLst>
            <a:ext uri="{FF2B5EF4-FFF2-40B4-BE49-F238E27FC236}">
              <a16:creationId xmlns:a16="http://schemas.microsoft.com/office/drawing/2014/main" id="{C0244D1E-7AE9-487F-8C62-373C267AA730}"/>
            </a:ext>
          </a:extLst>
        </xdr:cNvPr>
        <xdr:cNvCxnSpPr/>
      </xdr:nvCxnSpPr>
      <xdr:spPr>
        <a:xfrm flipV="1">
          <a:off x="3355340" y="10377170"/>
          <a:ext cx="73152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114300</xdr:rowOff>
    </xdr:from>
    <xdr:to>
      <xdr:col>15</xdr:col>
      <xdr:colOff>101600</xdr:colOff>
      <xdr:row>63</xdr:row>
      <xdr:rowOff>44450</xdr:rowOff>
    </xdr:to>
    <xdr:sp macro="" textlink="">
      <xdr:nvSpPr>
        <xdr:cNvPr id="188" name="楕円 187">
          <a:extLst>
            <a:ext uri="{FF2B5EF4-FFF2-40B4-BE49-F238E27FC236}">
              <a16:creationId xmlns:a16="http://schemas.microsoft.com/office/drawing/2014/main" id="{69F69659-4ACD-4CCC-8976-E86F2D823315}"/>
            </a:ext>
          </a:extLst>
        </xdr:cNvPr>
        <xdr:cNvSpPr/>
      </xdr:nvSpPr>
      <xdr:spPr>
        <a:xfrm>
          <a:off x="2514600" y="1050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165100</xdr:rowOff>
    </xdr:from>
    <xdr:to>
      <xdr:col>19</xdr:col>
      <xdr:colOff>177800</xdr:colOff>
      <xdr:row>62</xdr:row>
      <xdr:rowOff>165100</xdr:rowOff>
    </xdr:to>
    <xdr:cxnSp macro="">
      <xdr:nvCxnSpPr>
        <xdr:cNvPr id="189" name="直線コネクタ 188">
          <a:extLst>
            <a:ext uri="{FF2B5EF4-FFF2-40B4-BE49-F238E27FC236}">
              <a16:creationId xmlns:a16="http://schemas.microsoft.com/office/drawing/2014/main" id="{6E0AA647-3319-42EA-AAC2-9A71C9B4D98A}"/>
            </a:ext>
          </a:extLst>
        </xdr:cNvPr>
        <xdr:cNvCxnSpPr/>
      </xdr:nvCxnSpPr>
      <xdr:spPr>
        <a:xfrm>
          <a:off x="2565400" y="105587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114300</xdr:rowOff>
    </xdr:from>
    <xdr:to>
      <xdr:col>10</xdr:col>
      <xdr:colOff>165100</xdr:colOff>
      <xdr:row>63</xdr:row>
      <xdr:rowOff>44450</xdr:rowOff>
    </xdr:to>
    <xdr:sp macro="" textlink="">
      <xdr:nvSpPr>
        <xdr:cNvPr id="190" name="楕円 189">
          <a:extLst>
            <a:ext uri="{FF2B5EF4-FFF2-40B4-BE49-F238E27FC236}">
              <a16:creationId xmlns:a16="http://schemas.microsoft.com/office/drawing/2014/main" id="{3CEBE299-803B-48FB-9F94-05ADFF399BCE}"/>
            </a:ext>
          </a:extLst>
        </xdr:cNvPr>
        <xdr:cNvSpPr/>
      </xdr:nvSpPr>
      <xdr:spPr>
        <a:xfrm>
          <a:off x="1739900" y="1050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165100</xdr:rowOff>
    </xdr:from>
    <xdr:to>
      <xdr:col>15</xdr:col>
      <xdr:colOff>50800</xdr:colOff>
      <xdr:row>62</xdr:row>
      <xdr:rowOff>165100</xdr:rowOff>
    </xdr:to>
    <xdr:cxnSp macro="">
      <xdr:nvCxnSpPr>
        <xdr:cNvPr id="191" name="直線コネクタ 190">
          <a:extLst>
            <a:ext uri="{FF2B5EF4-FFF2-40B4-BE49-F238E27FC236}">
              <a16:creationId xmlns:a16="http://schemas.microsoft.com/office/drawing/2014/main" id="{15DE3E53-01FD-4028-B4A9-146A7B82AA84}"/>
            </a:ext>
          </a:extLst>
        </xdr:cNvPr>
        <xdr:cNvCxnSpPr/>
      </xdr:nvCxnSpPr>
      <xdr:spPr>
        <a:xfrm>
          <a:off x="1790700" y="105587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106680</xdr:rowOff>
    </xdr:from>
    <xdr:to>
      <xdr:col>6</xdr:col>
      <xdr:colOff>38100</xdr:colOff>
      <xdr:row>62</xdr:row>
      <xdr:rowOff>36830</xdr:rowOff>
    </xdr:to>
    <xdr:sp macro="" textlink="">
      <xdr:nvSpPr>
        <xdr:cNvPr id="192" name="楕円 191">
          <a:extLst>
            <a:ext uri="{FF2B5EF4-FFF2-40B4-BE49-F238E27FC236}">
              <a16:creationId xmlns:a16="http://schemas.microsoft.com/office/drawing/2014/main" id="{2E4E4468-49A6-4620-9CA5-6433F72AC297}"/>
            </a:ext>
          </a:extLst>
        </xdr:cNvPr>
        <xdr:cNvSpPr/>
      </xdr:nvSpPr>
      <xdr:spPr>
        <a:xfrm>
          <a:off x="965200" y="10332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157480</xdr:rowOff>
    </xdr:from>
    <xdr:to>
      <xdr:col>10</xdr:col>
      <xdr:colOff>114300</xdr:colOff>
      <xdr:row>62</xdr:row>
      <xdr:rowOff>165100</xdr:rowOff>
    </xdr:to>
    <xdr:cxnSp macro="">
      <xdr:nvCxnSpPr>
        <xdr:cNvPr id="193" name="直線コネクタ 192">
          <a:extLst>
            <a:ext uri="{FF2B5EF4-FFF2-40B4-BE49-F238E27FC236}">
              <a16:creationId xmlns:a16="http://schemas.microsoft.com/office/drawing/2014/main" id="{71B8D53C-D277-4BF4-88F7-064ED3C0C793}"/>
            </a:ext>
          </a:extLst>
        </xdr:cNvPr>
        <xdr:cNvCxnSpPr/>
      </xdr:nvCxnSpPr>
      <xdr:spPr>
        <a:xfrm>
          <a:off x="1008380" y="10383520"/>
          <a:ext cx="78232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F2DAB33F-C22F-45D5-A813-EE1F08DACB0C}"/>
            </a:ext>
          </a:extLst>
        </xdr:cNvPr>
        <xdr:cNvSpPr txBox="1"/>
      </xdr:nvSpPr>
      <xdr:spPr>
        <a:xfrm>
          <a:off x="317056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3613CE46-6757-4F3C-B129-47AF848E1CAA}"/>
            </a:ext>
          </a:extLst>
        </xdr:cNvPr>
        <xdr:cNvSpPr txBox="1"/>
      </xdr:nvSpPr>
      <xdr:spPr>
        <a:xfrm>
          <a:off x="238570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4D8D807A-66A6-479D-B1E7-CBE562E07B73}"/>
            </a:ext>
          </a:extLst>
        </xdr:cNvPr>
        <xdr:cNvSpPr txBox="1"/>
      </xdr:nvSpPr>
      <xdr:spPr>
        <a:xfrm>
          <a:off x="161100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id="{838B8724-D60A-4074-8FF7-C194CEC554CD}"/>
            </a:ext>
          </a:extLst>
        </xdr:cNvPr>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63</xdr:row>
      <xdr:rowOff>35577</xdr:rowOff>
    </xdr:from>
    <xdr:ext cx="469744" cy="259045"/>
    <xdr:sp macro="" textlink="">
      <xdr:nvSpPr>
        <xdr:cNvPr id="198" name="n_1mainValue【体育館・プール】&#10;有形固定資産減価償却率">
          <a:extLst>
            <a:ext uri="{FF2B5EF4-FFF2-40B4-BE49-F238E27FC236}">
              <a16:creationId xmlns:a16="http://schemas.microsoft.com/office/drawing/2014/main" id="{3846633E-1FA9-4B5C-AFD8-93FDA977426F}"/>
            </a:ext>
          </a:extLst>
        </xdr:cNvPr>
        <xdr:cNvSpPr txBox="1"/>
      </xdr:nvSpPr>
      <xdr:spPr>
        <a:xfrm>
          <a:off x="3138247"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63</xdr:row>
      <xdr:rowOff>35577</xdr:rowOff>
    </xdr:from>
    <xdr:ext cx="469744" cy="259045"/>
    <xdr:sp macro="" textlink="">
      <xdr:nvSpPr>
        <xdr:cNvPr id="199" name="n_2mainValue【体育館・プール】&#10;有形固定資産減価償却率">
          <a:extLst>
            <a:ext uri="{FF2B5EF4-FFF2-40B4-BE49-F238E27FC236}">
              <a16:creationId xmlns:a16="http://schemas.microsoft.com/office/drawing/2014/main" id="{F0239437-214A-4212-88F8-0D2BE1B9D48F}"/>
            </a:ext>
          </a:extLst>
        </xdr:cNvPr>
        <xdr:cNvSpPr txBox="1"/>
      </xdr:nvSpPr>
      <xdr:spPr>
        <a:xfrm>
          <a:off x="2353387"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63</xdr:row>
      <xdr:rowOff>35577</xdr:rowOff>
    </xdr:from>
    <xdr:ext cx="469744" cy="259045"/>
    <xdr:sp macro="" textlink="">
      <xdr:nvSpPr>
        <xdr:cNvPr id="200" name="n_3mainValue【体育館・プール】&#10;有形固定資産減価償却率">
          <a:extLst>
            <a:ext uri="{FF2B5EF4-FFF2-40B4-BE49-F238E27FC236}">
              <a16:creationId xmlns:a16="http://schemas.microsoft.com/office/drawing/2014/main" id="{03459ED0-DC44-40C0-AB12-9FC5DA603190}"/>
            </a:ext>
          </a:extLst>
        </xdr:cNvPr>
        <xdr:cNvSpPr txBox="1"/>
      </xdr:nvSpPr>
      <xdr:spPr>
        <a:xfrm>
          <a:off x="1578687"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27957</xdr:rowOff>
    </xdr:from>
    <xdr:ext cx="405111" cy="259045"/>
    <xdr:sp macro="" textlink="">
      <xdr:nvSpPr>
        <xdr:cNvPr id="201" name="n_4mainValue【体育館・プール】&#10;有形固定資産減価償却率">
          <a:extLst>
            <a:ext uri="{FF2B5EF4-FFF2-40B4-BE49-F238E27FC236}">
              <a16:creationId xmlns:a16="http://schemas.microsoft.com/office/drawing/2014/main" id="{352A83DA-4144-468C-95AB-6ED21A98129B}"/>
            </a:ext>
          </a:extLst>
        </xdr:cNvPr>
        <xdr:cNvSpPr txBox="1"/>
      </xdr:nvSpPr>
      <xdr:spPr>
        <a:xfrm>
          <a:off x="836304" y="1042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D74E8DEF-3A49-46E0-9B45-DF9269A211A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A16F6527-D74D-4D59-80EB-E26814793E6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979E3AC8-EDCB-4C87-9EF7-F8C09DB4FD7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A47F4F9F-797A-4837-9CF0-938E7AC6C7D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7D2F9040-D3B1-42B3-928C-F7D764BD182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C58972B2-AA71-470C-B245-E03A0283816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AE7BDCAF-7B85-4791-863C-4B7C3FBA264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6A4B016D-9ACF-4E60-B220-2B51F20A873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1951816C-FF0F-41B6-A5D0-E044DBFBED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C9325903-1D7E-427E-B523-9B686629DF6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5815BCEC-415F-4453-8F5C-DB6071A47E9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54833201-7D33-4182-B16F-89FE4A4D8D1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13B5D00-5342-4CD6-983C-416EED1C14A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93D7B376-F0AF-4420-BDFF-3782B720D9A1}"/>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4AF42BE8-183B-491B-B1A7-CBAB1E2DCF2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B768949A-808A-4F0B-8158-CDDBB0E45F52}"/>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F423099A-E072-4C7F-892E-01A08BFCB9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F91A28E1-6DC2-4ECB-B3F9-D2FC42A4611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CE1D6AF8-CC70-463D-85ED-CB770CB9352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E89148D8-0CA7-44FA-95CE-B5383B617D94}"/>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C4F02A3-BA02-4B73-8040-B336B6677A7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09C2E93-1A89-4FE0-80A7-D599AB90308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EC5CE57C-16F9-4B6E-89B5-FC515AA8268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D7F2A935-C105-414F-9BF7-3590444B1685}"/>
            </a:ext>
          </a:extLst>
        </xdr:cNvPr>
        <xdr:cNvCxnSpPr/>
      </xdr:nvCxnSpPr>
      <xdr:spPr>
        <a:xfrm flipV="1">
          <a:off x="9219565" y="927925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C01E4E35-C937-47BE-8A80-FBEC700701E8}"/>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A7048C29-C327-497C-8532-BC83409BD72D}"/>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D0BFB8CD-3168-40DD-AD84-FB561BB1722A}"/>
            </a:ext>
          </a:extLst>
        </xdr:cNvPr>
        <xdr:cNvSpPr txBox="1"/>
      </xdr:nvSpPr>
      <xdr:spPr>
        <a:xfrm>
          <a:off x="925830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3FD93898-4637-4C87-8B8B-FD47765A84BA}"/>
            </a:ext>
          </a:extLst>
        </xdr:cNvPr>
        <xdr:cNvCxnSpPr/>
      </xdr:nvCxnSpPr>
      <xdr:spPr>
        <a:xfrm>
          <a:off x="915416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id="{3E7DB3A3-3C95-43A2-9F59-47D560E79346}"/>
            </a:ext>
          </a:extLst>
        </xdr:cNvPr>
        <xdr:cNvSpPr txBox="1"/>
      </xdr:nvSpPr>
      <xdr:spPr>
        <a:xfrm>
          <a:off x="92583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FFAA8A5A-6375-49A7-AFB8-50D96DCF1148}"/>
            </a:ext>
          </a:extLst>
        </xdr:cNvPr>
        <xdr:cNvSpPr/>
      </xdr:nvSpPr>
      <xdr:spPr>
        <a:xfrm>
          <a:off x="9192260" y="10449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1D0953B1-D84F-419B-8A1C-E62FB2398D45}"/>
            </a:ext>
          </a:extLst>
        </xdr:cNvPr>
        <xdr:cNvSpPr/>
      </xdr:nvSpPr>
      <xdr:spPr>
        <a:xfrm>
          <a:off x="844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B64E71E1-4D3A-45ED-89C2-6442DAFAEB04}"/>
            </a:ext>
          </a:extLst>
        </xdr:cNvPr>
        <xdr:cNvSpPr/>
      </xdr:nvSpPr>
      <xdr:spPr>
        <a:xfrm>
          <a:off x="7670800" y="10451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66D3BAEA-7C50-4A31-9CE6-D98B06B0FDEA}"/>
            </a:ext>
          </a:extLst>
        </xdr:cNvPr>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EA3E8EF3-5B01-4BA6-84E6-FA1E67F60AFF}"/>
            </a:ext>
          </a:extLst>
        </xdr:cNvPr>
        <xdr:cNvSpPr/>
      </xdr:nvSpPr>
      <xdr:spPr>
        <a:xfrm>
          <a:off x="6098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2061EDE-2B82-4E0A-9BAF-D87C341C3BA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DC47AF2-DCA2-426A-BF8D-8A29C76BD90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E09BA1A-A913-4FB3-A5DC-F96DDD1FF16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DB51A92-1199-4FF6-AEB4-3698BC51E06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A2E0AEF-9E20-49E3-964A-3B6B7ADB428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41" name="楕円 240">
          <a:extLst>
            <a:ext uri="{FF2B5EF4-FFF2-40B4-BE49-F238E27FC236}">
              <a16:creationId xmlns:a16="http://schemas.microsoft.com/office/drawing/2014/main" id="{9FCA25DF-78F5-4DDE-906A-07B1A2E595D9}"/>
            </a:ext>
          </a:extLst>
        </xdr:cNvPr>
        <xdr:cNvSpPr/>
      </xdr:nvSpPr>
      <xdr:spPr>
        <a:xfrm>
          <a:off x="919226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242" name="【体育館・プール】&#10;一人当たり面積該当値テキスト">
          <a:extLst>
            <a:ext uri="{FF2B5EF4-FFF2-40B4-BE49-F238E27FC236}">
              <a16:creationId xmlns:a16="http://schemas.microsoft.com/office/drawing/2014/main" id="{C860EA7D-2099-4AC1-9F6F-1E0BB0407665}"/>
            </a:ext>
          </a:extLst>
        </xdr:cNvPr>
        <xdr:cNvSpPr txBox="1"/>
      </xdr:nvSpPr>
      <xdr:spPr>
        <a:xfrm>
          <a:off x="92583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53975</xdr:rowOff>
    </xdr:from>
    <xdr:to>
      <xdr:col>50</xdr:col>
      <xdr:colOff>165100</xdr:colOff>
      <xdr:row>63</xdr:row>
      <xdr:rowOff>155575</xdr:rowOff>
    </xdr:to>
    <xdr:sp macro="" textlink="">
      <xdr:nvSpPr>
        <xdr:cNvPr id="243" name="楕円 242">
          <a:extLst>
            <a:ext uri="{FF2B5EF4-FFF2-40B4-BE49-F238E27FC236}">
              <a16:creationId xmlns:a16="http://schemas.microsoft.com/office/drawing/2014/main" id="{422B6F87-B167-4EFC-9E79-8A3802071483}"/>
            </a:ext>
          </a:extLst>
        </xdr:cNvPr>
        <xdr:cNvSpPr/>
      </xdr:nvSpPr>
      <xdr:spPr>
        <a:xfrm>
          <a:off x="8445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104775</xdr:rowOff>
    </xdr:to>
    <xdr:cxnSp macro="">
      <xdr:nvCxnSpPr>
        <xdr:cNvPr id="244" name="直線コネクタ 243">
          <a:extLst>
            <a:ext uri="{FF2B5EF4-FFF2-40B4-BE49-F238E27FC236}">
              <a16:creationId xmlns:a16="http://schemas.microsoft.com/office/drawing/2014/main" id="{6C932938-D58A-432A-BC89-F1E98A8E4F03}"/>
            </a:ext>
          </a:extLst>
        </xdr:cNvPr>
        <xdr:cNvCxnSpPr/>
      </xdr:nvCxnSpPr>
      <xdr:spPr>
        <a:xfrm flipV="1">
          <a:off x="8496300" y="1066419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53975</xdr:rowOff>
    </xdr:from>
    <xdr:to>
      <xdr:col>46</xdr:col>
      <xdr:colOff>38100</xdr:colOff>
      <xdr:row>63</xdr:row>
      <xdr:rowOff>155575</xdr:rowOff>
    </xdr:to>
    <xdr:sp macro="" textlink="">
      <xdr:nvSpPr>
        <xdr:cNvPr id="245" name="楕円 244">
          <a:extLst>
            <a:ext uri="{FF2B5EF4-FFF2-40B4-BE49-F238E27FC236}">
              <a16:creationId xmlns:a16="http://schemas.microsoft.com/office/drawing/2014/main" id="{769F4EC3-E2D4-4E2D-9509-8032494F62A8}"/>
            </a:ext>
          </a:extLst>
        </xdr:cNvPr>
        <xdr:cNvSpPr/>
      </xdr:nvSpPr>
      <xdr:spPr>
        <a:xfrm>
          <a:off x="7670800" y="10615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104775</xdr:rowOff>
    </xdr:from>
    <xdr:to>
      <xdr:col>50</xdr:col>
      <xdr:colOff>114300</xdr:colOff>
      <xdr:row>63</xdr:row>
      <xdr:rowOff>104775</xdr:rowOff>
    </xdr:to>
    <xdr:cxnSp macro="">
      <xdr:nvCxnSpPr>
        <xdr:cNvPr id="246" name="直線コネクタ 245">
          <a:extLst>
            <a:ext uri="{FF2B5EF4-FFF2-40B4-BE49-F238E27FC236}">
              <a16:creationId xmlns:a16="http://schemas.microsoft.com/office/drawing/2014/main" id="{CEB67097-A575-46FB-B535-6E8028F9E1D5}"/>
            </a:ext>
          </a:extLst>
        </xdr:cNvPr>
        <xdr:cNvCxnSpPr/>
      </xdr:nvCxnSpPr>
      <xdr:spPr>
        <a:xfrm>
          <a:off x="7713980" y="106660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53975</xdr:rowOff>
    </xdr:from>
    <xdr:to>
      <xdr:col>41</xdr:col>
      <xdr:colOff>101600</xdr:colOff>
      <xdr:row>63</xdr:row>
      <xdr:rowOff>155575</xdr:rowOff>
    </xdr:to>
    <xdr:sp macro="" textlink="">
      <xdr:nvSpPr>
        <xdr:cNvPr id="247" name="楕円 246">
          <a:extLst>
            <a:ext uri="{FF2B5EF4-FFF2-40B4-BE49-F238E27FC236}">
              <a16:creationId xmlns:a16="http://schemas.microsoft.com/office/drawing/2014/main" id="{9CC1404A-A051-4725-97BD-E750A2C8F167}"/>
            </a:ext>
          </a:extLst>
        </xdr:cNvPr>
        <xdr:cNvSpPr/>
      </xdr:nvSpPr>
      <xdr:spPr>
        <a:xfrm>
          <a:off x="687324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104775</xdr:rowOff>
    </xdr:from>
    <xdr:to>
      <xdr:col>45</xdr:col>
      <xdr:colOff>177800</xdr:colOff>
      <xdr:row>63</xdr:row>
      <xdr:rowOff>104775</xdr:rowOff>
    </xdr:to>
    <xdr:cxnSp macro="">
      <xdr:nvCxnSpPr>
        <xdr:cNvPr id="248" name="直線コネクタ 247">
          <a:extLst>
            <a:ext uri="{FF2B5EF4-FFF2-40B4-BE49-F238E27FC236}">
              <a16:creationId xmlns:a16="http://schemas.microsoft.com/office/drawing/2014/main" id="{0B31AF82-934A-4D1A-B958-72568EF8EE43}"/>
            </a:ext>
          </a:extLst>
        </xdr:cNvPr>
        <xdr:cNvCxnSpPr/>
      </xdr:nvCxnSpPr>
      <xdr:spPr>
        <a:xfrm>
          <a:off x="6924040" y="106660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49" name="楕円 248">
          <a:extLst>
            <a:ext uri="{FF2B5EF4-FFF2-40B4-BE49-F238E27FC236}">
              <a16:creationId xmlns:a16="http://schemas.microsoft.com/office/drawing/2014/main" id="{2E2C9769-CA52-4C81-9C7E-CEE409829C7F}"/>
            </a:ext>
          </a:extLst>
        </xdr:cNvPr>
        <xdr:cNvSpPr/>
      </xdr:nvSpPr>
      <xdr:spPr>
        <a:xfrm>
          <a:off x="60985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104775</xdr:rowOff>
    </xdr:to>
    <xdr:cxnSp macro="">
      <xdr:nvCxnSpPr>
        <xdr:cNvPr id="250" name="直線コネクタ 249">
          <a:extLst>
            <a:ext uri="{FF2B5EF4-FFF2-40B4-BE49-F238E27FC236}">
              <a16:creationId xmlns:a16="http://schemas.microsoft.com/office/drawing/2014/main" id="{76E6A95F-A69D-4C10-8D4F-3EAA20C38BC3}"/>
            </a:ext>
          </a:extLst>
        </xdr:cNvPr>
        <xdr:cNvCxnSpPr/>
      </xdr:nvCxnSpPr>
      <xdr:spPr>
        <a:xfrm>
          <a:off x="6149340" y="1061466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id="{3FF34DB2-EBA1-4F65-B646-DFDFD9AD6C56}"/>
            </a:ext>
          </a:extLst>
        </xdr:cNvPr>
        <xdr:cNvSpPr txBox="1"/>
      </xdr:nvSpPr>
      <xdr:spPr>
        <a:xfrm>
          <a:off x="827158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id="{128FBC03-6FCC-4727-BE26-92B20B6BBE7B}"/>
            </a:ext>
          </a:extLst>
        </xdr:cNvPr>
        <xdr:cNvSpPr txBox="1"/>
      </xdr:nvSpPr>
      <xdr:spPr>
        <a:xfrm>
          <a:off x="7509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id="{199449D8-2728-4E18-BE98-E78441B4A1F7}"/>
            </a:ext>
          </a:extLst>
        </xdr:cNvPr>
        <xdr:cNvSpPr txBox="1"/>
      </xdr:nvSpPr>
      <xdr:spPr>
        <a:xfrm>
          <a:off x="67120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id="{0D0C2B67-170E-4DB3-80B3-9E6095EA5351}"/>
            </a:ext>
          </a:extLst>
        </xdr:cNvPr>
        <xdr:cNvSpPr txBox="1"/>
      </xdr:nvSpPr>
      <xdr:spPr>
        <a:xfrm>
          <a:off x="59373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146702</xdr:rowOff>
    </xdr:from>
    <xdr:ext cx="469744" cy="259045"/>
    <xdr:sp macro="" textlink="">
      <xdr:nvSpPr>
        <xdr:cNvPr id="255" name="n_1mainValue【体育館・プール】&#10;一人当たり面積">
          <a:extLst>
            <a:ext uri="{FF2B5EF4-FFF2-40B4-BE49-F238E27FC236}">
              <a16:creationId xmlns:a16="http://schemas.microsoft.com/office/drawing/2014/main" id="{C4502F9C-BBFD-45F6-A67E-E96B01071787}"/>
            </a:ext>
          </a:extLst>
        </xdr:cNvPr>
        <xdr:cNvSpPr txBox="1"/>
      </xdr:nvSpPr>
      <xdr:spPr>
        <a:xfrm>
          <a:off x="827158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146702</xdr:rowOff>
    </xdr:from>
    <xdr:ext cx="469744" cy="259045"/>
    <xdr:sp macro="" textlink="">
      <xdr:nvSpPr>
        <xdr:cNvPr id="256" name="n_2mainValue【体育館・プール】&#10;一人当たり面積">
          <a:extLst>
            <a:ext uri="{FF2B5EF4-FFF2-40B4-BE49-F238E27FC236}">
              <a16:creationId xmlns:a16="http://schemas.microsoft.com/office/drawing/2014/main" id="{BA061A36-DBB3-47CF-A4BB-1FD3D1064F98}"/>
            </a:ext>
          </a:extLst>
        </xdr:cNvPr>
        <xdr:cNvSpPr txBox="1"/>
      </xdr:nvSpPr>
      <xdr:spPr>
        <a:xfrm>
          <a:off x="750958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146702</xdr:rowOff>
    </xdr:from>
    <xdr:ext cx="469744" cy="259045"/>
    <xdr:sp macro="" textlink="">
      <xdr:nvSpPr>
        <xdr:cNvPr id="257" name="n_3mainValue【体育館・プール】&#10;一人当たり面積">
          <a:extLst>
            <a:ext uri="{FF2B5EF4-FFF2-40B4-BE49-F238E27FC236}">
              <a16:creationId xmlns:a16="http://schemas.microsoft.com/office/drawing/2014/main" id="{523AF364-B087-41A4-9F89-BEA6FEB761AD}"/>
            </a:ext>
          </a:extLst>
        </xdr:cNvPr>
        <xdr:cNvSpPr txBox="1"/>
      </xdr:nvSpPr>
      <xdr:spPr>
        <a:xfrm>
          <a:off x="67120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58" name="n_4mainValue【体育館・プール】&#10;一人当たり面積">
          <a:extLst>
            <a:ext uri="{FF2B5EF4-FFF2-40B4-BE49-F238E27FC236}">
              <a16:creationId xmlns:a16="http://schemas.microsoft.com/office/drawing/2014/main" id="{A2E3A806-7BBA-421E-8331-0E43B4CDCA3C}"/>
            </a:ext>
          </a:extLst>
        </xdr:cNvPr>
        <xdr:cNvSpPr txBox="1"/>
      </xdr:nvSpPr>
      <xdr:spPr>
        <a:xfrm>
          <a:off x="59373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C91417A2-C8C7-4E3D-A6CB-A2259280F5A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90B684C-E701-4B22-929C-D4156472559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7DC090D-8C18-48E0-B931-EC7AB02F632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13DA53D4-CB3B-48D5-915E-EE0875CAA16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102C3C1-2AB2-4895-AA7A-C260B4C37E2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9822962E-2543-4963-A9B0-478F1A4D04F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D473982-B9A4-41BB-A4D1-3E18C27C325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7785B66-5D6B-4567-B8F6-0C9A1F6BA5F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4A5DE25B-E09D-41F7-AEA4-E9F3EAB27C1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4A3C690-183F-4514-9FA8-4F3CE74AF50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CFEAAB3F-5F20-43BB-9BF7-D48D72D6110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567DAE7A-A249-4FA9-8481-878D16E1629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4E31E5B0-D1CE-4378-8182-94639BEF9B3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DA981213-C46E-4128-A612-E360847730B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CEF81A04-0B2A-4B70-8EEC-9DCE84B2EAB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2ADF93F8-CBE8-428D-81FC-286824A8A79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138531DB-6ADC-4BE1-88F1-84AE29C9F9B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8BB9210-7F09-4680-9B88-EBD855DF956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C972BFBB-D51D-4A88-83D5-06CB7D283DE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7136BCF9-23FD-40F5-8BD2-8C729693C35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248D62C5-4CEC-4978-887E-1CEC493D265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539E57E9-7CD1-45DF-AFE2-764D78405EC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92FA735C-3CAB-4B8F-89C9-B96874CF9A79}"/>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B7E1A2D8-6958-4B3B-B2F0-4003C64EBBE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3E39FAEB-FD80-4518-9E7B-2A46F935F7D3}"/>
            </a:ext>
          </a:extLst>
        </xdr:cNvPr>
        <xdr:cNvCxnSpPr/>
      </xdr:nvCxnSpPr>
      <xdr:spPr>
        <a:xfrm flipV="1">
          <a:off x="4086225" y="130835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B13A5963-6CB8-4DE9-89A1-BD4281864B3F}"/>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DAE22080-182A-4954-85E6-6016CB058E79}"/>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9B8921B2-1682-42B3-8CA6-AE18646C169D}"/>
            </a:ext>
          </a:extLst>
        </xdr:cNvPr>
        <xdr:cNvSpPr txBox="1"/>
      </xdr:nvSpPr>
      <xdr:spPr>
        <a:xfrm>
          <a:off x="4124960" y="1286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790C14A3-AF8C-4C8F-9EE0-F0592CBA60C4}"/>
            </a:ext>
          </a:extLst>
        </xdr:cNvPr>
        <xdr:cNvCxnSpPr/>
      </xdr:nvCxnSpPr>
      <xdr:spPr>
        <a:xfrm>
          <a:off x="4020820" y="1308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F5E74F67-F546-4525-9DE0-32492DD473A9}"/>
            </a:ext>
          </a:extLst>
        </xdr:cNvPr>
        <xdr:cNvSpPr txBox="1"/>
      </xdr:nvSpPr>
      <xdr:spPr>
        <a:xfrm>
          <a:off x="412496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580BD0E3-F9AE-44D3-933B-A97583E47B62}"/>
            </a:ext>
          </a:extLst>
        </xdr:cNvPr>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0B101F9B-F9EB-417F-B4C6-1AE0C74B7344}"/>
            </a:ext>
          </a:extLst>
        </xdr:cNvPr>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A62323FE-4779-4C89-B390-A5BBA1D1406E}"/>
            </a:ext>
          </a:extLst>
        </xdr:cNvPr>
        <xdr:cNvSpPr/>
      </xdr:nvSpPr>
      <xdr:spPr>
        <a:xfrm>
          <a:off x="2514600" y="13573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0AADB2F2-7F8C-4AA3-A10E-C33849B7348B}"/>
            </a:ext>
          </a:extLst>
        </xdr:cNvPr>
        <xdr:cNvSpPr/>
      </xdr:nvSpPr>
      <xdr:spPr>
        <a:xfrm>
          <a:off x="173990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87018D82-A270-46EE-913D-BAFB1DF41E2C}"/>
            </a:ext>
          </a:extLst>
        </xdr:cNvPr>
        <xdr:cNvSpPr/>
      </xdr:nvSpPr>
      <xdr:spPr>
        <a:xfrm>
          <a:off x="965200" y="13596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84A95E9-23C3-46AC-BA39-E5929299A6D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B01445C-5807-42A7-92B5-67848618AA7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D937F93-E7E9-4A62-80C8-481D56BC810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7ACB7B3-7243-4EC4-A8D5-70F3444C2A3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919597-8376-4C96-BEB3-BAEFC5C1028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a:extLst>
            <a:ext uri="{FF2B5EF4-FFF2-40B4-BE49-F238E27FC236}">
              <a16:creationId xmlns:a16="http://schemas.microsoft.com/office/drawing/2014/main" id="{8D00CE2A-6125-4D46-A5A7-AD3BA43CCFD4}"/>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福祉施設】&#10;有形固定資産減価償却率該当値テキスト">
          <a:extLst>
            <a:ext uri="{FF2B5EF4-FFF2-40B4-BE49-F238E27FC236}">
              <a16:creationId xmlns:a16="http://schemas.microsoft.com/office/drawing/2014/main" id="{3B43B7DF-3C6D-4286-B56B-B50B6182CCBB}"/>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a:extLst>
            <a:ext uri="{FF2B5EF4-FFF2-40B4-BE49-F238E27FC236}">
              <a16:creationId xmlns:a16="http://schemas.microsoft.com/office/drawing/2014/main" id="{50146F9A-51E6-4BC9-BF84-8ED6A8F186F4}"/>
            </a:ext>
          </a:extLst>
        </xdr:cNvPr>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a:extLst>
            <a:ext uri="{FF2B5EF4-FFF2-40B4-BE49-F238E27FC236}">
              <a16:creationId xmlns:a16="http://schemas.microsoft.com/office/drawing/2014/main" id="{CADD6939-7E1A-481C-ADDA-DFF73FAC28E6}"/>
            </a:ext>
          </a:extLst>
        </xdr:cNvPr>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61595</xdr:rowOff>
    </xdr:from>
    <xdr:to>
      <xdr:col>15</xdr:col>
      <xdr:colOff>101600</xdr:colOff>
      <xdr:row>86</xdr:row>
      <xdr:rowOff>163195</xdr:rowOff>
    </xdr:to>
    <xdr:sp macro="" textlink="">
      <xdr:nvSpPr>
        <xdr:cNvPr id="303" name="楕円 302">
          <a:extLst>
            <a:ext uri="{FF2B5EF4-FFF2-40B4-BE49-F238E27FC236}">
              <a16:creationId xmlns:a16="http://schemas.microsoft.com/office/drawing/2014/main" id="{6C64A8D2-D1E7-4798-829C-86408DE5F4C6}"/>
            </a:ext>
          </a:extLst>
        </xdr:cNvPr>
        <xdr:cNvSpPr/>
      </xdr:nvSpPr>
      <xdr:spPr>
        <a:xfrm>
          <a:off x="25146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112395</xdr:rowOff>
    </xdr:from>
    <xdr:to>
      <xdr:col>19</xdr:col>
      <xdr:colOff>177800</xdr:colOff>
      <xdr:row>86</xdr:row>
      <xdr:rowOff>114300</xdr:rowOff>
    </xdr:to>
    <xdr:cxnSp macro="">
      <xdr:nvCxnSpPr>
        <xdr:cNvPr id="304" name="直線コネクタ 303">
          <a:extLst>
            <a:ext uri="{FF2B5EF4-FFF2-40B4-BE49-F238E27FC236}">
              <a16:creationId xmlns:a16="http://schemas.microsoft.com/office/drawing/2014/main" id="{4D34D532-2454-4C15-A3BD-4BB6E70E30A9}"/>
            </a:ext>
          </a:extLst>
        </xdr:cNvPr>
        <xdr:cNvCxnSpPr/>
      </xdr:nvCxnSpPr>
      <xdr:spPr>
        <a:xfrm>
          <a:off x="2565400" y="1452943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38736</xdr:rowOff>
    </xdr:from>
    <xdr:to>
      <xdr:col>10</xdr:col>
      <xdr:colOff>165100</xdr:colOff>
      <xdr:row>86</xdr:row>
      <xdr:rowOff>140336</xdr:rowOff>
    </xdr:to>
    <xdr:sp macro="" textlink="">
      <xdr:nvSpPr>
        <xdr:cNvPr id="305" name="楕円 304">
          <a:extLst>
            <a:ext uri="{FF2B5EF4-FFF2-40B4-BE49-F238E27FC236}">
              <a16:creationId xmlns:a16="http://schemas.microsoft.com/office/drawing/2014/main" id="{51DF4DC7-31B1-4175-B3DB-9E1B349E7209}"/>
            </a:ext>
          </a:extLst>
        </xdr:cNvPr>
        <xdr:cNvSpPr/>
      </xdr:nvSpPr>
      <xdr:spPr>
        <a:xfrm>
          <a:off x="1739900" y="14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89536</xdr:rowOff>
    </xdr:from>
    <xdr:to>
      <xdr:col>15</xdr:col>
      <xdr:colOff>50800</xdr:colOff>
      <xdr:row>86</xdr:row>
      <xdr:rowOff>112395</xdr:rowOff>
    </xdr:to>
    <xdr:cxnSp macro="">
      <xdr:nvCxnSpPr>
        <xdr:cNvPr id="306" name="直線コネクタ 305">
          <a:extLst>
            <a:ext uri="{FF2B5EF4-FFF2-40B4-BE49-F238E27FC236}">
              <a16:creationId xmlns:a16="http://schemas.microsoft.com/office/drawing/2014/main" id="{BF2F722E-6017-4AB7-8600-D95BCA407921}"/>
            </a:ext>
          </a:extLst>
        </xdr:cNvPr>
        <xdr:cNvCxnSpPr/>
      </xdr:nvCxnSpPr>
      <xdr:spPr>
        <a:xfrm>
          <a:off x="1790700" y="1450657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40639</xdr:rowOff>
    </xdr:from>
    <xdr:to>
      <xdr:col>6</xdr:col>
      <xdr:colOff>38100</xdr:colOff>
      <xdr:row>86</xdr:row>
      <xdr:rowOff>142239</xdr:rowOff>
    </xdr:to>
    <xdr:sp macro="" textlink="">
      <xdr:nvSpPr>
        <xdr:cNvPr id="307" name="楕円 306">
          <a:extLst>
            <a:ext uri="{FF2B5EF4-FFF2-40B4-BE49-F238E27FC236}">
              <a16:creationId xmlns:a16="http://schemas.microsoft.com/office/drawing/2014/main" id="{035890D1-C447-4BCB-AC1E-0644C36849EB}"/>
            </a:ext>
          </a:extLst>
        </xdr:cNvPr>
        <xdr:cNvSpPr/>
      </xdr:nvSpPr>
      <xdr:spPr>
        <a:xfrm>
          <a:off x="965200" y="144576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89536</xdr:rowOff>
    </xdr:from>
    <xdr:to>
      <xdr:col>10</xdr:col>
      <xdr:colOff>114300</xdr:colOff>
      <xdr:row>86</xdr:row>
      <xdr:rowOff>91439</xdr:rowOff>
    </xdr:to>
    <xdr:cxnSp macro="">
      <xdr:nvCxnSpPr>
        <xdr:cNvPr id="308" name="直線コネクタ 307">
          <a:extLst>
            <a:ext uri="{FF2B5EF4-FFF2-40B4-BE49-F238E27FC236}">
              <a16:creationId xmlns:a16="http://schemas.microsoft.com/office/drawing/2014/main" id="{DAECD494-EB72-4162-8999-705BA1B5E9DD}"/>
            </a:ext>
          </a:extLst>
        </xdr:cNvPr>
        <xdr:cNvCxnSpPr/>
      </xdr:nvCxnSpPr>
      <xdr:spPr>
        <a:xfrm flipV="1">
          <a:off x="1008380" y="14506576"/>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E27A696B-DF5C-4D3F-B7C0-DE5C33F0D188}"/>
            </a:ext>
          </a:extLst>
        </xdr:cNvPr>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9F6F1558-4FA1-408B-8F11-8FD8AE053FE0}"/>
            </a:ext>
          </a:extLst>
        </xdr:cNvPr>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3DF62D8D-669D-4AFC-AD43-2246079828A3}"/>
            </a:ext>
          </a:extLst>
        </xdr:cNvPr>
        <xdr:cNvSpPr txBox="1"/>
      </xdr:nvSpPr>
      <xdr:spPr>
        <a:xfrm>
          <a:off x="16110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EDB2C174-6140-4FB2-971B-DD6DA1786551}"/>
            </a:ext>
          </a:extLst>
        </xdr:cNvPr>
        <xdr:cNvSpPr txBox="1"/>
      </xdr:nvSpPr>
      <xdr:spPr>
        <a:xfrm>
          <a:off x="836304"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3" name="n_1mainValue【福祉施設】&#10;有形固定資産減価償却率">
          <a:extLst>
            <a:ext uri="{FF2B5EF4-FFF2-40B4-BE49-F238E27FC236}">
              <a16:creationId xmlns:a16="http://schemas.microsoft.com/office/drawing/2014/main" id="{C5255578-0FF8-45A1-8150-9FBA05E4F011}"/>
            </a:ext>
          </a:extLst>
        </xdr:cNvPr>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154322</xdr:rowOff>
    </xdr:from>
    <xdr:ext cx="405111" cy="259045"/>
    <xdr:sp macro="" textlink="">
      <xdr:nvSpPr>
        <xdr:cNvPr id="314" name="n_2mainValue【福祉施設】&#10;有形固定資産減価償却率">
          <a:extLst>
            <a:ext uri="{FF2B5EF4-FFF2-40B4-BE49-F238E27FC236}">
              <a16:creationId xmlns:a16="http://schemas.microsoft.com/office/drawing/2014/main" id="{D8E608A0-CF49-445F-9A96-0107EA71DE9B}"/>
            </a:ext>
          </a:extLst>
        </xdr:cNvPr>
        <xdr:cNvSpPr txBox="1"/>
      </xdr:nvSpPr>
      <xdr:spPr>
        <a:xfrm>
          <a:off x="2385704" y="1457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131463</xdr:rowOff>
    </xdr:from>
    <xdr:ext cx="405111" cy="259045"/>
    <xdr:sp macro="" textlink="">
      <xdr:nvSpPr>
        <xdr:cNvPr id="315" name="n_3mainValue【福祉施設】&#10;有形固定資産減価償却率">
          <a:extLst>
            <a:ext uri="{FF2B5EF4-FFF2-40B4-BE49-F238E27FC236}">
              <a16:creationId xmlns:a16="http://schemas.microsoft.com/office/drawing/2014/main" id="{B1AD3472-E67E-403B-81DE-1158827189CE}"/>
            </a:ext>
          </a:extLst>
        </xdr:cNvPr>
        <xdr:cNvSpPr txBox="1"/>
      </xdr:nvSpPr>
      <xdr:spPr>
        <a:xfrm>
          <a:off x="1611004"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133366</xdr:rowOff>
    </xdr:from>
    <xdr:ext cx="405111" cy="259045"/>
    <xdr:sp macro="" textlink="">
      <xdr:nvSpPr>
        <xdr:cNvPr id="316" name="n_4mainValue【福祉施設】&#10;有形固定資産減価償却率">
          <a:extLst>
            <a:ext uri="{FF2B5EF4-FFF2-40B4-BE49-F238E27FC236}">
              <a16:creationId xmlns:a16="http://schemas.microsoft.com/office/drawing/2014/main" id="{54380E24-2766-47EE-8059-B193FA3F420F}"/>
            </a:ext>
          </a:extLst>
        </xdr:cNvPr>
        <xdr:cNvSpPr txBox="1"/>
      </xdr:nvSpPr>
      <xdr:spPr>
        <a:xfrm>
          <a:off x="836304" y="1455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C0FEDCE2-BBF3-4601-800E-0EC80F0BB9D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33217EB2-B8B7-40AB-A606-E2BFFF7A20A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7C6B540E-3D1D-4718-992E-4C3EBF74E4D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312DB95E-8D50-4DF3-8897-ED995BB1210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620645B-EC08-4D5E-8E06-05223FEAE43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4D391DF6-3B4F-4DC1-8406-390150084AC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ACE6E7C9-682A-4F60-903F-1716FCC278E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CA3369D-4060-4E89-B72B-05C350BD0AE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E7B84272-7040-407F-9FA0-D50137A2CD4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5DED1F9-EE69-48E1-AFE5-E98386181F3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4484118C-7684-4AAC-AB1E-5D167B24FDF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F030DB77-7746-468A-87DC-7E2B3CB2DC25}"/>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C3E91984-AB99-4169-8DC1-16DF14535BD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7749C8A4-D078-4C35-9B89-0FC72E813993}"/>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EE04123D-A128-48BE-AB32-BE597B8A7496}"/>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F6F2A467-8BCB-4368-BDCE-2497E2E6F70F}"/>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FA239187-91C5-4ABB-9B78-1E3B1A0E97C2}"/>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D67FD564-2738-4A18-B3F4-AC594AC673E2}"/>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EB87704E-E47C-4555-9F05-6C380DC8154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CEE6F2EC-4033-4C71-9CBE-450CD256BA3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4017E692-BB74-4866-8281-7A6B97691E0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C7769FD7-AF38-4614-8854-846D5998BCB9}"/>
            </a:ext>
          </a:extLst>
        </xdr:cNvPr>
        <xdr:cNvCxnSpPr/>
      </xdr:nvCxnSpPr>
      <xdr:spPr>
        <a:xfrm flipV="1">
          <a:off x="9219565" y="13322808"/>
          <a:ext cx="0" cy="11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A98DEB6D-2966-4BE3-843B-638E31D3F86E}"/>
            </a:ext>
          </a:extLst>
        </xdr:cNvPr>
        <xdr:cNvSpPr txBox="1"/>
      </xdr:nvSpPr>
      <xdr:spPr>
        <a:xfrm>
          <a:off x="9258300" y="1445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94D09D9C-8C83-4817-9BFF-6934901E9655}"/>
            </a:ext>
          </a:extLst>
        </xdr:cNvPr>
        <xdr:cNvCxnSpPr/>
      </xdr:nvCxnSpPr>
      <xdr:spPr>
        <a:xfrm>
          <a:off x="9154160" y="14452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A99E9746-6525-418B-BFC2-49E701E0D0FE}"/>
            </a:ext>
          </a:extLst>
        </xdr:cNvPr>
        <xdr:cNvSpPr txBox="1"/>
      </xdr:nvSpPr>
      <xdr:spPr>
        <a:xfrm>
          <a:off x="9258300"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77B01F95-778B-428E-B6B4-07AA4EA8D56B}"/>
            </a:ext>
          </a:extLst>
        </xdr:cNvPr>
        <xdr:cNvCxnSpPr/>
      </xdr:nvCxnSpPr>
      <xdr:spPr>
        <a:xfrm>
          <a:off x="9154160" y="13322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a:extLst>
            <a:ext uri="{FF2B5EF4-FFF2-40B4-BE49-F238E27FC236}">
              <a16:creationId xmlns:a16="http://schemas.microsoft.com/office/drawing/2014/main" id="{B2602E48-4312-4925-8A19-55A55A983027}"/>
            </a:ext>
          </a:extLst>
        </xdr:cNvPr>
        <xdr:cNvSpPr txBox="1"/>
      </xdr:nvSpPr>
      <xdr:spPr>
        <a:xfrm>
          <a:off x="9258300" y="1406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11D83780-BED5-4CD0-B958-AA73BB9814B3}"/>
            </a:ext>
          </a:extLst>
        </xdr:cNvPr>
        <xdr:cNvSpPr/>
      </xdr:nvSpPr>
      <xdr:spPr>
        <a:xfrm>
          <a:off x="9192260" y="14206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999ED4AE-44EC-492C-B395-7A43A1AF0526}"/>
            </a:ext>
          </a:extLst>
        </xdr:cNvPr>
        <xdr:cNvSpPr/>
      </xdr:nvSpPr>
      <xdr:spPr>
        <a:xfrm>
          <a:off x="844550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839B4504-F341-4F3E-B910-344903A3AA8F}"/>
            </a:ext>
          </a:extLst>
        </xdr:cNvPr>
        <xdr:cNvSpPr/>
      </xdr:nvSpPr>
      <xdr:spPr>
        <a:xfrm>
          <a:off x="7670800" y="14194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7AA757F8-0237-44E5-AB89-834EC2B21039}"/>
            </a:ext>
          </a:extLst>
        </xdr:cNvPr>
        <xdr:cNvSpPr/>
      </xdr:nvSpPr>
      <xdr:spPr>
        <a:xfrm>
          <a:off x="6873240" y="14185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6D9E7E4F-02DC-4E46-BF7A-CE46E6611A30}"/>
            </a:ext>
          </a:extLst>
        </xdr:cNvPr>
        <xdr:cNvSpPr/>
      </xdr:nvSpPr>
      <xdr:spPr>
        <a:xfrm>
          <a:off x="6098540" y="1422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A5B68C6-9DA0-4DF6-BCF3-AD7332040C7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F1BA4D9-D707-4073-9B7E-A5AB922F62C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D4F80B6-FB17-4B38-ADC5-D8BB9A72EA0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62EF808-C387-427F-9C22-E31680F11EB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28D0E61-6745-4DD6-864D-487CABD195B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54" name="楕円 353">
          <a:extLst>
            <a:ext uri="{FF2B5EF4-FFF2-40B4-BE49-F238E27FC236}">
              <a16:creationId xmlns:a16="http://schemas.microsoft.com/office/drawing/2014/main" id="{389139C7-40DF-4458-BC19-817FD97F2D48}"/>
            </a:ext>
          </a:extLst>
        </xdr:cNvPr>
        <xdr:cNvSpPr/>
      </xdr:nvSpPr>
      <xdr:spPr>
        <a:xfrm>
          <a:off x="919226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55" name="【福祉施設】&#10;一人当たり面積該当値テキスト">
          <a:extLst>
            <a:ext uri="{FF2B5EF4-FFF2-40B4-BE49-F238E27FC236}">
              <a16:creationId xmlns:a16="http://schemas.microsoft.com/office/drawing/2014/main" id="{B47D6D69-3430-48F2-9C97-D2ACE738DD67}"/>
            </a:ext>
          </a:extLst>
        </xdr:cNvPr>
        <xdr:cNvSpPr txBox="1"/>
      </xdr:nvSpPr>
      <xdr:spPr>
        <a:xfrm>
          <a:off x="9258300" y="1420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56" name="楕円 355">
          <a:extLst>
            <a:ext uri="{FF2B5EF4-FFF2-40B4-BE49-F238E27FC236}">
              <a16:creationId xmlns:a16="http://schemas.microsoft.com/office/drawing/2014/main" id="{3B97D6C2-9301-4243-BCD4-BDDEF0515ACE}"/>
            </a:ext>
          </a:extLst>
        </xdr:cNvPr>
        <xdr:cNvSpPr/>
      </xdr:nvSpPr>
      <xdr:spPr>
        <a:xfrm>
          <a:off x="844550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86106</xdr:rowOff>
    </xdr:to>
    <xdr:cxnSp macro="">
      <xdr:nvCxnSpPr>
        <xdr:cNvPr id="357" name="直線コネクタ 356">
          <a:extLst>
            <a:ext uri="{FF2B5EF4-FFF2-40B4-BE49-F238E27FC236}">
              <a16:creationId xmlns:a16="http://schemas.microsoft.com/office/drawing/2014/main" id="{911F14D1-C847-402C-B4D7-76A00A8D5F69}"/>
            </a:ext>
          </a:extLst>
        </xdr:cNvPr>
        <xdr:cNvCxnSpPr/>
      </xdr:nvCxnSpPr>
      <xdr:spPr>
        <a:xfrm>
          <a:off x="8496300" y="1433550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58" name="楕円 357">
          <a:extLst>
            <a:ext uri="{FF2B5EF4-FFF2-40B4-BE49-F238E27FC236}">
              <a16:creationId xmlns:a16="http://schemas.microsoft.com/office/drawing/2014/main" id="{692B5AA6-E974-43DC-86E0-028A224E7893}"/>
            </a:ext>
          </a:extLst>
        </xdr:cNvPr>
        <xdr:cNvSpPr/>
      </xdr:nvSpPr>
      <xdr:spPr>
        <a:xfrm>
          <a:off x="767080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359" name="直線コネクタ 358">
          <a:extLst>
            <a:ext uri="{FF2B5EF4-FFF2-40B4-BE49-F238E27FC236}">
              <a16:creationId xmlns:a16="http://schemas.microsoft.com/office/drawing/2014/main" id="{45AD5CEC-03EE-4B41-A320-5A91A1AC8A91}"/>
            </a:ext>
          </a:extLst>
        </xdr:cNvPr>
        <xdr:cNvCxnSpPr/>
      </xdr:nvCxnSpPr>
      <xdr:spPr>
        <a:xfrm>
          <a:off x="7713980" y="1433550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0" name="楕円 359">
          <a:extLst>
            <a:ext uri="{FF2B5EF4-FFF2-40B4-BE49-F238E27FC236}">
              <a16:creationId xmlns:a16="http://schemas.microsoft.com/office/drawing/2014/main" id="{DF94E07E-B57A-4AF2-91FC-F6E7C7C70D67}"/>
            </a:ext>
          </a:extLst>
        </xdr:cNvPr>
        <xdr:cNvSpPr/>
      </xdr:nvSpPr>
      <xdr:spPr>
        <a:xfrm>
          <a:off x="687324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86106</xdr:rowOff>
    </xdr:to>
    <xdr:cxnSp macro="">
      <xdr:nvCxnSpPr>
        <xdr:cNvPr id="361" name="直線コネクタ 360">
          <a:extLst>
            <a:ext uri="{FF2B5EF4-FFF2-40B4-BE49-F238E27FC236}">
              <a16:creationId xmlns:a16="http://schemas.microsoft.com/office/drawing/2014/main" id="{73566059-642E-4CDB-B43D-13DB552080E0}"/>
            </a:ext>
          </a:extLst>
        </xdr:cNvPr>
        <xdr:cNvCxnSpPr/>
      </xdr:nvCxnSpPr>
      <xdr:spPr>
        <a:xfrm>
          <a:off x="6924040" y="1433550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2" name="楕円 361">
          <a:extLst>
            <a:ext uri="{FF2B5EF4-FFF2-40B4-BE49-F238E27FC236}">
              <a16:creationId xmlns:a16="http://schemas.microsoft.com/office/drawing/2014/main" id="{30016B43-E788-42D9-A850-8D51953B535C}"/>
            </a:ext>
          </a:extLst>
        </xdr:cNvPr>
        <xdr:cNvSpPr/>
      </xdr:nvSpPr>
      <xdr:spPr>
        <a:xfrm>
          <a:off x="60985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86106</xdr:rowOff>
    </xdr:to>
    <xdr:cxnSp macro="">
      <xdr:nvCxnSpPr>
        <xdr:cNvPr id="363" name="直線コネクタ 362">
          <a:extLst>
            <a:ext uri="{FF2B5EF4-FFF2-40B4-BE49-F238E27FC236}">
              <a16:creationId xmlns:a16="http://schemas.microsoft.com/office/drawing/2014/main" id="{E62BD135-74CE-43E3-88C8-DB83A7F6B65F}"/>
            </a:ext>
          </a:extLst>
        </xdr:cNvPr>
        <xdr:cNvCxnSpPr/>
      </xdr:nvCxnSpPr>
      <xdr:spPr>
        <a:xfrm>
          <a:off x="6149340" y="14321789"/>
          <a:ext cx="7747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a:extLst>
            <a:ext uri="{FF2B5EF4-FFF2-40B4-BE49-F238E27FC236}">
              <a16:creationId xmlns:a16="http://schemas.microsoft.com/office/drawing/2014/main" id="{0E990EF9-2C6B-4FE5-AF4D-9FB8864EB3A9}"/>
            </a:ext>
          </a:extLst>
        </xdr:cNvPr>
        <xdr:cNvSpPr txBox="1"/>
      </xdr:nvSpPr>
      <xdr:spPr>
        <a:xfrm>
          <a:off x="8271587"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a:extLst>
            <a:ext uri="{FF2B5EF4-FFF2-40B4-BE49-F238E27FC236}">
              <a16:creationId xmlns:a16="http://schemas.microsoft.com/office/drawing/2014/main" id="{4824FB80-2504-4B6E-8AB1-C28A49E3D6FE}"/>
            </a:ext>
          </a:extLst>
        </xdr:cNvPr>
        <xdr:cNvSpPr txBox="1"/>
      </xdr:nvSpPr>
      <xdr:spPr>
        <a:xfrm>
          <a:off x="750958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a:extLst>
            <a:ext uri="{FF2B5EF4-FFF2-40B4-BE49-F238E27FC236}">
              <a16:creationId xmlns:a16="http://schemas.microsoft.com/office/drawing/2014/main" id="{85B1EDC0-1AE4-4D9B-9817-0C1A88DB04A6}"/>
            </a:ext>
          </a:extLst>
        </xdr:cNvPr>
        <xdr:cNvSpPr txBox="1"/>
      </xdr:nvSpPr>
      <xdr:spPr>
        <a:xfrm>
          <a:off x="6712027" y="139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a:extLst>
            <a:ext uri="{FF2B5EF4-FFF2-40B4-BE49-F238E27FC236}">
              <a16:creationId xmlns:a16="http://schemas.microsoft.com/office/drawing/2014/main" id="{94F9B974-ADB5-4D4E-98BD-A0A96A7CD616}"/>
            </a:ext>
          </a:extLst>
        </xdr:cNvPr>
        <xdr:cNvSpPr txBox="1"/>
      </xdr:nvSpPr>
      <xdr:spPr>
        <a:xfrm>
          <a:off x="5937327" y="140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68" name="n_1mainValue【福祉施設】&#10;一人当たり面積">
          <a:extLst>
            <a:ext uri="{FF2B5EF4-FFF2-40B4-BE49-F238E27FC236}">
              <a16:creationId xmlns:a16="http://schemas.microsoft.com/office/drawing/2014/main" id="{A24B21EC-F9B7-4D7B-AF39-DA0178BCB119}"/>
            </a:ext>
          </a:extLst>
        </xdr:cNvPr>
        <xdr:cNvSpPr txBox="1"/>
      </xdr:nvSpPr>
      <xdr:spPr>
        <a:xfrm>
          <a:off x="827158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69" name="n_2mainValue【福祉施設】&#10;一人当たり面積">
          <a:extLst>
            <a:ext uri="{FF2B5EF4-FFF2-40B4-BE49-F238E27FC236}">
              <a16:creationId xmlns:a16="http://schemas.microsoft.com/office/drawing/2014/main" id="{8EF9F305-5DE3-4C6C-92C3-C8F6A34E662D}"/>
            </a:ext>
          </a:extLst>
        </xdr:cNvPr>
        <xdr:cNvSpPr txBox="1"/>
      </xdr:nvSpPr>
      <xdr:spPr>
        <a:xfrm>
          <a:off x="750958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0" name="n_3mainValue【福祉施設】&#10;一人当たり面積">
          <a:extLst>
            <a:ext uri="{FF2B5EF4-FFF2-40B4-BE49-F238E27FC236}">
              <a16:creationId xmlns:a16="http://schemas.microsoft.com/office/drawing/2014/main" id="{9BF05FAB-EE5F-4F6D-89C3-647598CFC79C}"/>
            </a:ext>
          </a:extLst>
        </xdr:cNvPr>
        <xdr:cNvSpPr txBox="1"/>
      </xdr:nvSpPr>
      <xdr:spPr>
        <a:xfrm>
          <a:off x="671202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1" name="n_4mainValue【福祉施設】&#10;一人当たり面積">
          <a:extLst>
            <a:ext uri="{FF2B5EF4-FFF2-40B4-BE49-F238E27FC236}">
              <a16:creationId xmlns:a16="http://schemas.microsoft.com/office/drawing/2014/main" id="{408D03F2-AD2E-4978-8802-23AD2B725965}"/>
            </a:ext>
          </a:extLst>
        </xdr:cNvPr>
        <xdr:cNvSpPr txBox="1"/>
      </xdr:nvSpPr>
      <xdr:spPr>
        <a:xfrm>
          <a:off x="59373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A192D5D7-8200-4D2F-883A-2A9E080E9F9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849D4BB6-1FC6-4710-9A9F-2740E3077AE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C492493-800B-4686-97E8-B1BC2EDE370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D6666F06-7CF0-4C99-B568-2EE29CE11AD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AC4AF1B-DD4B-4F60-8B4B-1F396EA576A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97E7B295-3BA9-485C-BE41-7EDE99E2BDE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97444729-9962-478F-8661-F1BD2086C3B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66C8527-AFF7-48BE-88E5-12DF9E971F2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329DA654-BCA1-420D-BF4D-9D20CB66336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76146E7B-7F20-4743-9B16-45338CF0E0D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542B6F37-9A96-46F6-9C85-90BF1327FB5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D1689672-7B8C-4858-A501-4ED1BCC4A7CE}"/>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63549C86-F229-47EA-ADF3-DA868177ABD1}"/>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28C9DC20-25B3-48B8-8517-2EB1EB4EEF1C}"/>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BDE75D34-CCDB-48D0-870A-B432402E535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53E8A230-86E7-4C92-BEC2-D01481C1819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178D575A-0E70-441F-8505-D40F44DBBFF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BBF29409-CC20-400B-850A-65D23F23362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23BF628C-D34C-47A0-8FE2-F854EEFADAF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3FB41609-CA02-4EA5-AF66-E394D1B0A2E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FD52F988-0406-417F-90A1-09E4C1E4012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D38DC227-EFA9-4A92-8A95-EAB07235707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ACB32C70-49FA-405E-AC7C-381C4A53657D}"/>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F82F209F-EA38-4644-B87F-788E1A69FA7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D7DB8015-5DB6-485D-B9C4-AD1A32F8812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8AD53EEF-7BC9-4B57-BB66-42096DA7D2DC}"/>
            </a:ext>
          </a:extLst>
        </xdr:cNvPr>
        <xdr:cNvCxnSpPr/>
      </xdr:nvCxnSpPr>
      <xdr:spPr>
        <a:xfrm flipV="1">
          <a:off x="4086225"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C89FDD4D-0995-4BB5-9962-2D539565825A}"/>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6FFBAAC0-E2DE-45E6-B2FE-3B6CB388C36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7D405FE4-8F42-40F2-9FE3-FEABA68440F8}"/>
            </a:ext>
          </a:extLst>
        </xdr:cNvPr>
        <xdr:cNvSpPr txBox="1"/>
      </xdr:nvSpPr>
      <xdr:spPr>
        <a:xfrm>
          <a:off x="412496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1236914F-B21E-436E-B93E-ACE74E405533}"/>
            </a:ext>
          </a:extLst>
        </xdr:cNvPr>
        <xdr:cNvCxnSpPr/>
      </xdr:nvCxnSpPr>
      <xdr:spPr>
        <a:xfrm>
          <a:off x="402082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7E806162-2DB6-40A0-9E82-B04B9C49A29B}"/>
            </a:ext>
          </a:extLst>
        </xdr:cNvPr>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FAC3E08E-2154-43AF-ABEC-C6C9C6F0D7A0}"/>
            </a:ext>
          </a:extLst>
        </xdr:cNvPr>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C9690704-8366-4F23-8988-56062B14AD07}"/>
            </a:ext>
          </a:extLst>
        </xdr:cNvPr>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2D1C3519-EFD6-480C-B045-3706CC39D96C}"/>
            </a:ext>
          </a:extLst>
        </xdr:cNvPr>
        <xdr:cNvSpPr/>
      </xdr:nvSpPr>
      <xdr:spPr>
        <a:xfrm>
          <a:off x="25146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13A06690-8B8D-4882-A0FB-C7AB10B7FED4}"/>
            </a:ext>
          </a:extLst>
        </xdr:cNvPr>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2BBF6086-DE13-4845-ACB8-49841CA7ACC2}"/>
            </a:ext>
          </a:extLst>
        </xdr:cNvPr>
        <xdr:cNvSpPr/>
      </xdr:nvSpPr>
      <xdr:spPr>
        <a:xfrm>
          <a:off x="96520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DB373F96-A1E9-4B6F-BCCC-B74529888D3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D870D61-06B0-41B3-B7DA-44862A02F82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8B24191-D07D-47C9-93A0-848190D499E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276B189-D599-49D2-887B-DEE35FDBECB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C3E5C1E-6654-4405-B4BA-F5F0386EDE0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413" name="楕円 412">
          <a:extLst>
            <a:ext uri="{FF2B5EF4-FFF2-40B4-BE49-F238E27FC236}">
              <a16:creationId xmlns:a16="http://schemas.microsoft.com/office/drawing/2014/main" id="{2EA4FF8E-326C-4111-AD01-528241028318}"/>
            </a:ext>
          </a:extLst>
        </xdr:cNvPr>
        <xdr:cNvSpPr/>
      </xdr:nvSpPr>
      <xdr:spPr>
        <a:xfrm>
          <a:off x="4036060" y="1786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A6C53832-A600-4486-9AC9-FBB673F99C7D}"/>
            </a:ext>
          </a:extLst>
        </xdr:cNvPr>
        <xdr:cNvSpPr txBox="1"/>
      </xdr:nvSpPr>
      <xdr:spPr>
        <a:xfrm>
          <a:off x="4124960"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415" name="楕円 414">
          <a:extLst>
            <a:ext uri="{FF2B5EF4-FFF2-40B4-BE49-F238E27FC236}">
              <a16:creationId xmlns:a16="http://schemas.microsoft.com/office/drawing/2014/main" id="{C1478688-5CBF-4774-953F-1FFC24FACC57}"/>
            </a:ext>
          </a:extLst>
        </xdr:cNvPr>
        <xdr:cNvSpPr/>
      </xdr:nvSpPr>
      <xdr:spPr>
        <a:xfrm>
          <a:off x="331216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141514</xdr:rowOff>
    </xdr:to>
    <xdr:cxnSp macro="">
      <xdr:nvCxnSpPr>
        <xdr:cNvPr id="416" name="直線コネクタ 415">
          <a:extLst>
            <a:ext uri="{FF2B5EF4-FFF2-40B4-BE49-F238E27FC236}">
              <a16:creationId xmlns:a16="http://schemas.microsoft.com/office/drawing/2014/main" id="{D911F1FC-71B0-4067-97D0-F1CFECC170D3}"/>
            </a:ext>
          </a:extLst>
        </xdr:cNvPr>
        <xdr:cNvCxnSpPr/>
      </xdr:nvCxnSpPr>
      <xdr:spPr>
        <a:xfrm>
          <a:off x="3355340" y="17862369"/>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164193</xdr:rowOff>
    </xdr:from>
    <xdr:to>
      <xdr:col>15</xdr:col>
      <xdr:colOff>101600</xdr:colOff>
      <xdr:row>106</xdr:row>
      <xdr:rowOff>94343</xdr:rowOff>
    </xdr:to>
    <xdr:sp macro="" textlink="">
      <xdr:nvSpPr>
        <xdr:cNvPr id="417" name="楕円 416">
          <a:extLst>
            <a:ext uri="{FF2B5EF4-FFF2-40B4-BE49-F238E27FC236}">
              <a16:creationId xmlns:a16="http://schemas.microsoft.com/office/drawing/2014/main" id="{6E7D3A42-D76F-4B12-91B8-18A3E864553B}"/>
            </a:ext>
          </a:extLst>
        </xdr:cNvPr>
        <xdr:cNvSpPr/>
      </xdr:nvSpPr>
      <xdr:spPr>
        <a:xfrm>
          <a:off x="251460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43543</xdr:rowOff>
    </xdr:from>
    <xdr:to>
      <xdr:col>19</xdr:col>
      <xdr:colOff>177800</xdr:colOff>
      <xdr:row>106</xdr:row>
      <xdr:rowOff>92529</xdr:rowOff>
    </xdr:to>
    <xdr:cxnSp macro="">
      <xdr:nvCxnSpPr>
        <xdr:cNvPr id="418" name="直線コネクタ 417">
          <a:extLst>
            <a:ext uri="{FF2B5EF4-FFF2-40B4-BE49-F238E27FC236}">
              <a16:creationId xmlns:a16="http://schemas.microsoft.com/office/drawing/2014/main" id="{476CCADD-4E16-47B1-9E3E-6A5669846A7C}"/>
            </a:ext>
          </a:extLst>
        </xdr:cNvPr>
        <xdr:cNvCxnSpPr/>
      </xdr:nvCxnSpPr>
      <xdr:spPr>
        <a:xfrm>
          <a:off x="2565400" y="17813383"/>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419" name="楕円 418">
          <a:extLst>
            <a:ext uri="{FF2B5EF4-FFF2-40B4-BE49-F238E27FC236}">
              <a16:creationId xmlns:a16="http://schemas.microsoft.com/office/drawing/2014/main" id="{2E3022AE-1635-4007-A9C4-3D06231B8881}"/>
            </a:ext>
          </a:extLst>
        </xdr:cNvPr>
        <xdr:cNvSpPr/>
      </xdr:nvSpPr>
      <xdr:spPr>
        <a:xfrm>
          <a:off x="1739900" y="17715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43543</xdr:rowOff>
    </xdr:to>
    <xdr:cxnSp macro="">
      <xdr:nvCxnSpPr>
        <xdr:cNvPr id="420" name="直線コネクタ 419">
          <a:extLst>
            <a:ext uri="{FF2B5EF4-FFF2-40B4-BE49-F238E27FC236}">
              <a16:creationId xmlns:a16="http://schemas.microsoft.com/office/drawing/2014/main" id="{3F2DAE09-AB92-4EA9-A07E-4EB0CEEF7EBC}"/>
            </a:ext>
          </a:extLst>
        </xdr:cNvPr>
        <xdr:cNvCxnSpPr/>
      </xdr:nvCxnSpPr>
      <xdr:spPr>
        <a:xfrm>
          <a:off x="1790700" y="17766574"/>
          <a:ext cx="7747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1" name="楕円 420">
          <a:extLst>
            <a:ext uri="{FF2B5EF4-FFF2-40B4-BE49-F238E27FC236}">
              <a16:creationId xmlns:a16="http://schemas.microsoft.com/office/drawing/2014/main" id="{9D917ACE-EA4D-4080-A523-9EABD442C218}"/>
            </a:ext>
          </a:extLst>
        </xdr:cNvPr>
        <xdr:cNvSpPr/>
      </xdr:nvSpPr>
      <xdr:spPr>
        <a:xfrm>
          <a:off x="96520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164374</xdr:rowOff>
    </xdr:to>
    <xdr:cxnSp macro="">
      <xdr:nvCxnSpPr>
        <xdr:cNvPr id="422" name="直線コネクタ 421">
          <a:extLst>
            <a:ext uri="{FF2B5EF4-FFF2-40B4-BE49-F238E27FC236}">
              <a16:creationId xmlns:a16="http://schemas.microsoft.com/office/drawing/2014/main" id="{BCF4905B-3878-4A0A-A7CB-E93F11349301}"/>
            </a:ext>
          </a:extLst>
        </xdr:cNvPr>
        <xdr:cNvCxnSpPr/>
      </xdr:nvCxnSpPr>
      <xdr:spPr>
        <a:xfrm>
          <a:off x="1008380" y="17644111"/>
          <a:ext cx="78232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a:extLst>
            <a:ext uri="{FF2B5EF4-FFF2-40B4-BE49-F238E27FC236}">
              <a16:creationId xmlns:a16="http://schemas.microsoft.com/office/drawing/2014/main" id="{4A61059F-D1B8-4BBC-A482-A1B0C117AED7}"/>
            </a:ext>
          </a:extLst>
        </xdr:cNvPr>
        <xdr:cNvSpPr txBox="1"/>
      </xdr:nvSpPr>
      <xdr:spPr>
        <a:xfrm>
          <a:off x="317056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a:extLst>
            <a:ext uri="{FF2B5EF4-FFF2-40B4-BE49-F238E27FC236}">
              <a16:creationId xmlns:a16="http://schemas.microsoft.com/office/drawing/2014/main" id="{8F71BAF2-C5BB-400A-AE29-D1B143E6BBD8}"/>
            </a:ext>
          </a:extLst>
        </xdr:cNvPr>
        <xdr:cNvSpPr txBox="1"/>
      </xdr:nvSpPr>
      <xdr:spPr>
        <a:xfrm>
          <a:off x="23857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a:extLst>
            <a:ext uri="{FF2B5EF4-FFF2-40B4-BE49-F238E27FC236}">
              <a16:creationId xmlns:a16="http://schemas.microsoft.com/office/drawing/2014/main" id="{C9D70633-F676-418F-AE6E-2C82F36FB878}"/>
            </a:ext>
          </a:extLst>
        </xdr:cNvPr>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a:extLst>
            <a:ext uri="{FF2B5EF4-FFF2-40B4-BE49-F238E27FC236}">
              <a16:creationId xmlns:a16="http://schemas.microsoft.com/office/drawing/2014/main" id="{702A2EAE-8E3D-462F-A88C-A83DAA850641}"/>
            </a:ext>
          </a:extLst>
        </xdr:cNvPr>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427" name="n_1mainValue【市民会館】&#10;有形固定資産減価償却率">
          <a:extLst>
            <a:ext uri="{FF2B5EF4-FFF2-40B4-BE49-F238E27FC236}">
              <a16:creationId xmlns:a16="http://schemas.microsoft.com/office/drawing/2014/main" id="{B1FEC773-9F62-4982-A251-4D1A9398D760}"/>
            </a:ext>
          </a:extLst>
        </xdr:cNvPr>
        <xdr:cNvSpPr txBox="1"/>
      </xdr:nvSpPr>
      <xdr:spPr>
        <a:xfrm>
          <a:off x="317056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85470</xdr:rowOff>
    </xdr:from>
    <xdr:ext cx="405111" cy="259045"/>
    <xdr:sp macro="" textlink="">
      <xdr:nvSpPr>
        <xdr:cNvPr id="428" name="n_2mainValue【市民会館】&#10;有形固定資産減価償却率">
          <a:extLst>
            <a:ext uri="{FF2B5EF4-FFF2-40B4-BE49-F238E27FC236}">
              <a16:creationId xmlns:a16="http://schemas.microsoft.com/office/drawing/2014/main" id="{7C4D5D0B-772D-4170-9EA7-ECA0FB0396AD}"/>
            </a:ext>
          </a:extLst>
        </xdr:cNvPr>
        <xdr:cNvSpPr txBox="1"/>
      </xdr:nvSpPr>
      <xdr:spPr>
        <a:xfrm>
          <a:off x="238570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429" name="n_3mainValue【市民会館】&#10;有形固定資産減価償却率">
          <a:extLst>
            <a:ext uri="{FF2B5EF4-FFF2-40B4-BE49-F238E27FC236}">
              <a16:creationId xmlns:a16="http://schemas.microsoft.com/office/drawing/2014/main" id="{99122CF6-2798-4275-8A65-70558B138854}"/>
            </a:ext>
          </a:extLst>
        </xdr:cNvPr>
        <xdr:cNvSpPr txBox="1"/>
      </xdr:nvSpPr>
      <xdr:spPr>
        <a:xfrm>
          <a:off x="1611004" y="1780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0" name="n_4mainValue【市民会館】&#10;有形固定資産減価償却率">
          <a:extLst>
            <a:ext uri="{FF2B5EF4-FFF2-40B4-BE49-F238E27FC236}">
              <a16:creationId xmlns:a16="http://schemas.microsoft.com/office/drawing/2014/main" id="{89B55999-88D2-4D29-BB6B-E269F9969DC6}"/>
            </a:ext>
          </a:extLst>
        </xdr:cNvPr>
        <xdr:cNvSpPr txBox="1"/>
      </xdr:nvSpPr>
      <xdr:spPr>
        <a:xfrm>
          <a:off x="83630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A7F4E1B9-889D-41E9-BDAB-406190F279B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C891A148-9271-4A23-8690-75EBBACA5CC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76C858C4-A294-4429-A7B8-5E78C4CEBD6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790B8DB9-84D6-4E06-B24D-4B8A79EF59D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6DFD58E-EDBD-4F44-AE56-2F1F2571A6D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6DB11EC-3F6E-4C97-8D2B-93A17C18B2F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CEB7BB0A-883A-43FE-997F-6E431960E7D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8B3AD199-F570-49E2-A924-9EF62724737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911E3E80-AB60-4168-8015-366A7F0EBFC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40AF6D84-1A2C-447A-AC12-9222174CDF8B}"/>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A31F4DDF-9264-48DB-90D8-314B0D26A2F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a:extLst>
            <a:ext uri="{FF2B5EF4-FFF2-40B4-BE49-F238E27FC236}">
              <a16:creationId xmlns:a16="http://schemas.microsoft.com/office/drawing/2014/main" id="{0C72F2B1-D3E9-48AC-8242-E693C21AE0BA}"/>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AEE73CAE-D347-42F5-8291-BA42427F467D}"/>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a:extLst>
            <a:ext uri="{FF2B5EF4-FFF2-40B4-BE49-F238E27FC236}">
              <a16:creationId xmlns:a16="http://schemas.microsoft.com/office/drawing/2014/main" id="{38DAF179-3556-4B06-B21E-E80D59A0568F}"/>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D60D0616-A3B0-4927-85DD-2A630049583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E8D30093-FDD8-4BBD-996F-11FCFD0E4AFB}"/>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50CC5FA5-2A51-42F0-A793-55C6D6F1925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a:extLst>
            <a:ext uri="{FF2B5EF4-FFF2-40B4-BE49-F238E27FC236}">
              <a16:creationId xmlns:a16="http://schemas.microsoft.com/office/drawing/2014/main" id="{D8E08C50-EB17-4B89-B445-9514022F0F0F}"/>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DC120B5E-BF9C-4F4F-842E-578BB55DBABE}"/>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a:extLst>
            <a:ext uri="{FF2B5EF4-FFF2-40B4-BE49-F238E27FC236}">
              <a16:creationId xmlns:a16="http://schemas.microsoft.com/office/drawing/2014/main" id="{0DBF80F4-1E34-4DCA-A64E-B7D25AA7B5B7}"/>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836DA712-7E1A-4E8A-AFCE-012EDDC2F12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A17EB9FC-A25B-451E-B240-5B259492E65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66AEADF5-D5C0-444D-95BD-B8C43FA4687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100964</xdr:rowOff>
    </xdr:from>
    <xdr:to>
      <xdr:col>54</xdr:col>
      <xdr:colOff>189865</xdr:colOff>
      <xdr:row>108</xdr:row>
      <xdr:rowOff>148589</xdr:rowOff>
    </xdr:to>
    <xdr:cxnSp macro="">
      <xdr:nvCxnSpPr>
        <xdr:cNvPr id="454" name="直線コネクタ 453">
          <a:extLst>
            <a:ext uri="{FF2B5EF4-FFF2-40B4-BE49-F238E27FC236}">
              <a16:creationId xmlns:a16="http://schemas.microsoft.com/office/drawing/2014/main" id="{42CCF384-D896-4B76-9C2B-59D3E229C397}"/>
            </a:ext>
          </a:extLst>
        </xdr:cNvPr>
        <xdr:cNvCxnSpPr/>
      </xdr:nvCxnSpPr>
      <xdr:spPr>
        <a:xfrm flipV="1">
          <a:off x="9219565" y="17200244"/>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152416</xdr:rowOff>
    </xdr:from>
    <xdr:ext cx="469744" cy="259045"/>
    <xdr:sp macro="" textlink="">
      <xdr:nvSpPr>
        <xdr:cNvPr id="455" name="【市民会館】&#10;一人当たり面積最小値テキスト">
          <a:extLst>
            <a:ext uri="{FF2B5EF4-FFF2-40B4-BE49-F238E27FC236}">
              <a16:creationId xmlns:a16="http://schemas.microsoft.com/office/drawing/2014/main" id="{AED05222-8D22-4339-A915-98BE8D80F7AE}"/>
            </a:ext>
          </a:extLst>
        </xdr:cNvPr>
        <xdr:cNvSpPr txBox="1"/>
      </xdr:nvSpPr>
      <xdr:spPr>
        <a:xfrm>
          <a:off x="925830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148589</xdr:rowOff>
    </xdr:from>
    <xdr:to>
      <xdr:col>55</xdr:col>
      <xdr:colOff>88900</xdr:colOff>
      <xdr:row>108</xdr:row>
      <xdr:rowOff>148589</xdr:rowOff>
    </xdr:to>
    <xdr:cxnSp macro="">
      <xdr:nvCxnSpPr>
        <xdr:cNvPr id="456" name="直線コネクタ 455">
          <a:extLst>
            <a:ext uri="{FF2B5EF4-FFF2-40B4-BE49-F238E27FC236}">
              <a16:creationId xmlns:a16="http://schemas.microsoft.com/office/drawing/2014/main" id="{A59FE60D-84E9-467E-9C12-EE31162F44D1}"/>
            </a:ext>
          </a:extLst>
        </xdr:cNvPr>
        <xdr:cNvCxnSpPr/>
      </xdr:nvCxnSpPr>
      <xdr:spPr>
        <a:xfrm>
          <a:off x="915416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47641</xdr:rowOff>
    </xdr:from>
    <xdr:ext cx="469744" cy="259045"/>
    <xdr:sp macro="" textlink="">
      <xdr:nvSpPr>
        <xdr:cNvPr id="457" name="【市民会館】&#10;一人当たり面積最大値テキスト">
          <a:extLst>
            <a:ext uri="{FF2B5EF4-FFF2-40B4-BE49-F238E27FC236}">
              <a16:creationId xmlns:a16="http://schemas.microsoft.com/office/drawing/2014/main" id="{63E9A641-F4A4-45FC-95FC-6ADBAA790736}"/>
            </a:ext>
          </a:extLst>
        </xdr:cNvPr>
        <xdr:cNvSpPr txBox="1"/>
      </xdr:nvSpPr>
      <xdr:spPr>
        <a:xfrm>
          <a:off x="9258300" y="1697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100964</xdr:rowOff>
    </xdr:from>
    <xdr:to>
      <xdr:col>55</xdr:col>
      <xdr:colOff>88900</xdr:colOff>
      <xdr:row>102</xdr:row>
      <xdr:rowOff>100964</xdr:rowOff>
    </xdr:to>
    <xdr:cxnSp macro="">
      <xdr:nvCxnSpPr>
        <xdr:cNvPr id="458" name="直線コネクタ 457">
          <a:extLst>
            <a:ext uri="{FF2B5EF4-FFF2-40B4-BE49-F238E27FC236}">
              <a16:creationId xmlns:a16="http://schemas.microsoft.com/office/drawing/2014/main" id="{9C0912C8-2981-4A66-936B-923C6D0C6E91}"/>
            </a:ext>
          </a:extLst>
        </xdr:cNvPr>
        <xdr:cNvCxnSpPr/>
      </xdr:nvCxnSpPr>
      <xdr:spPr>
        <a:xfrm>
          <a:off x="9154160" y="17200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123841</xdr:rowOff>
    </xdr:from>
    <xdr:ext cx="469744" cy="259045"/>
    <xdr:sp macro="" textlink="">
      <xdr:nvSpPr>
        <xdr:cNvPr id="459" name="【市民会館】&#10;一人当たり面積平均値テキスト">
          <a:extLst>
            <a:ext uri="{FF2B5EF4-FFF2-40B4-BE49-F238E27FC236}">
              <a16:creationId xmlns:a16="http://schemas.microsoft.com/office/drawing/2014/main" id="{57054CCD-AB6B-4697-BA73-F64104F265B5}"/>
            </a:ext>
          </a:extLst>
        </xdr:cNvPr>
        <xdr:cNvSpPr txBox="1"/>
      </xdr:nvSpPr>
      <xdr:spPr>
        <a:xfrm>
          <a:off x="9258300" y="1789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60" name="フローチャート: 判断 459">
          <a:extLst>
            <a:ext uri="{FF2B5EF4-FFF2-40B4-BE49-F238E27FC236}">
              <a16:creationId xmlns:a16="http://schemas.microsoft.com/office/drawing/2014/main" id="{4844C8B7-71AE-4459-9D07-E36AE01B6311}"/>
            </a:ext>
          </a:extLst>
        </xdr:cNvPr>
        <xdr:cNvSpPr/>
      </xdr:nvSpPr>
      <xdr:spPr>
        <a:xfrm>
          <a:off x="9192260" y="17915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154939</xdr:rowOff>
    </xdr:from>
    <xdr:to>
      <xdr:col>50</xdr:col>
      <xdr:colOff>165100</xdr:colOff>
      <xdr:row>107</xdr:row>
      <xdr:rowOff>85089</xdr:rowOff>
    </xdr:to>
    <xdr:sp macro="" textlink="">
      <xdr:nvSpPr>
        <xdr:cNvPr id="461" name="フローチャート: 判断 460">
          <a:extLst>
            <a:ext uri="{FF2B5EF4-FFF2-40B4-BE49-F238E27FC236}">
              <a16:creationId xmlns:a16="http://schemas.microsoft.com/office/drawing/2014/main" id="{C475BDEA-7EF9-4C1D-9CA1-33A7B26235F5}"/>
            </a:ext>
          </a:extLst>
        </xdr:cNvPr>
        <xdr:cNvSpPr/>
      </xdr:nvSpPr>
      <xdr:spPr>
        <a:xfrm>
          <a:off x="8445500" y="17924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62" name="フローチャート: 判断 461">
          <a:extLst>
            <a:ext uri="{FF2B5EF4-FFF2-40B4-BE49-F238E27FC236}">
              <a16:creationId xmlns:a16="http://schemas.microsoft.com/office/drawing/2014/main" id="{82E30438-B419-4062-8470-DC139EE2D500}"/>
            </a:ext>
          </a:extLst>
        </xdr:cNvPr>
        <xdr:cNvSpPr/>
      </xdr:nvSpPr>
      <xdr:spPr>
        <a:xfrm>
          <a:off x="7670800" y="1794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164464</xdr:rowOff>
    </xdr:from>
    <xdr:to>
      <xdr:col>41</xdr:col>
      <xdr:colOff>101600</xdr:colOff>
      <xdr:row>107</xdr:row>
      <xdr:rowOff>94614</xdr:rowOff>
    </xdr:to>
    <xdr:sp macro="" textlink="">
      <xdr:nvSpPr>
        <xdr:cNvPr id="463" name="フローチャート: 判断 462">
          <a:extLst>
            <a:ext uri="{FF2B5EF4-FFF2-40B4-BE49-F238E27FC236}">
              <a16:creationId xmlns:a16="http://schemas.microsoft.com/office/drawing/2014/main" id="{EF1E2584-257C-41F6-824B-BDE1FB16F31C}"/>
            </a:ext>
          </a:extLst>
        </xdr:cNvPr>
        <xdr:cNvSpPr/>
      </xdr:nvSpPr>
      <xdr:spPr>
        <a:xfrm>
          <a:off x="6873240" y="1793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464" name="フローチャート: 判断 463">
          <a:extLst>
            <a:ext uri="{FF2B5EF4-FFF2-40B4-BE49-F238E27FC236}">
              <a16:creationId xmlns:a16="http://schemas.microsoft.com/office/drawing/2014/main" id="{682DA1E4-5B72-400B-9722-77A25FE8F1BF}"/>
            </a:ext>
          </a:extLst>
        </xdr:cNvPr>
        <xdr:cNvSpPr/>
      </xdr:nvSpPr>
      <xdr:spPr>
        <a:xfrm>
          <a:off x="60985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A516E5F-CF82-4356-9FA6-D646F23A842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B7FC817-FC45-46FE-9CFE-6BC3B278E00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EDB7E85-EEF3-4202-862D-EFFD974C7B1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EF21C0D-4A37-4DAA-B1F6-17F277606C2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6914B42-64AB-4B6E-9055-36B00252457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70" name="楕円 469">
          <a:extLst>
            <a:ext uri="{FF2B5EF4-FFF2-40B4-BE49-F238E27FC236}">
              <a16:creationId xmlns:a16="http://schemas.microsoft.com/office/drawing/2014/main" id="{39E7D1E9-9B5C-4D77-BFE2-681F616873F6}"/>
            </a:ext>
          </a:extLst>
        </xdr:cNvPr>
        <xdr:cNvSpPr/>
      </xdr:nvSpPr>
      <xdr:spPr>
        <a:xfrm>
          <a:off x="9192260" y="17770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23513</xdr:rowOff>
    </xdr:from>
    <xdr:ext cx="469744" cy="259045"/>
    <xdr:sp macro="" textlink="">
      <xdr:nvSpPr>
        <xdr:cNvPr id="471" name="【市民会館】&#10;一人当たり面積該当値テキスト">
          <a:extLst>
            <a:ext uri="{FF2B5EF4-FFF2-40B4-BE49-F238E27FC236}">
              <a16:creationId xmlns:a16="http://schemas.microsoft.com/office/drawing/2014/main" id="{4A475777-5652-4D69-9E7B-FBF71EC5E8D7}"/>
            </a:ext>
          </a:extLst>
        </xdr:cNvPr>
        <xdr:cNvSpPr txBox="1"/>
      </xdr:nvSpPr>
      <xdr:spPr>
        <a:xfrm>
          <a:off x="9258300"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636</xdr:rowOff>
    </xdr:from>
    <xdr:to>
      <xdr:col>50</xdr:col>
      <xdr:colOff>165100</xdr:colOff>
      <xdr:row>106</xdr:row>
      <xdr:rowOff>102236</xdr:rowOff>
    </xdr:to>
    <xdr:sp macro="" textlink="">
      <xdr:nvSpPr>
        <xdr:cNvPr id="472" name="楕円 471">
          <a:extLst>
            <a:ext uri="{FF2B5EF4-FFF2-40B4-BE49-F238E27FC236}">
              <a16:creationId xmlns:a16="http://schemas.microsoft.com/office/drawing/2014/main" id="{22E7C1A4-4251-4858-8B03-E27CFEE64362}"/>
            </a:ext>
          </a:extLst>
        </xdr:cNvPr>
        <xdr:cNvSpPr/>
      </xdr:nvSpPr>
      <xdr:spPr>
        <a:xfrm>
          <a:off x="8445500" y="177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51436</xdr:rowOff>
    </xdr:from>
    <xdr:to>
      <xdr:col>55</xdr:col>
      <xdr:colOff>0</xdr:colOff>
      <xdr:row>106</xdr:row>
      <xdr:rowOff>51436</xdr:rowOff>
    </xdr:to>
    <xdr:cxnSp macro="">
      <xdr:nvCxnSpPr>
        <xdr:cNvPr id="473" name="直線コネクタ 472">
          <a:extLst>
            <a:ext uri="{FF2B5EF4-FFF2-40B4-BE49-F238E27FC236}">
              <a16:creationId xmlns:a16="http://schemas.microsoft.com/office/drawing/2014/main" id="{1E1B7565-F02A-4EB1-8921-72DD5B692D58}"/>
            </a:ext>
          </a:extLst>
        </xdr:cNvPr>
        <xdr:cNvCxnSpPr/>
      </xdr:nvCxnSpPr>
      <xdr:spPr>
        <a:xfrm>
          <a:off x="8496300" y="178212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74" name="楕円 473">
          <a:extLst>
            <a:ext uri="{FF2B5EF4-FFF2-40B4-BE49-F238E27FC236}">
              <a16:creationId xmlns:a16="http://schemas.microsoft.com/office/drawing/2014/main" id="{0F04A63C-7EDF-40E6-840F-35178882286E}"/>
            </a:ext>
          </a:extLst>
        </xdr:cNvPr>
        <xdr:cNvSpPr/>
      </xdr:nvSpPr>
      <xdr:spPr>
        <a:xfrm>
          <a:off x="767080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51436</xdr:rowOff>
    </xdr:from>
    <xdr:to>
      <xdr:col>50</xdr:col>
      <xdr:colOff>114300</xdr:colOff>
      <xdr:row>106</xdr:row>
      <xdr:rowOff>60961</xdr:rowOff>
    </xdr:to>
    <xdr:cxnSp macro="">
      <xdr:nvCxnSpPr>
        <xdr:cNvPr id="475" name="直線コネクタ 474">
          <a:extLst>
            <a:ext uri="{FF2B5EF4-FFF2-40B4-BE49-F238E27FC236}">
              <a16:creationId xmlns:a16="http://schemas.microsoft.com/office/drawing/2014/main" id="{9F1489A7-437C-453A-8899-D300B39CA516}"/>
            </a:ext>
          </a:extLst>
        </xdr:cNvPr>
        <xdr:cNvCxnSpPr/>
      </xdr:nvCxnSpPr>
      <xdr:spPr>
        <a:xfrm flipV="1">
          <a:off x="7713980" y="17821276"/>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76" name="楕円 475">
          <a:extLst>
            <a:ext uri="{FF2B5EF4-FFF2-40B4-BE49-F238E27FC236}">
              <a16:creationId xmlns:a16="http://schemas.microsoft.com/office/drawing/2014/main" id="{6EC98B58-F9DD-4F99-A151-CE5EAB531ADA}"/>
            </a:ext>
          </a:extLst>
        </xdr:cNvPr>
        <xdr:cNvSpPr/>
      </xdr:nvSpPr>
      <xdr:spPr>
        <a:xfrm>
          <a:off x="68732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60961</xdr:rowOff>
    </xdr:to>
    <xdr:cxnSp macro="">
      <xdr:nvCxnSpPr>
        <xdr:cNvPr id="477" name="直線コネクタ 476">
          <a:extLst>
            <a:ext uri="{FF2B5EF4-FFF2-40B4-BE49-F238E27FC236}">
              <a16:creationId xmlns:a16="http://schemas.microsoft.com/office/drawing/2014/main" id="{DCE1BE27-D97C-4CF9-8FCF-5F7AA986BE6B}"/>
            </a:ext>
          </a:extLst>
        </xdr:cNvPr>
        <xdr:cNvCxnSpPr/>
      </xdr:nvCxnSpPr>
      <xdr:spPr>
        <a:xfrm>
          <a:off x="6924040" y="1782317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103505</xdr:rowOff>
    </xdr:from>
    <xdr:to>
      <xdr:col>36</xdr:col>
      <xdr:colOff>165100</xdr:colOff>
      <xdr:row>100</xdr:row>
      <xdr:rowOff>33655</xdr:rowOff>
    </xdr:to>
    <xdr:sp macro="" textlink="">
      <xdr:nvSpPr>
        <xdr:cNvPr id="478" name="楕円 477">
          <a:extLst>
            <a:ext uri="{FF2B5EF4-FFF2-40B4-BE49-F238E27FC236}">
              <a16:creationId xmlns:a16="http://schemas.microsoft.com/office/drawing/2014/main" id="{A09643A0-28C2-4AD0-A5CE-E286CA2BB2AD}"/>
            </a:ext>
          </a:extLst>
        </xdr:cNvPr>
        <xdr:cNvSpPr/>
      </xdr:nvSpPr>
      <xdr:spPr>
        <a:xfrm>
          <a:off x="6098540" y="1669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154305</xdr:rowOff>
    </xdr:from>
    <xdr:to>
      <xdr:col>41</xdr:col>
      <xdr:colOff>50800</xdr:colOff>
      <xdr:row>106</xdr:row>
      <xdr:rowOff>53339</xdr:rowOff>
    </xdr:to>
    <xdr:cxnSp macro="">
      <xdr:nvCxnSpPr>
        <xdr:cNvPr id="479" name="直線コネクタ 478">
          <a:extLst>
            <a:ext uri="{FF2B5EF4-FFF2-40B4-BE49-F238E27FC236}">
              <a16:creationId xmlns:a16="http://schemas.microsoft.com/office/drawing/2014/main" id="{248844F2-9A92-4EB5-91E6-06AB3170FC06}"/>
            </a:ext>
          </a:extLst>
        </xdr:cNvPr>
        <xdr:cNvCxnSpPr/>
      </xdr:nvCxnSpPr>
      <xdr:spPr>
        <a:xfrm>
          <a:off x="6149340" y="16750665"/>
          <a:ext cx="774700" cy="10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76216</xdr:rowOff>
    </xdr:from>
    <xdr:ext cx="469744" cy="259045"/>
    <xdr:sp macro="" textlink="">
      <xdr:nvSpPr>
        <xdr:cNvPr id="480" name="n_1aveValue【市民会館】&#10;一人当たり面積">
          <a:extLst>
            <a:ext uri="{FF2B5EF4-FFF2-40B4-BE49-F238E27FC236}">
              <a16:creationId xmlns:a16="http://schemas.microsoft.com/office/drawing/2014/main" id="{EF2F0B88-34D2-41EE-89D1-E7FCC36F1685}"/>
            </a:ext>
          </a:extLst>
        </xdr:cNvPr>
        <xdr:cNvSpPr txBox="1"/>
      </xdr:nvSpPr>
      <xdr:spPr>
        <a:xfrm>
          <a:off x="8271587" y="1801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81" name="n_2aveValue【市民会館】&#10;一人当たり面積">
          <a:extLst>
            <a:ext uri="{FF2B5EF4-FFF2-40B4-BE49-F238E27FC236}">
              <a16:creationId xmlns:a16="http://schemas.microsoft.com/office/drawing/2014/main" id="{7B9D3020-3F4A-4C22-B770-7A25DD01FC97}"/>
            </a:ext>
          </a:extLst>
        </xdr:cNvPr>
        <xdr:cNvSpPr txBox="1"/>
      </xdr:nvSpPr>
      <xdr:spPr>
        <a:xfrm>
          <a:off x="7509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85741</xdr:rowOff>
    </xdr:from>
    <xdr:ext cx="469744" cy="259045"/>
    <xdr:sp macro="" textlink="">
      <xdr:nvSpPr>
        <xdr:cNvPr id="482" name="n_3aveValue【市民会館】&#10;一人当たり面積">
          <a:extLst>
            <a:ext uri="{FF2B5EF4-FFF2-40B4-BE49-F238E27FC236}">
              <a16:creationId xmlns:a16="http://schemas.microsoft.com/office/drawing/2014/main" id="{86387276-201E-49A7-8E94-A79371D884F3}"/>
            </a:ext>
          </a:extLst>
        </xdr:cNvPr>
        <xdr:cNvSpPr txBox="1"/>
      </xdr:nvSpPr>
      <xdr:spPr>
        <a:xfrm>
          <a:off x="6712027" y="1802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483" name="n_4aveValue【市民会館】&#10;一人当たり面積">
          <a:extLst>
            <a:ext uri="{FF2B5EF4-FFF2-40B4-BE49-F238E27FC236}">
              <a16:creationId xmlns:a16="http://schemas.microsoft.com/office/drawing/2014/main" id="{39EE5840-31C5-4187-884E-7D5969E8BDBC}"/>
            </a:ext>
          </a:extLst>
        </xdr:cNvPr>
        <xdr:cNvSpPr txBox="1"/>
      </xdr:nvSpPr>
      <xdr:spPr>
        <a:xfrm>
          <a:off x="59373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118763</xdr:rowOff>
    </xdr:from>
    <xdr:ext cx="469744" cy="259045"/>
    <xdr:sp macro="" textlink="">
      <xdr:nvSpPr>
        <xdr:cNvPr id="484" name="n_1mainValue【市民会館】&#10;一人当たり面積">
          <a:extLst>
            <a:ext uri="{FF2B5EF4-FFF2-40B4-BE49-F238E27FC236}">
              <a16:creationId xmlns:a16="http://schemas.microsoft.com/office/drawing/2014/main" id="{680E0C6F-1B20-4FC3-AB9C-50541E020929}"/>
            </a:ext>
          </a:extLst>
        </xdr:cNvPr>
        <xdr:cNvSpPr txBox="1"/>
      </xdr:nvSpPr>
      <xdr:spPr>
        <a:xfrm>
          <a:off x="8271587" y="1755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85" name="n_2mainValue【市民会館】&#10;一人当たり面積">
          <a:extLst>
            <a:ext uri="{FF2B5EF4-FFF2-40B4-BE49-F238E27FC236}">
              <a16:creationId xmlns:a16="http://schemas.microsoft.com/office/drawing/2014/main" id="{DA44B011-E4E3-42C2-8065-FDB78E9800BD}"/>
            </a:ext>
          </a:extLst>
        </xdr:cNvPr>
        <xdr:cNvSpPr txBox="1"/>
      </xdr:nvSpPr>
      <xdr:spPr>
        <a:xfrm>
          <a:off x="750958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120666</xdr:rowOff>
    </xdr:from>
    <xdr:ext cx="469744" cy="259045"/>
    <xdr:sp macro="" textlink="">
      <xdr:nvSpPr>
        <xdr:cNvPr id="486" name="n_3mainValue【市民会館】&#10;一人当たり面積">
          <a:extLst>
            <a:ext uri="{FF2B5EF4-FFF2-40B4-BE49-F238E27FC236}">
              <a16:creationId xmlns:a16="http://schemas.microsoft.com/office/drawing/2014/main" id="{046B0074-9C1E-4D62-A21C-6856057C9826}"/>
            </a:ext>
          </a:extLst>
        </xdr:cNvPr>
        <xdr:cNvSpPr txBox="1"/>
      </xdr:nvSpPr>
      <xdr:spPr>
        <a:xfrm>
          <a:off x="67120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50182</xdr:rowOff>
    </xdr:from>
    <xdr:ext cx="469744" cy="259045"/>
    <xdr:sp macro="" textlink="">
      <xdr:nvSpPr>
        <xdr:cNvPr id="487" name="n_4mainValue【市民会館】&#10;一人当たり面積">
          <a:extLst>
            <a:ext uri="{FF2B5EF4-FFF2-40B4-BE49-F238E27FC236}">
              <a16:creationId xmlns:a16="http://schemas.microsoft.com/office/drawing/2014/main" id="{BB6ABA08-F6C8-47E7-BF42-9145BEDD89B9}"/>
            </a:ext>
          </a:extLst>
        </xdr:cNvPr>
        <xdr:cNvSpPr txBox="1"/>
      </xdr:nvSpPr>
      <xdr:spPr>
        <a:xfrm>
          <a:off x="5937327" y="1647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F3CA38C8-2EEB-4274-8D8A-9867A9DE5C5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AC7174B0-29CA-4355-8652-C9B97D4DD57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97E30E1C-1794-4664-9CE5-656C5085360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46E25E03-61A3-49A6-B7F9-24D95135DB2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CF23E6A8-46E6-448F-867C-C4DB3ED8026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85C017E2-5940-4DA1-B7C7-743D8DB46DC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901E13AD-3FC2-45F7-9318-BB1D4549C52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157303C1-126A-490F-9EEC-4D6552BBBA9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7B20726D-E122-455A-99C5-E120FD5209F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D8A35B2-CE8B-40D6-A49C-1F4E0217BCA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75DCBBCC-198F-4D1E-988B-ACDE8E61488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2B7CD3F-37D9-4953-8D15-00102FD5B8A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4078DADC-2220-48E5-8881-34C306CF2449}"/>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36D7A570-2A89-4978-8DC7-2B5262B54BA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C5813E3C-96B0-4130-A7C1-2FCC2272620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7F44421C-927D-443A-AAEF-33238A663F5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E7B8A2B3-008C-4A0C-944C-42A997EF77D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ADB3BD1D-7B98-468F-BE90-804C96138BC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96DBBB44-3CCD-4DD5-B0F8-EAB495CBDCB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9FA457B6-6299-4050-8B4F-FE213F72444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774C29AB-93B7-4A99-B0DF-D0900834C15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44126623-CA9A-41CD-9A05-A30331488CB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D856D4A0-C307-4B97-8E4F-E7ACF387018F}"/>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EA001DA0-DEE8-493E-A4EE-539E4DA6368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8980F4A-9484-4AAE-B2BE-C9D27325F5C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3" name="直線コネクタ 512">
          <a:extLst>
            <a:ext uri="{FF2B5EF4-FFF2-40B4-BE49-F238E27FC236}">
              <a16:creationId xmlns:a16="http://schemas.microsoft.com/office/drawing/2014/main" id="{0BBCDF9A-C8FB-4F37-8811-7ABF14D6CBCD}"/>
            </a:ext>
          </a:extLst>
        </xdr:cNvPr>
        <xdr:cNvCxnSpPr/>
      </xdr:nvCxnSpPr>
      <xdr:spPr>
        <a:xfrm flipV="1">
          <a:off x="14375764"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33F9199D-5355-4605-9FC3-949D52899792}"/>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5" name="直線コネクタ 514">
          <a:extLst>
            <a:ext uri="{FF2B5EF4-FFF2-40B4-BE49-F238E27FC236}">
              <a16:creationId xmlns:a16="http://schemas.microsoft.com/office/drawing/2014/main" id="{D6E21CE2-8B31-4449-827B-E12FD0D27332}"/>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6" name="【一般廃棄物処理施設】&#10;有形固定資産減価償却率最大値テキスト">
          <a:extLst>
            <a:ext uri="{FF2B5EF4-FFF2-40B4-BE49-F238E27FC236}">
              <a16:creationId xmlns:a16="http://schemas.microsoft.com/office/drawing/2014/main" id="{6262D8AC-BAE0-4741-AB68-D3BC48AE58C9}"/>
            </a:ext>
          </a:extLst>
        </xdr:cNvPr>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7" name="直線コネクタ 516">
          <a:extLst>
            <a:ext uri="{FF2B5EF4-FFF2-40B4-BE49-F238E27FC236}">
              <a16:creationId xmlns:a16="http://schemas.microsoft.com/office/drawing/2014/main" id="{B3765C77-BFF6-4E89-8B3C-1F4482BEB193}"/>
            </a:ext>
          </a:extLst>
        </xdr:cNvPr>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A5065ABF-27FD-4501-A1C6-956040C2B4EB}"/>
            </a:ext>
          </a:extLst>
        </xdr:cNvPr>
        <xdr:cNvSpPr txBox="1"/>
      </xdr:nvSpPr>
      <xdr:spPr>
        <a:xfrm>
          <a:off x="14414500" y="646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9" name="フローチャート: 判断 518">
          <a:extLst>
            <a:ext uri="{FF2B5EF4-FFF2-40B4-BE49-F238E27FC236}">
              <a16:creationId xmlns:a16="http://schemas.microsoft.com/office/drawing/2014/main" id="{624B1144-8A6B-47FC-822F-AABA07F8ECA1}"/>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20" name="フローチャート: 判断 519">
          <a:extLst>
            <a:ext uri="{FF2B5EF4-FFF2-40B4-BE49-F238E27FC236}">
              <a16:creationId xmlns:a16="http://schemas.microsoft.com/office/drawing/2014/main" id="{B37CC56C-EBEA-46C6-BBE7-6397E139C621}"/>
            </a:ext>
          </a:extLst>
        </xdr:cNvPr>
        <xdr:cNvSpPr/>
      </xdr:nvSpPr>
      <xdr:spPr>
        <a:xfrm>
          <a:off x="135788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21" name="フローチャート: 判断 520">
          <a:extLst>
            <a:ext uri="{FF2B5EF4-FFF2-40B4-BE49-F238E27FC236}">
              <a16:creationId xmlns:a16="http://schemas.microsoft.com/office/drawing/2014/main" id="{1D3FA460-1505-4C3A-9E0B-44BE062CC624}"/>
            </a:ext>
          </a:extLst>
        </xdr:cNvPr>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2" name="フローチャート: 判断 521">
          <a:extLst>
            <a:ext uri="{FF2B5EF4-FFF2-40B4-BE49-F238E27FC236}">
              <a16:creationId xmlns:a16="http://schemas.microsoft.com/office/drawing/2014/main" id="{3D07593C-0D8D-42F4-8FE0-E3997B850E93}"/>
            </a:ext>
          </a:extLst>
        </xdr:cNvPr>
        <xdr:cNvSpPr/>
      </xdr:nvSpPr>
      <xdr:spPr>
        <a:xfrm>
          <a:off x="1202944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3" name="フローチャート: 判断 522">
          <a:extLst>
            <a:ext uri="{FF2B5EF4-FFF2-40B4-BE49-F238E27FC236}">
              <a16:creationId xmlns:a16="http://schemas.microsoft.com/office/drawing/2014/main" id="{CC1E650E-70C8-400F-A2FA-494AD78355B2}"/>
            </a:ext>
          </a:extLst>
        </xdr:cNvPr>
        <xdr:cNvSpPr/>
      </xdr:nvSpPr>
      <xdr:spPr>
        <a:xfrm>
          <a:off x="112318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195A6C3-C879-4A90-821E-DED2247F843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80E7B68-D2D2-4474-8ACA-14972106FD0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39E2E65-484E-483D-A765-A61E6578CA9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AE86EEB-DD44-4035-B036-0E37C9653A7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DE64731-244B-4CF3-B6B5-7C620F92838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9" name="楕円 528">
          <a:extLst>
            <a:ext uri="{FF2B5EF4-FFF2-40B4-BE49-F238E27FC236}">
              <a16:creationId xmlns:a16="http://schemas.microsoft.com/office/drawing/2014/main" id="{69B1383B-367B-4E16-A82C-F2257B00318A}"/>
            </a:ext>
          </a:extLst>
        </xdr:cNvPr>
        <xdr:cNvSpPr/>
      </xdr:nvSpPr>
      <xdr:spPr>
        <a:xfrm>
          <a:off x="14325600" y="64071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59707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90D8DD27-35E7-45D0-BEAB-8296F283FEA1}"/>
            </a:ext>
          </a:extLst>
        </xdr:cNvPr>
        <xdr:cNvSpPr txBox="1"/>
      </xdr:nvSpPr>
      <xdr:spPr>
        <a:xfrm>
          <a:off x="144145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531" name="楕円 530">
          <a:extLst>
            <a:ext uri="{FF2B5EF4-FFF2-40B4-BE49-F238E27FC236}">
              <a16:creationId xmlns:a16="http://schemas.microsoft.com/office/drawing/2014/main" id="{96A3C7E7-5409-4F1D-9124-1FB937F6A713}"/>
            </a:ext>
          </a:extLst>
        </xdr:cNvPr>
        <xdr:cNvSpPr/>
      </xdr:nvSpPr>
      <xdr:spPr>
        <a:xfrm>
          <a:off x="13578840" y="636034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37012</xdr:rowOff>
    </xdr:from>
    <xdr:to>
      <xdr:col>85</xdr:col>
      <xdr:colOff>127000</xdr:colOff>
      <xdr:row>38</xdr:row>
      <xdr:rowOff>87630</xdr:rowOff>
    </xdr:to>
    <xdr:cxnSp macro="">
      <xdr:nvCxnSpPr>
        <xdr:cNvPr id="532" name="直線コネクタ 531">
          <a:extLst>
            <a:ext uri="{FF2B5EF4-FFF2-40B4-BE49-F238E27FC236}">
              <a16:creationId xmlns:a16="http://schemas.microsoft.com/office/drawing/2014/main" id="{69B9ABA4-DB02-4815-8A10-2116590EC9D3}"/>
            </a:ext>
          </a:extLst>
        </xdr:cNvPr>
        <xdr:cNvCxnSpPr/>
      </xdr:nvCxnSpPr>
      <xdr:spPr>
        <a:xfrm>
          <a:off x="13629640" y="6407332"/>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69487</xdr:rowOff>
    </xdr:from>
    <xdr:to>
      <xdr:col>76</xdr:col>
      <xdr:colOff>165100</xdr:colOff>
      <xdr:row>38</xdr:row>
      <xdr:rowOff>171087</xdr:rowOff>
    </xdr:to>
    <xdr:sp macro="" textlink="">
      <xdr:nvSpPr>
        <xdr:cNvPr id="533" name="楕円 532">
          <a:extLst>
            <a:ext uri="{FF2B5EF4-FFF2-40B4-BE49-F238E27FC236}">
              <a16:creationId xmlns:a16="http://schemas.microsoft.com/office/drawing/2014/main" id="{780CE8B7-D8E8-4EB7-872E-58D845D7D5A9}"/>
            </a:ext>
          </a:extLst>
        </xdr:cNvPr>
        <xdr:cNvSpPr/>
      </xdr:nvSpPr>
      <xdr:spPr>
        <a:xfrm>
          <a:off x="12804140" y="64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120287</xdr:rowOff>
    </xdr:to>
    <xdr:cxnSp macro="">
      <xdr:nvCxnSpPr>
        <xdr:cNvPr id="534" name="直線コネクタ 533">
          <a:extLst>
            <a:ext uri="{FF2B5EF4-FFF2-40B4-BE49-F238E27FC236}">
              <a16:creationId xmlns:a16="http://schemas.microsoft.com/office/drawing/2014/main" id="{A764384D-86A1-43EA-A60E-58028E2A843E}"/>
            </a:ext>
          </a:extLst>
        </xdr:cNvPr>
        <xdr:cNvCxnSpPr/>
      </xdr:nvCxnSpPr>
      <xdr:spPr>
        <a:xfrm flipV="1">
          <a:off x="12854940" y="6407332"/>
          <a:ext cx="7747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158CEE15-8168-4017-99A1-DB024C9A00D7}"/>
            </a:ext>
          </a:extLst>
        </xdr:cNvPr>
        <xdr:cNvSpPr txBox="1"/>
      </xdr:nvSpPr>
      <xdr:spPr>
        <a:xfrm>
          <a:off x="134372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9BB9A80A-A7CD-462F-9AED-FD57C0477428}"/>
            </a:ext>
          </a:extLst>
        </xdr:cNvPr>
        <xdr:cNvSpPr txBox="1"/>
      </xdr:nvSpPr>
      <xdr:spPr>
        <a:xfrm>
          <a:off x="126752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E510E798-B3EC-4827-934B-13612AB44668}"/>
            </a:ext>
          </a:extLst>
        </xdr:cNvPr>
        <xdr:cNvSpPr txBox="1"/>
      </xdr:nvSpPr>
      <xdr:spPr>
        <a:xfrm>
          <a:off x="119005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E7AF0780-8EAC-458B-ABB8-51ED97669711}"/>
            </a:ext>
          </a:extLst>
        </xdr:cNvPr>
        <xdr:cNvSpPr txBox="1"/>
      </xdr:nvSpPr>
      <xdr:spPr>
        <a:xfrm>
          <a:off x="1110298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104338</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702FC9F4-C425-4C4C-AF30-1C06F1DAA89D}"/>
            </a:ext>
          </a:extLst>
        </xdr:cNvPr>
        <xdr:cNvSpPr txBox="1"/>
      </xdr:nvSpPr>
      <xdr:spPr>
        <a:xfrm>
          <a:off x="13437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16164</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C03289F-502F-4C89-967C-78B336AC0D36}"/>
            </a:ext>
          </a:extLst>
        </xdr:cNvPr>
        <xdr:cNvSpPr txBox="1"/>
      </xdr:nvSpPr>
      <xdr:spPr>
        <a:xfrm>
          <a:off x="1267524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65D112F5-8407-4778-A135-6D15EBA25A5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FB638D37-A149-46DF-8166-CE20B505E37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39FFF4D3-05DA-4981-98D6-4EACC722309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E53EDE09-097F-4251-8E6D-1A9A603291C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13ACDACB-DF2B-4F07-B4B2-CC655BEEBAE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CAB0202E-CD27-479E-B9BD-C73E138BCBB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6210609B-6832-468E-9BE4-9705BF549FE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E875E7F6-5585-4575-BC71-4C66455BE65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3101BB03-552C-47A5-B827-AB4115563D7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67AD951A-CA2E-4B80-A0A8-BF8A606A824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1" name="直線コネクタ 550">
          <a:extLst>
            <a:ext uri="{FF2B5EF4-FFF2-40B4-BE49-F238E27FC236}">
              <a16:creationId xmlns:a16="http://schemas.microsoft.com/office/drawing/2014/main" id="{07D1AFFC-00A6-4822-9FC6-33F9512B3C0E}"/>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2" name="テキスト ボックス 551">
          <a:extLst>
            <a:ext uri="{FF2B5EF4-FFF2-40B4-BE49-F238E27FC236}">
              <a16:creationId xmlns:a16="http://schemas.microsoft.com/office/drawing/2014/main" id="{0A9F5A05-3A9F-4DCF-BDBA-DB3F0AECDA23}"/>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057C8702-BE54-4C58-93AF-33DDBC55B01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4" name="テキスト ボックス 553">
          <a:extLst>
            <a:ext uri="{FF2B5EF4-FFF2-40B4-BE49-F238E27FC236}">
              <a16:creationId xmlns:a16="http://schemas.microsoft.com/office/drawing/2014/main" id="{63717F49-986C-4153-AD13-C0BD28F5C14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5" name="直線コネクタ 554">
          <a:extLst>
            <a:ext uri="{FF2B5EF4-FFF2-40B4-BE49-F238E27FC236}">
              <a16:creationId xmlns:a16="http://schemas.microsoft.com/office/drawing/2014/main" id="{087E6ADB-2C2B-4E2B-A498-09E0A703BDA5}"/>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6" name="テキスト ボックス 555">
          <a:extLst>
            <a:ext uri="{FF2B5EF4-FFF2-40B4-BE49-F238E27FC236}">
              <a16:creationId xmlns:a16="http://schemas.microsoft.com/office/drawing/2014/main" id="{959A3463-D917-48AC-8497-FDA1DE025BA3}"/>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BC56CDF4-6DD2-486F-B241-262DA5A93DB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a:extLst>
            <a:ext uri="{FF2B5EF4-FFF2-40B4-BE49-F238E27FC236}">
              <a16:creationId xmlns:a16="http://schemas.microsoft.com/office/drawing/2014/main" id="{45121D16-8D05-4840-A13B-5CE4F49D175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a:extLst>
            <a:ext uri="{FF2B5EF4-FFF2-40B4-BE49-F238E27FC236}">
              <a16:creationId xmlns:a16="http://schemas.microsoft.com/office/drawing/2014/main" id="{88F4C546-A6C3-4A78-8E95-032453DB5CF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0" name="直線コネクタ 559">
          <a:extLst>
            <a:ext uri="{FF2B5EF4-FFF2-40B4-BE49-F238E27FC236}">
              <a16:creationId xmlns:a16="http://schemas.microsoft.com/office/drawing/2014/main" id="{F4E0C8EA-6930-4C6E-9DAC-89781D72B8E6}"/>
            </a:ext>
          </a:extLst>
        </xdr:cNvPr>
        <xdr:cNvCxnSpPr/>
      </xdr:nvCxnSpPr>
      <xdr:spPr>
        <a:xfrm flipV="1">
          <a:off x="19509104" y="5626596"/>
          <a:ext cx="0" cy="126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1" name="【一般廃棄物処理施設】&#10;一人当たり有形固定資産（償却資産）額最小値テキスト">
          <a:extLst>
            <a:ext uri="{FF2B5EF4-FFF2-40B4-BE49-F238E27FC236}">
              <a16:creationId xmlns:a16="http://schemas.microsoft.com/office/drawing/2014/main" id="{D2B0578D-793B-4D24-90A0-5C8B2807FDCB}"/>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2" name="直線コネクタ 561">
          <a:extLst>
            <a:ext uri="{FF2B5EF4-FFF2-40B4-BE49-F238E27FC236}">
              <a16:creationId xmlns:a16="http://schemas.microsoft.com/office/drawing/2014/main" id="{DD1682E4-D641-46F6-86CD-644767AA59FD}"/>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3" name="【一般廃棄物処理施設】&#10;一人当たり有形固定資産（償却資産）額最大値テキスト">
          <a:extLst>
            <a:ext uri="{FF2B5EF4-FFF2-40B4-BE49-F238E27FC236}">
              <a16:creationId xmlns:a16="http://schemas.microsoft.com/office/drawing/2014/main" id="{9D66A684-0C3C-4E93-ADCC-8DD3F4924987}"/>
            </a:ext>
          </a:extLst>
        </xdr:cNvPr>
        <xdr:cNvSpPr txBox="1"/>
      </xdr:nvSpPr>
      <xdr:spPr>
        <a:xfrm>
          <a:off x="19547840" y="54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4" name="直線コネクタ 563">
          <a:extLst>
            <a:ext uri="{FF2B5EF4-FFF2-40B4-BE49-F238E27FC236}">
              <a16:creationId xmlns:a16="http://schemas.microsoft.com/office/drawing/2014/main" id="{517EEE96-3F42-48FA-8CA3-3F338634757B}"/>
            </a:ext>
          </a:extLst>
        </xdr:cNvPr>
        <xdr:cNvCxnSpPr/>
      </xdr:nvCxnSpPr>
      <xdr:spPr>
        <a:xfrm>
          <a:off x="19443700" y="5626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5" name="【一般廃棄物処理施設】&#10;一人当たり有形固定資産（償却資産）額平均値テキスト">
          <a:extLst>
            <a:ext uri="{FF2B5EF4-FFF2-40B4-BE49-F238E27FC236}">
              <a16:creationId xmlns:a16="http://schemas.microsoft.com/office/drawing/2014/main" id="{2F549231-10C3-434D-8A69-D98970A8D57B}"/>
            </a:ext>
          </a:extLst>
        </xdr:cNvPr>
        <xdr:cNvSpPr txBox="1"/>
      </xdr:nvSpPr>
      <xdr:spPr>
        <a:xfrm>
          <a:off x="19547840" y="6424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66" name="フローチャート: 判断 565">
          <a:extLst>
            <a:ext uri="{FF2B5EF4-FFF2-40B4-BE49-F238E27FC236}">
              <a16:creationId xmlns:a16="http://schemas.microsoft.com/office/drawing/2014/main" id="{9C021B88-47ED-4C85-8FE6-6879D63BFDDC}"/>
            </a:ext>
          </a:extLst>
        </xdr:cNvPr>
        <xdr:cNvSpPr/>
      </xdr:nvSpPr>
      <xdr:spPr>
        <a:xfrm>
          <a:off x="19458940" y="6445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67" name="フローチャート: 判断 566">
          <a:extLst>
            <a:ext uri="{FF2B5EF4-FFF2-40B4-BE49-F238E27FC236}">
              <a16:creationId xmlns:a16="http://schemas.microsoft.com/office/drawing/2014/main" id="{1BC3EE86-39BC-4BFC-9248-3DB369AE7B4D}"/>
            </a:ext>
          </a:extLst>
        </xdr:cNvPr>
        <xdr:cNvSpPr/>
      </xdr:nvSpPr>
      <xdr:spPr>
        <a:xfrm>
          <a:off x="18735040" y="6442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8" name="フローチャート: 判断 567">
          <a:extLst>
            <a:ext uri="{FF2B5EF4-FFF2-40B4-BE49-F238E27FC236}">
              <a16:creationId xmlns:a16="http://schemas.microsoft.com/office/drawing/2014/main" id="{E409991E-CD6C-4536-90C0-1210D2FC4344}"/>
            </a:ext>
          </a:extLst>
        </xdr:cNvPr>
        <xdr:cNvSpPr/>
      </xdr:nvSpPr>
      <xdr:spPr>
        <a:xfrm>
          <a:off x="179374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9" name="フローチャート: 判断 568">
          <a:extLst>
            <a:ext uri="{FF2B5EF4-FFF2-40B4-BE49-F238E27FC236}">
              <a16:creationId xmlns:a16="http://schemas.microsoft.com/office/drawing/2014/main" id="{FEDE00CB-5185-4EC8-B640-EFB7B6B98C6A}"/>
            </a:ext>
          </a:extLst>
        </xdr:cNvPr>
        <xdr:cNvSpPr/>
      </xdr:nvSpPr>
      <xdr:spPr>
        <a:xfrm>
          <a:off x="171627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0" name="フローチャート: 判断 569">
          <a:extLst>
            <a:ext uri="{FF2B5EF4-FFF2-40B4-BE49-F238E27FC236}">
              <a16:creationId xmlns:a16="http://schemas.microsoft.com/office/drawing/2014/main" id="{08A51C08-8D7D-46C2-B5EA-CF37B67434B0}"/>
            </a:ext>
          </a:extLst>
        </xdr:cNvPr>
        <xdr:cNvSpPr/>
      </xdr:nvSpPr>
      <xdr:spPr>
        <a:xfrm>
          <a:off x="16388080" y="6485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5E1A6971-290C-4D58-8E75-E9123E83085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888C419C-92E2-43E1-A24B-FDFCAB9FB42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A8F321A-C150-458B-A386-4A14BCD33F1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8D20DA22-E49D-4C15-8CDF-33DB285E614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8720F54F-23E5-4B17-A0ED-73C5E6D6209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154336</xdr:rowOff>
    </xdr:from>
    <xdr:to>
      <xdr:col>116</xdr:col>
      <xdr:colOff>114300</xdr:colOff>
      <xdr:row>37</xdr:row>
      <xdr:rowOff>84486</xdr:rowOff>
    </xdr:to>
    <xdr:sp macro="" textlink="">
      <xdr:nvSpPr>
        <xdr:cNvPr id="576" name="楕円 575">
          <a:extLst>
            <a:ext uri="{FF2B5EF4-FFF2-40B4-BE49-F238E27FC236}">
              <a16:creationId xmlns:a16="http://schemas.microsoft.com/office/drawing/2014/main" id="{375AF130-FD0E-421C-BA6E-30545D79DC51}"/>
            </a:ext>
          </a:extLst>
        </xdr:cNvPr>
        <xdr:cNvSpPr/>
      </xdr:nvSpPr>
      <xdr:spPr>
        <a:xfrm>
          <a:off x="19458940" y="6189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5763</xdr:rowOff>
    </xdr:from>
    <xdr:ext cx="599010" cy="259045"/>
    <xdr:sp macro="" textlink="">
      <xdr:nvSpPr>
        <xdr:cNvPr id="577" name="【一般廃棄物処理施設】&#10;一人当たり有形固定資産（償却資産）額該当値テキスト">
          <a:extLst>
            <a:ext uri="{FF2B5EF4-FFF2-40B4-BE49-F238E27FC236}">
              <a16:creationId xmlns:a16="http://schemas.microsoft.com/office/drawing/2014/main" id="{69950823-5801-4FF2-9836-F3F4943A7BCC}"/>
            </a:ext>
          </a:extLst>
        </xdr:cNvPr>
        <xdr:cNvSpPr txBox="1"/>
      </xdr:nvSpPr>
      <xdr:spPr>
        <a:xfrm>
          <a:off x="19547840" y="60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127790</xdr:rowOff>
    </xdr:from>
    <xdr:to>
      <xdr:col>112</xdr:col>
      <xdr:colOff>38100</xdr:colOff>
      <xdr:row>37</xdr:row>
      <xdr:rowOff>57940</xdr:rowOff>
    </xdr:to>
    <xdr:sp macro="" textlink="">
      <xdr:nvSpPr>
        <xdr:cNvPr id="578" name="楕円 577">
          <a:extLst>
            <a:ext uri="{FF2B5EF4-FFF2-40B4-BE49-F238E27FC236}">
              <a16:creationId xmlns:a16="http://schemas.microsoft.com/office/drawing/2014/main" id="{805D3BFB-71CE-4D4E-9BC0-D574E87EC264}"/>
            </a:ext>
          </a:extLst>
        </xdr:cNvPr>
        <xdr:cNvSpPr/>
      </xdr:nvSpPr>
      <xdr:spPr>
        <a:xfrm>
          <a:off x="18735040" y="616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7140</xdr:rowOff>
    </xdr:from>
    <xdr:to>
      <xdr:col>116</xdr:col>
      <xdr:colOff>63500</xdr:colOff>
      <xdr:row>37</xdr:row>
      <xdr:rowOff>33686</xdr:rowOff>
    </xdr:to>
    <xdr:cxnSp macro="">
      <xdr:nvCxnSpPr>
        <xdr:cNvPr id="579" name="直線コネクタ 578">
          <a:extLst>
            <a:ext uri="{FF2B5EF4-FFF2-40B4-BE49-F238E27FC236}">
              <a16:creationId xmlns:a16="http://schemas.microsoft.com/office/drawing/2014/main" id="{086F07D8-14DC-4A82-8A03-53CD47B2A079}"/>
            </a:ext>
          </a:extLst>
        </xdr:cNvPr>
        <xdr:cNvCxnSpPr/>
      </xdr:nvCxnSpPr>
      <xdr:spPr>
        <a:xfrm>
          <a:off x="18778220" y="6209820"/>
          <a:ext cx="73152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8792</xdr:rowOff>
    </xdr:from>
    <xdr:to>
      <xdr:col>107</xdr:col>
      <xdr:colOff>101600</xdr:colOff>
      <xdr:row>37</xdr:row>
      <xdr:rowOff>110392</xdr:rowOff>
    </xdr:to>
    <xdr:sp macro="" textlink="">
      <xdr:nvSpPr>
        <xdr:cNvPr id="580" name="楕円 579">
          <a:extLst>
            <a:ext uri="{FF2B5EF4-FFF2-40B4-BE49-F238E27FC236}">
              <a16:creationId xmlns:a16="http://schemas.microsoft.com/office/drawing/2014/main" id="{62B05C6F-690D-4C94-99DC-D04175115E51}"/>
            </a:ext>
          </a:extLst>
        </xdr:cNvPr>
        <xdr:cNvSpPr/>
      </xdr:nvSpPr>
      <xdr:spPr>
        <a:xfrm>
          <a:off x="17937480" y="62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7140</xdr:rowOff>
    </xdr:from>
    <xdr:to>
      <xdr:col>111</xdr:col>
      <xdr:colOff>177800</xdr:colOff>
      <xdr:row>37</xdr:row>
      <xdr:rowOff>59592</xdr:rowOff>
    </xdr:to>
    <xdr:cxnSp macro="">
      <xdr:nvCxnSpPr>
        <xdr:cNvPr id="581" name="直線コネクタ 580">
          <a:extLst>
            <a:ext uri="{FF2B5EF4-FFF2-40B4-BE49-F238E27FC236}">
              <a16:creationId xmlns:a16="http://schemas.microsoft.com/office/drawing/2014/main" id="{63E59B41-6B59-4784-80E6-8FE445EB02E9}"/>
            </a:ext>
          </a:extLst>
        </xdr:cNvPr>
        <xdr:cNvCxnSpPr/>
      </xdr:nvCxnSpPr>
      <xdr:spPr>
        <a:xfrm flipV="1">
          <a:off x="17988280" y="6209820"/>
          <a:ext cx="78994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82" name="n_1aveValue【一般廃棄物処理施設】&#10;一人当たり有形固定資産（償却資産）額">
          <a:extLst>
            <a:ext uri="{FF2B5EF4-FFF2-40B4-BE49-F238E27FC236}">
              <a16:creationId xmlns:a16="http://schemas.microsoft.com/office/drawing/2014/main" id="{B24211E2-ABE4-4D6E-BAAE-C1FA9E1B47B5}"/>
            </a:ext>
          </a:extLst>
        </xdr:cNvPr>
        <xdr:cNvSpPr txBox="1"/>
      </xdr:nvSpPr>
      <xdr:spPr>
        <a:xfrm>
          <a:off x="18528811" y="65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231022B5-D22E-4745-B265-57EC2B238BC2}"/>
            </a:ext>
          </a:extLst>
        </xdr:cNvPr>
        <xdr:cNvSpPr txBox="1"/>
      </xdr:nvSpPr>
      <xdr:spPr>
        <a:xfrm>
          <a:off x="17766811" y="65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4" name="n_3aveValue【一般廃棄物処理施設】&#10;一人当たり有形固定資産（償却資産）額">
          <a:extLst>
            <a:ext uri="{FF2B5EF4-FFF2-40B4-BE49-F238E27FC236}">
              <a16:creationId xmlns:a16="http://schemas.microsoft.com/office/drawing/2014/main" id="{8E9CB880-2754-4F79-B474-19F6F47F2517}"/>
            </a:ext>
          </a:extLst>
        </xdr:cNvPr>
        <xdr:cNvSpPr txBox="1"/>
      </xdr:nvSpPr>
      <xdr:spPr>
        <a:xfrm>
          <a:off x="169692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id="{C7D46B6D-1D4E-4B9B-A1D3-55E7CFDCF291}"/>
            </a:ext>
          </a:extLst>
        </xdr:cNvPr>
        <xdr:cNvSpPr txBox="1"/>
      </xdr:nvSpPr>
      <xdr:spPr>
        <a:xfrm>
          <a:off x="161945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74467</xdr:rowOff>
    </xdr:from>
    <xdr:ext cx="599010" cy="259045"/>
    <xdr:sp macro="" textlink="">
      <xdr:nvSpPr>
        <xdr:cNvPr id="586" name="n_1mainValue【一般廃棄物処理施設】&#10;一人当たり有形固定資産（償却資産）額">
          <a:extLst>
            <a:ext uri="{FF2B5EF4-FFF2-40B4-BE49-F238E27FC236}">
              <a16:creationId xmlns:a16="http://schemas.microsoft.com/office/drawing/2014/main" id="{CCBC303A-56CB-4FF4-A43A-F5EB48875EDA}"/>
            </a:ext>
          </a:extLst>
        </xdr:cNvPr>
        <xdr:cNvSpPr txBox="1"/>
      </xdr:nvSpPr>
      <xdr:spPr>
        <a:xfrm>
          <a:off x="18496495" y="594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126919</xdr:rowOff>
    </xdr:from>
    <xdr:ext cx="599010" cy="259045"/>
    <xdr:sp macro="" textlink="">
      <xdr:nvSpPr>
        <xdr:cNvPr id="587" name="n_2mainValue【一般廃棄物処理施設】&#10;一人当たり有形固定資産（償却資産）額">
          <a:extLst>
            <a:ext uri="{FF2B5EF4-FFF2-40B4-BE49-F238E27FC236}">
              <a16:creationId xmlns:a16="http://schemas.microsoft.com/office/drawing/2014/main" id="{948E8336-11DE-434D-B5C1-D450D9BBC97E}"/>
            </a:ext>
          </a:extLst>
        </xdr:cNvPr>
        <xdr:cNvSpPr txBox="1"/>
      </xdr:nvSpPr>
      <xdr:spPr>
        <a:xfrm>
          <a:off x="17734495" y="59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BF5E031-A9D0-49B8-BDC7-54F71E8DA0F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85E7E4D6-81E7-4196-AED6-C1D361386A7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2247335C-85EC-4641-8529-81120D03813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F9485F8C-9BD8-45D5-BC10-19E718B5246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B57F9AD0-0192-4FC1-BA78-BB414C42B27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B7375F3F-6305-42A8-AED9-795E215DAC1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5CE1DAA0-82E7-4BD0-A21A-62CBC956AD8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4AB932AC-AEE0-4552-B29F-9CB29A848C7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3B745783-E335-4384-AB4F-A1638EF2A74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6E56DF17-E874-4667-A5C5-78A7E108B27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D926D6F6-31C4-4BF3-A8B4-40A16CA3D55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F039EBAB-DB0D-4E3E-B405-C5E1A791361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476CEDEB-AFCF-4E60-A305-541EF47ED921}"/>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CFA13C63-0C60-45D6-B72E-484D7430F29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3F6C66EF-346A-4DD8-95C5-74D76CC50CE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0392C051-36D4-4CCB-90E1-4767B6054FB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DE5CDF5C-60CA-4075-A251-DE30B4EDA62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9C293D55-F1C9-4EE1-BBA3-E6CBCFC39F1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E21C4316-4472-457C-B0F9-D9E7A3DB8F5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7773F32D-9213-4653-BE3D-46350CDA918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9454B52C-9FFE-41BD-87CF-F8F0212B21D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55D6BE54-D4B9-445D-BB39-24D613C0E84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C566882B-8375-49A3-84A0-E81D2843CF96}"/>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14AF5A84-BBE5-48B6-9F47-AF1EBCBEF09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1F62563A-6083-43F0-B2AC-1B4D75EC950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13" name="直線コネクタ 612">
          <a:extLst>
            <a:ext uri="{FF2B5EF4-FFF2-40B4-BE49-F238E27FC236}">
              <a16:creationId xmlns:a16="http://schemas.microsoft.com/office/drawing/2014/main" id="{D04A044C-6459-4180-BBA7-74195DDDFA62}"/>
            </a:ext>
          </a:extLst>
        </xdr:cNvPr>
        <xdr:cNvCxnSpPr/>
      </xdr:nvCxnSpPr>
      <xdr:spPr>
        <a:xfrm flipV="1">
          <a:off x="14375764" y="926102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27675E63-C561-47C6-A9FB-FEA79F9F3BA7}"/>
            </a:ext>
          </a:extLst>
        </xdr:cNvPr>
        <xdr:cNvSpPr txBox="1"/>
      </xdr:nvSpPr>
      <xdr:spPr>
        <a:xfrm>
          <a:off x="14414500"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15" name="直線コネクタ 614">
          <a:extLst>
            <a:ext uri="{FF2B5EF4-FFF2-40B4-BE49-F238E27FC236}">
              <a16:creationId xmlns:a16="http://schemas.microsoft.com/office/drawing/2014/main" id="{BCF36099-9440-49F8-9EE4-1F3A0A6E86B7}"/>
            </a:ext>
          </a:extLst>
        </xdr:cNvPr>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a:extLst>
            <a:ext uri="{FF2B5EF4-FFF2-40B4-BE49-F238E27FC236}">
              <a16:creationId xmlns:a16="http://schemas.microsoft.com/office/drawing/2014/main" id="{5B7A114D-546D-4A0A-A405-1E05111ADB9E}"/>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a:extLst>
            <a:ext uri="{FF2B5EF4-FFF2-40B4-BE49-F238E27FC236}">
              <a16:creationId xmlns:a16="http://schemas.microsoft.com/office/drawing/2014/main" id="{863A0804-5C8C-49B3-BD81-A1EFC1A125EE}"/>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46139893-B8E6-4DE8-BDB1-98D480D6FD51}"/>
            </a:ext>
          </a:extLst>
        </xdr:cNvPr>
        <xdr:cNvSpPr txBox="1"/>
      </xdr:nvSpPr>
      <xdr:spPr>
        <a:xfrm>
          <a:off x="14414500" y="9853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19" name="フローチャート: 判断 618">
          <a:extLst>
            <a:ext uri="{FF2B5EF4-FFF2-40B4-BE49-F238E27FC236}">
              <a16:creationId xmlns:a16="http://schemas.microsoft.com/office/drawing/2014/main" id="{B3D57C78-D530-405B-B71A-16EDACAF167B}"/>
            </a:ext>
          </a:extLst>
        </xdr:cNvPr>
        <xdr:cNvSpPr/>
      </xdr:nvSpPr>
      <xdr:spPr>
        <a:xfrm>
          <a:off x="14325600" y="99983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20" name="フローチャート: 判断 619">
          <a:extLst>
            <a:ext uri="{FF2B5EF4-FFF2-40B4-BE49-F238E27FC236}">
              <a16:creationId xmlns:a16="http://schemas.microsoft.com/office/drawing/2014/main" id="{697C0E57-8304-4E08-BDE9-9C0A6C729F57}"/>
            </a:ext>
          </a:extLst>
        </xdr:cNvPr>
        <xdr:cNvSpPr/>
      </xdr:nvSpPr>
      <xdr:spPr>
        <a:xfrm>
          <a:off x="135788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1" name="フローチャート: 判断 620">
          <a:extLst>
            <a:ext uri="{FF2B5EF4-FFF2-40B4-BE49-F238E27FC236}">
              <a16:creationId xmlns:a16="http://schemas.microsoft.com/office/drawing/2014/main" id="{0323A28C-F3C8-4558-B2CA-784EAB73D6C0}"/>
            </a:ext>
          </a:extLst>
        </xdr:cNvPr>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2" name="フローチャート: 判断 621">
          <a:extLst>
            <a:ext uri="{FF2B5EF4-FFF2-40B4-BE49-F238E27FC236}">
              <a16:creationId xmlns:a16="http://schemas.microsoft.com/office/drawing/2014/main" id="{1B02EDCE-4FA8-49FC-AF7B-8CE56930360B}"/>
            </a:ext>
          </a:extLst>
        </xdr:cNvPr>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23" name="フローチャート: 判断 622">
          <a:extLst>
            <a:ext uri="{FF2B5EF4-FFF2-40B4-BE49-F238E27FC236}">
              <a16:creationId xmlns:a16="http://schemas.microsoft.com/office/drawing/2014/main" id="{B0AAE68E-DF78-466B-8C65-120BC871ED31}"/>
            </a:ext>
          </a:extLst>
        </xdr:cNvPr>
        <xdr:cNvSpPr/>
      </xdr:nvSpPr>
      <xdr:spPr>
        <a:xfrm>
          <a:off x="1123188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DB1511E9-B10C-4478-A973-9258A46D23C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B8AB9E1B-1D78-4B98-8554-699EE7FBEA4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2E7E598F-694A-4309-8CBE-E4B45D38A2B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88F8D11C-2815-42B9-8907-8BF9E74F0F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734FD0EC-115D-42A1-83F8-60F4939C76B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73297</xdr:rowOff>
    </xdr:from>
    <xdr:to>
      <xdr:col>85</xdr:col>
      <xdr:colOff>177800</xdr:colOff>
      <xdr:row>64</xdr:row>
      <xdr:rowOff>3447</xdr:rowOff>
    </xdr:to>
    <xdr:sp macro="" textlink="">
      <xdr:nvSpPr>
        <xdr:cNvPr id="629" name="楕円 628">
          <a:extLst>
            <a:ext uri="{FF2B5EF4-FFF2-40B4-BE49-F238E27FC236}">
              <a16:creationId xmlns:a16="http://schemas.microsoft.com/office/drawing/2014/main" id="{E102C20B-2761-4671-9FDF-687BC26DCB68}"/>
            </a:ext>
          </a:extLst>
        </xdr:cNvPr>
        <xdr:cNvSpPr/>
      </xdr:nvSpPr>
      <xdr:spPr>
        <a:xfrm>
          <a:off x="14325600" y="106346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159674</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5E4A8923-6E0D-48DC-B1D1-10011DBE51AE}"/>
            </a:ext>
          </a:extLst>
        </xdr:cNvPr>
        <xdr:cNvSpPr txBox="1"/>
      </xdr:nvSpPr>
      <xdr:spPr>
        <a:xfrm>
          <a:off x="14414500" y="1055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31" name="楕円 630">
          <a:extLst>
            <a:ext uri="{FF2B5EF4-FFF2-40B4-BE49-F238E27FC236}">
              <a16:creationId xmlns:a16="http://schemas.microsoft.com/office/drawing/2014/main" id="{79B5376F-A670-4594-9ABE-9229D4BEA04E}"/>
            </a:ext>
          </a:extLst>
        </xdr:cNvPr>
        <xdr:cNvSpPr/>
      </xdr:nvSpPr>
      <xdr:spPr>
        <a:xfrm>
          <a:off x="1357884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124097</xdr:rowOff>
    </xdr:to>
    <xdr:cxnSp macro="">
      <xdr:nvCxnSpPr>
        <xdr:cNvPr id="632" name="直線コネクタ 631">
          <a:extLst>
            <a:ext uri="{FF2B5EF4-FFF2-40B4-BE49-F238E27FC236}">
              <a16:creationId xmlns:a16="http://schemas.microsoft.com/office/drawing/2014/main" id="{81B36A76-036D-459D-B9B7-06A990E11EBE}"/>
            </a:ext>
          </a:extLst>
        </xdr:cNvPr>
        <xdr:cNvCxnSpPr/>
      </xdr:nvCxnSpPr>
      <xdr:spPr>
        <a:xfrm>
          <a:off x="13629640" y="10641330"/>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150041</xdr:rowOff>
    </xdr:from>
    <xdr:to>
      <xdr:col>76</xdr:col>
      <xdr:colOff>165100</xdr:colOff>
      <xdr:row>63</xdr:row>
      <xdr:rowOff>80191</xdr:rowOff>
    </xdr:to>
    <xdr:sp macro="" textlink="">
      <xdr:nvSpPr>
        <xdr:cNvPr id="633" name="楕円 632">
          <a:extLst>
            <a:ext uri="{FF2B5EF4-FFF2-40B4-BE49-F238E27FC236}">
              <a16:creationId xmlns:a16="http://schemas.microsoft.com/office/drawing/2014/main" id="{F78522B7-664C-4DC2-919C-894753D398C9}"/>
            </a:ext>
          </a:extLst>
        </xdr:cNvPr>
        <xdr:cNvSpPr/>
      </xdr:nvSpPr>
      <xdr:spPr>
        <a:xfrm>
          <a:off x="12804140" y="1054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29391</xdr:rowOff>
    </xdr:from>
    <xdr:to>
      <xdr:col>81</xdr:col>
      <xdr:colOff>50800</xdr:colOff>
      <xdr:row>63</xdr:row>
      <xdr:rowOff>80010</xdr:rowOff>
    </xdr:to>
    <xdr:cxnSp macro="">
      <xdr:nvCxnSpPr>
        <xdr:cNvPr id="634" name="直線コネクタ 633">
          <a:extLst>
            <a:ext uri="{FF2B5EF4-FFF2-40B4-BE49-F238E27FC236}">
              <a16:creationId xmlns:a16="http://schemas.microsoft.com/office/drawing/2014/main" id="{38C50B6E-E01A-4CF9-A463-3D04DBB98B5D}"/>
            </a:ext>
          </a:extLst>
        </xdr:cNvPr>
        <xdr:cNvCxnSpPr/>
      </xdr:nvCxnSpPr>
      <xdr:spPr>
        <a:xfrm>
          <a:off x="12854940" y="10590711"/>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96157</xdr:rowOff>
    </xdr:from>
    <xdr:to>
      <xdr:col>72</xdr:col>
      <xdr:colOff>38100</xdr:colOff>
      <xdr:row>63</xdr:row>
      <xdr:rowOff>26307</xdr:rowOff>
    </xdr:to>
    <xdr:sp macro="" textlink="">
      <xdr:nvSpPr>
        <xdr:cNvPr id="635" name="楕円 634">
          <a:extLst>
            <a:ext uri="{FF2B5EF4-FFF2-40B4-BE49-F238E27FC236}">
              <a16:creationId xmlns:a16="http://schemas.microsoft.com/office/drawing/2014/main" id="{322C60FF-07CE-4B1D-B3E4-26AB14AC340A}"/>
            </a:ext>
          </a:extLst>
        </xdr:cNvPr>
        <xdr:cNvSpPr/>
      </xdr:nvSpPr>
      <xdr:spPr>
        <a:xfrm>
          <a:off x="1202944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146957</xdr:rowOff>
    </xdr:from>
    <xdr:to>
      <xdr:col>76</xdr:col>
      <xdr:colOff>114300</xdr:colOff>
      <xdr:row>63</xdr:row>
      <xdr:rowOff>29391</xdr:rowOff>
    </xdr:to>
    <xdr:cxnSp macro="">
      <xdr:nvCxnSpPr>
        <xdr:cNvPr id="636" name="直線コネクタ 635">
          <a:extLst>
            <a:ext uri="{FF2B5EF4-FFF2-40B4-BE49-F238E27FC236}">
              <a16:creationId xmlns:a16="http://schemas.microsoft.com/office/drawing/2014/main" id="{7612E7AD-DADF-4CA1-82BF-167AFD1C59CD}"/>
            </a:ext>
          </a:extLst>
        </xdr:cNvPr>
        <xdr:cNvCxnSpPr/>
      </xdr:nvCxnSpPr>
      <xdr:spPr>
        <a:xfrm>
          <a:off x="12072620" y="10540637"/>
          <a:ext cx="78232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50437</xdr:rowOff>
    </xdr:from>
    <xdr:to>
      <xdr:col>67</xdr:col>
      <xdr:colOff>101600</xdr:colOff>
      <xdr:row>62</xdr:row>
      <xdr:rowOff>152037</xdr:rowOff>
    </xdr:to>
    <xdr:sp macro="" textlink="">
      <xdr:nvSpPr>
        <xdr:cNvPr id="637" name="楕円 636">
          <a:extLst>
            <a:ext uri="{FF2B5EF4-FFF2-40B4-BE49-F238E27FC236}">
              <a16:creationId xmlns:a16="http://schemas.microsoft.com/office/drawing/2014/main" id="{D42AB51E-4F46-4A7B-B115-3CEC10841CD8}"/>
            </a:ext>
          </a:extLst>
        </xdr:cNvPr>
        <xdr:cNvSpPr/>
      </xdr:nvSpPr>
      <xdr:spPr>
        <a:xfrm>
          <a:off x="1123188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101237</xdr:rowOff>
    </xdr:from>
    <xdr:to>
      <xdr:col>71</xdr:col>
      <xdr:colOff>177800</xdr:colOff>
      <xdr:row>62</xdr:row>
      <xdr:rowOff>146957</xdr:rowOff>
    </xdr:to>
    <xdr:cxnSp macro="">
      <xdr:nvCxnSpPr>
        <xdr:cNvPr id="638" name="直線コネクタ 637">
          <a:extLst>
            <a:ext uri="{FF2B5EF4-FFF2-40B4-BE49-F238E27FC236}">
              <a16:creationId xmlns:a16="http://schemas.microsoft.com/office/drawing/2014/main" id="{6C9FD23A-81C6-4173-BE6E-80EAB2EBAE06}"/>
            </a:ext>
          </a:extLst>
        </xdr:cNvPr>
        <xdr:cNvCxnSpPr/>
      </xdr:nvCxnSpPr>
      <xdr:spPr>
        <a:xfrm>
          <a:off x="11282680" y="10494917"/>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3CD68DAD-93E0-4C0D-B7B0-F159466ECF0F}"/>
            </a:ext>
          </a:extLst>
        </xdr:cNvPr>
        <xdr:cNvSpPr txBox="1"/>
      </xdr:nvSpPr>
      <xdr:spPr>
        <a:xfrm>
          <a:off x="13437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3A3460B0-72C8-4AF4-9391-A1A1D570E897}"/>
            </a:ext>
          </a:extLst>
        </xdr:cNvPr>
        <xdr:cNvSpPr txBox="1"/>
      </xdr:nvSpPr>
      <xdr:spPr>
        <a:xfrm>
          <a:off x="12675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F6E727BA-A3B6-4AB4-851F-C5FA7478C274}"/>
            </a:ext>
          </a:extLst>
        </xdr:cNvPr>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DE0896E0-0DE3-4AAC-9DE2-28659AFBC7FB}"/>
            </a:ext>
          </a:extLst>
        </xdr:cNvPr>
        <xdr:cNvSpPr txBox="1"/>
      </xdr:nvSpPr>
      <xdr:spPr>
        <a:xfrm>
          <a:off x="1110298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6ED91516-9F75-490A-A55B-03B22208EB5A}"/>
            </a:ext>
          </a:extLst>
        </xdr:cNvPr>
        <xdr:cNvSpPr txBox="1"/>
      </xdr:nvSpPr>
      <xdr:spPr>
        <a:xfrm>
          <a:off x="134372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71318</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062849D3-09F2-4022-85BD-1AFAD8C2E144}"/>
            </a:ext>
          </a:extLst>
        </xdr:cNvPr>
        <xdr:cNvSpPr txBox="1"/>
      </xdr:nvSpPr>
      <xdr:spPr>
        <a:xfrm>
          <a:off x="12675244" y="106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17434</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B76DDD51-8440-4600-A9D8-042CA65E005E}"/>
            </a:ext>
          </a:extLst>
        </xdr:cNvPr>
        <xdr:cNvSpPr txBox="1"/>
      </xdr:nvSpPr>
      <xdr:spPr>
        <a:xfrm>
          <a:off x="119005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143164</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C7E7981D-CA20-4A37-B166-E15B993C1F39}"/>
            </a:ext>
          </a:extLst>
        </xdr:cNvPr>
        <xdr:cNvSpPr txBox="1"/>
      </xdr:nvSpPr>
      <xdr:spPr>
        <a:xfrm>
          <a:off x="11102984" y="1053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FED517D2-DB8D-4CAC-8038-B4CAF789980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9A7A19AB-5308-40C4-8253-62864F8073F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FF8E4045-570D-4EDC-A2B0-6019F8C29A8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21F2C63F-1FCB-4ED2-8189-8E907346D57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786FB508-B5BD-4E96-8F7C-34655332B1D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B0CBA6B4-B992-4A96-864F-687D748E1C6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DBE2BE80-A7BA-40AD-B0F1-F8067C81FDC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83F2B17B-F368-4B0F-8AAA-4C015BB5650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07D3C814-8EC4-48FA-BE4E-D85A5BD21C1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36614DDA-60E9-4A1B-8ADB-5CCA346EC0F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7" name="直線コネクタ 656">
          <a:extLst>
            <a:ext uri="{FF2B5EF4-FFF2-40B4-BE49-F238E27FC236}">
              <a16:creationId xmlns:a16="http://schemas.microsoft.com/office/drawing/2014/main" id="{07AC52F8-CBA5-4E35-A0F0-C1D87B653B8F}"/>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8" name="テキスト ボックス 657">
          <a:extLst>
            <a:ext uri="{FF2B5EF4-FFF2-40B4-BE49-F238E27FC236}">
              <a16:creationId xmlns:a16="http://schemas.microsoft.com/office/drawing/2014/main" id="{90A51738-1BFE-4E60-9A06-13B6A171761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9" name="直線コネクタ 658">
          <a:extLst>
            <a:ext uri="{FF2B5EF4-FFF2-40B4-BE49-F238E27FC236}">
              <a16:creationId xmlns:a16="http://schemas.microsoft.com/office/drawing/2014/main" id="{30C27F19-0329-4DF6-B92E-9E8350532E6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0" name="テキスト ボックス 659">
          <a:extLst>
            <a:ext uri="{FF2B5EF4-FFF2-40B4-BE49-F238E27FC236}">
              <a16:creationId xmlns:a16="http://schemas.microsoft.com/office/drawing/2014/main" id="{7D8CF1AE-C3C8-4629-B670-E7E3CE4B1A8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1" name="直線コネクタ 660">
          <a:extLst>
            <a:ext uri="{FF2B5EF4-FFF2-40B4-BE49-F238E27FC236}">
              <a16:creationId xmlns:a16="http://schemas.microsoft.com/office/drawing/2014/main" id="{973BED4C-1401-49D6-A036-6BB46558518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2" name="テキスト ボックス 661">
          <a:extLst>
            <a:ext uri="{FF2B5EF4-FFF2-40B4-BE49-F238E27FC236}">
              <a16:creationId xmlns:a16="http://schemas.microsoft.com/office/drawing/2014/main" id="{B7DD7C90-A7A5-4776-9D98-B4899C1D7D7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3" name="直線コネクタ 662">
          <a:extLst>
            <a:ext uri="{FF2B5EF4-FFF2-40B4-BE49-F238E27FC236}">
              <a16:creationId xmlns:a16="http://schemas.microsoft.com/office/drawing/2014/main" id="{C7B72F97-A7C5-4D0E-BC6B-5516143A27B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4" name="テキスト ボックス 663">
          <a:extLst>
            <a:ext uri="{FF2B5EF4-FFF2-40B4-BE49-F238E27FC236}">
              <a16:creationId xmlns:a16="http://schemas.microsoft.com/office/drawing/2014/main" id="{709F5C0F-1D97-403D-9A37-88459EECB30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5" name="直線コネクタ 664">
          <a:extLst>
            <a:ext uri="{FF2B5EF4-FFF2-40B4-BE49-F238E27FC236}">
              <a16:creationId xmlns:a16="http://schemas.microsoft.com/office/drawing/2014/main" id="{B0D8600F-6C5E-4BBD-89FA-93136B515A8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6" name="テキスト ボックス 665">
          <a:extLst>
            <a:ext uri="{FF2B5EF4-FFF2-40B4-BE49-F238E27FC236}">
              <a16:creationId xmlns:a16="http://schemas.microsoft.com/office/drawing/2014/main" id="{4E76ED15-ED8D-41ED-9F65-4D9AAFC7D29A}"/>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7" name="直線コネクタ 666">
          <a:extLst>
            <a:ext uri="{FF2B5EF4-FFF2-40B4-BE49-F238E27FC236}">
              <a16:creationId xmlns:a16="http://schemas.microsoft.com/office/drawing/2014/main" id="{C226CAEB-583A-4D1A-A2D8-F28010D1183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8" name="テキスト ボックス 667">
          <a:extLst>
            <a:ext uri="{FF2B5EF4-FFF2-40B4-BE49-F238E27FC236}">
              <a16:creationId xmlns:a16="http://schemas.microsoft.com/office/drawing/2014/main" id="{5D8CAABD-7C9B-4AFF-8489-AD53CAE1860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85A4A686-9E34-4906-8F62-B0DE1987D26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D08D0073-0341-41E4-BFF5-0BD228F4668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A69A46D4-3649-42A3-8992-51C5A531238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2" name="直線コネクタ 671">
          <a:extLst>
            <a:ext uri="{FF2B5EF4-FFF2-40B4-BE49-F238E27FC236}">
              <a16:creationId xmlns:a16="http://schemas.microsoft.com/office/drawing/2014/main" id="{B7872786-3F9D-4E2E-8014-FB3B97760B3F}"/>
            </a:ext>
          </a:extLst>
        </xdr:cNvPr>
        <xdr:cNvCxnSpPr/>
      </xdr:nvCxnSpPr>
      <xdr:spPr>
        <a:xfrm flipV="1">
          <a:off x="19509104" y="943029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9A009750-3580-424C-9AAA-05CC19E38E48}"/>
            </a:ext>
          </a:extLst>
        </xdr:cNvPr>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74" name="直線コネクタ 673">
          <a:extLst>
            <a:ext uri="{FF2B5EF4-FFF2-40B4-BE49-F238E27FC236}">
              <a16:creationId xmlns:a16="http://schemas.microsoft.com/office/drawing/2014/main" id="{A6CCF5CE-2625-46BB-B1CF-AE90E3C5E7CB}"/>
            </a:ext>
          </a:extLst>
        </xdr:cNvPr>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92DCE487-6750-4D90-8EA2-0B598BB59A36}"/>
            </a:ext>
          </a:extLst>
        </xdr:cNvPr>
        <xdr:cNvSpPr txBox="1"/>
      </xdr:nvSpPr>
      <xdr:spPr>
        <a:xfrm>
          <a:off x="19547840" y="92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76" name="直線コネクタ 675">
          <a:extLst>
            <a:ext uri="{FF2B5EF4-FFF2-40B4-BE49-F238E27FC236}">
              <a16:creationId xmlns:a16="http://schemas.microsoft.com/office/drawing/2014/main" id="{BAD7D845-1D69-444A-AFCD-27105451C1A4}"/>
            </a:ext>
          </a:extLst>
        </xdr:cNvPr>
        <xdr:cNvCxnSpPr/>
      </xdr:nvCxnSpPr>
      <xdr:spPr>
        <a:xfrm>
          <a:off x="194437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ECF0A000-05B6-48DE-9E50-EF45170FC4D6}"/>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78" name="フローチャート: 判断 677">
          <a:extLst>
            <a:ext uri="{FF2B5EF4-FFF2-40B4-BE49-F238E27FC236}">
              <a16:creationId xmlns:a16="http://schemas.microsoft.com/office/drawing/2014/main" id="{E1A5E09F-EBCD-4432-8ACA-777D96EE824B}"/>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79" name="フローチャート: 判断 678">
          <a:extLst>
            <a:ext uri="{FF2B5EF4-FFF2-40B4-BE49-F238E27FC236}">
              <a16:creationId xmlns:a16="http://schemas.microsoft.com/office/drawing/2014/main" id="{3B62CECC-5B0D-4771-A8B1-D5812B25439C}"/>
            </a:ext>
          </a:extLst>
        </xdr:cNvPr>
        <xdr:cNvSpPr/>
      </xdr:nvSpPr>
      <xdr:spPr>
        <a:xfrm>
          <a:off x="18735040" y="10610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80" name="フローチャート: 判断 679">
          <a:extLst>
            <a:ext uri="{FF2B5EF4-FFF2-40B4-BE49-F238E27FC236}">
              <a16:creationId xmlns:a16="http://schemas.microsoft.com/office/drawing/2014/main" id="{BE635477-AEE7-4D32-95AB-8A29BB0F8DF6}"/>
            </a:ext>
          </a:extLst>
        </xdr:cNvPr>
        <xdr:cNvSpPr/>
      </xdr:nvSpPr>
      <xdr:spPr>
        <a:xfrm>
          <a:off x="179374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81" name="フローチャート: 判断 680">
          <a:extLst>
            <a:ext uri="{FF2B5EF4-FFF2-40B4-BE49-F238E27FC236}">
              <a16:creationId xmlns:a16="http://schemas.microsoft.com/office/drawing/2014/main" id="{99C6E64E-11BC-407F-83D4-EEA5A5579AE5}"/>
            </a:ext>
          </a:extLst>
        </xdr:cNvPr>
        <xdr:cNvSpPr/>
      </xdr:nvSpPr>
      <xdr:spPr>
        <a:xfrm>
          <a:off x="171627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2" name="フローチャート: 判断 681">
          <a:extLst>
            <a:ext uri="{FF2B5EF4-FFF2-40B4-BE49-F238E27FC236}">
              <a16:creationId xmlns:a16="http://schemas.microsoft.com/office/drawing/2014/main" id="{32387F3C-17B4-496B-A6FB-F3BCB290B27C}"/>
            </a:ext>
          </a:extLst>
        </xdr:cNvPr>
        <xdr:cNvSpPr/>
      </xdr:nvSpPr>
      <xdr:spPr>
        <a:xfrm>
          <a:off x="16388080" y="1057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9D779BE-CE76-45EA-A977-81295093442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CA4EA431-41BC-4A7B-AE91-5E2CAD6D70D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2A7DE080-85E3-4FCE-A944-F18E0469798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B8FD6212-BB70-4814-AA65-8A5B729845D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7C074D6E-4098-4F21-87F2-5AF906F42EE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688" name="楕円 687">
          <a:extLst>
            <a:ext uri="{FF2B5EF4-FFF2-40B4-BE49-F238E27FC236}">
              <a16:creationId xmlns:a16="http://schemas.microsoft.com/office/drawing/2014/main" id="{23611175-9641-49F6-AB3C-570CD6C68066}"/>
            </a:ext>
          </a:extLst>
        </xdr:cNvPr>
        <xdr:cNvSpPr/>
      </xdr:nvSpPr>
      <xdr:spPr>
        <a:xfrm>
          <a:off x="1945894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A148F678-6555-4A95-88A3-C68447C44609}"/>
            </a:ext>
          </a:extLst>
        </xdr:cNvPr>
        <xdr:cNvSpPr txBox="1"/>
      </xdr:nvSpPr>
      <xdr:spPr>
        <a:xfrm>
          <a:off x="19547840" y="106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690" name="楕円 689">
          <a:extLst>
            <a:ext uri="{FF2B5EF4-FFF2-40B4-BE49-F238E27FC236}">
              <a16:creationId xmlns:a16="http://schemas.microsoft.com/office/drawing/2014/main" id="{2280C7CA-CFC1-4DAA-9CB5-C0ABD98C437B}"/>
            </a:ext>
          </a:extLst>
        </xdr:cNvPr>
        <xdr:cNvSpPr/>
      </xdr:nvSpPr>
      <xdr:spPr>
        <a:xfrm>
          <a:off x="18735040" y="10717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691" name="直線コネクタ 690">
          <a:extLst>
            <a:ext uri="{FF2B5EF4-FFF2-40B4-BE49-F238E27FC236}">
              <a16:creationId xmlns:a16="http://schemas.microsoft.com/office/drawing/2014/main" id="{0A75609F-5587-4591-AE8A-9573D8C183BC}"/>
            </a:ext>
          </a:extLst>
        </xdr:cNvPr>
        <xdr:cNvCxnSpPr/>
      </xdr:nvCxnSpPr>
      <xdr:spPr>
        <a:xfrm>
          <a:off x="18778220" y="107648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692" name="楕円 691">
          <a:extLst>
            <a:ext uri="{FF2B5EF4-FFF2-40B4-BE49-F238E27FC236}">
              <a16:creationId xmlns:a16="http://schemas.microsoft.com/office/drawing/2014/main" id="{399EB8A4-C0BE-44DC-B523-BF9C2D9BA1DA}"/>
            </a:ext>
          </a:extLst>
        </xdr:cNvPr>
        <xdr:cNvSpPr/>
      </xdr:nvSpPr>
      <xdr:spPr>
        <a:xfrm>
          <a:off x="1793748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693" name="直線コネクタ 692">
          <a:extLst>
            <a:ext uri="{FF2B5EF4-FFF2-40B4-BE49-F238E27FC236}">
              <a16:creationId xmlns:a16="http://schemas.microsoft.com/office/drawing/2014/main" id="{D3CA80E0-F1A2-45F3-98D3-BCB4C14912AD}"/>
            </a:ext>
          </a:extLst>
        </xdr:cNvPr>
        <xdr:cNvCxnSpPr/>
      </xdr:nvCxnSpPr>
      <xdr:spPr>
        <a:xfrm>
          <a:off x="17988280" y="107648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694" name="楕円 693">
          <a:extLst>
            <a:ext uri="{FF2B5EF4-FFF2-40B4-BE49-F238E27FC236}">
              <a16:creationId xmlns:a16="http://schemas.microsoft.com/office/drawing/2014/main" id="{6A543F0D-6637-4DC5-BD41-4FD5C4F173D9}"/>
            </a:ext>
          </a:extLst>
        </xdr:cNvPr>
        <xdr:cNvSpPr/>
      </xdr:nvSpPr>
      <xdr:spPr>
        <a:xfrm>
          <a:off x="1716278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35923</xdr:rowOff>
    </xdr:from>
    <xdr:to>
      <xdr:col>107</xdr:col>
      <xdr:colOff>50800</xdr:colOff>
      <xdr:row>64</xdr:row>
      <xdr:rowOff>35923</xdr:rowOff>
    </xdr:to>
    <xdr:cxnSp macro="">
      <xdr:nvCxnSpPr>
        <xdr:cNvPr id="695" name="直線コネクタ 694">
          <a:extLst>
            <a:ext uri="{FF2B5EF4-FFF2-40B4-BE49-F238E27FC236}">
              <a16:creationId xmlns:a16="http://schemas.microsoft.com/office/drawing/2014/main" id="{09BC591B-D55F-47F3-A989-7685525931EF}"/>
            </a:ext>
          </a:extLst>
        </xdr:cNvPr>
        <xdr:cNvCxnSpPr/>
      </xdr:nvCxnSpPr>
      <xdr:spPr>
        <a:xfrm>
          <a:off x="17213580" y="107648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156573</xdr:rowOff>
    </xdr:from>
    <xdr:to>
      <xdr:col>98</xdr:col>
      <xdr:colOff>38100</xdr:colOff>
      <xdr:row>64</xdr:row>
      <xdr:rowOff>86723</xdr:rowOff>
    </xdr:to>
    <xdr:sp macro="" textlink="">
      <xdr:nvSpPr>
        <xdr:cNvPr id="696" name="楕円 695">
          <a:extLst>
            <a:ext uri="{FF2B5EF4-FFF2-40B4-BE49-F238E27FC236}">
              <a16:creationId xmlns:a16="http://schemas.microsoft.com/office/drawing/2014/main" id="{6DB6F2EB-2010-43A1-9A2A-B4535590917E}"/>
            </a:ext>
          </a:extLst>
        </xdr:cNvPr>
        <xdr:cNvSpPr/>
      </xdr:nvSpPr>
      <xdr:spPr>
        <a:xfrm>
          <a:off x="16388080" y="10717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35923</xdr:rowOff>
    </xdr:from>
    <xdr:to>
      <xdr:col>102</xdr:col>
      <xdr:colOff>114300</xdr:colOff>
      <xdr:row>64</xdr:row>
      <xdr:rowOff>35923</xdr:rowOff>
    </xdr:to>
    <xdr:cxnSp macro="">
      <xdr:nvCxnSpPr>
        <xdr:cNvPr id="697" name="直線コネクタ 696">
          <a:extLst>
            <a:ext uri="{FF2B5EF4-FFF2-40B4-BE49-F238E27FC236}">
              <a16:creationId xmlns:a16="http://schemas.microsoft.com/office/drawing/2014/main" id="{72B8B7C1-C7B6-4B1F-B2AD-ADA89E2B05E8}"/>
            </a:ext>
          </a:extLst>
        </xdr:cNvPr>
        <xdr:cNvCxnSpPr/>
      </xdr:nvCxnSpPr>
      <xdr:spPr>
        <a:xfrm>
          <a:off x="16431260" y="107648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98" name="n_1aveValue【保健センター・保健所】&#10;一人当たり面積">
          <a:extLst>
            <a:ext uri="{FF2B5EF4-FFF2-40B4-BE49-F238E27FC236}">
              <a16:creationId xmlns:a16="http://schemas.microsoft.com/office/drawing/2014/main" id="{B3FB12C6-EC75-4770-99B5-7CE080E3AD01}"/>
            </a:ext>
          </a:extLst>
        </xdr:cNvPr>
        <xdr:cNvSpPr txBox="1"/>
      </xdr:nvSpPr>
      <xdr:spPr>
        <a:xfrm>
          <a:off x="1856112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99" name="n_2aveValue【保健センター・保健所】&#10;一人当たり面積">
          <a:extLst>
            <a:ext uri="{FF2B5EF4-FFF2-40B4-BE49-F238E27FC236}">
              <a16:creationId xmlns:a16="http://schemas.microsoft.com/office/drawing/2014/main" id="{0462D164-181F-4C19-894C-DF83F260F849}"/>
            </a:ext>
          </a:extLst>
        </xdr:cNvPr>
        <xdr:cNvSpPr txBox="1"/>
      </xdr:nvSpPr>
      <xdr:spPr>
        <a:xfrm>
          <a:off x="177762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00" name="n_3aveValue【保健センター・保健所】&#10;一人当たり面積">
          <a:extLst>
            <a:ext uri="{FF2B5EF4-FFF2-40B4-BE49-F238E27FC236}">
              <a16:creationId xmlns:a16="http://schemas.microsoft.com/office/drawing/2014/main" id="{3890CF9C-B400-4BE1-80B8-6A0BF90D5038}"/>
            </a:ext>
          </a:extLst>
        </xdr:cNvPr>
        <xdr:cNvSpPr txBox="1"/>
      </xdr:nvSpPr>
      <xdr:spPr>
        <a:xfrm>
          <a:off x="170015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01" name="n_4aveValue【保健センター・保健所】&#10;一人当たり面積">
          <a:extLst>
            <a:ext uri="{FF2B5EF4-FFF2-40B4-BE49-F238E27FC236}">
              <a16:creationId xmlns:a16="http://schemas.microsoft.com/office/drawing/2014/main" id="{E4F7A9CB-0CA0-4FF7-A676-AA9AF2BFC674}"/>
            </a:ext>
          </a:extLst>
        </xdr:cNvPr>
        <xdr:cNvSpPr txBox="1"/>
      </xdr:nvSpPr>
      <xdr:spPr>
        <a:xfrm>
          <a:off x="162268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702" name="n_1mainValue【保健センター・保健所】&#10;一人当たり面積">
          <a:extLst>
            <a:ext uri="{FF2B5EF4-FFF2-40B4-BE49-F238E27FC236}">
              <a16:creationId xmlns:a16="http://schemas.microsoft.com/office/drawing/2014/main" id="{9F1968FB-7341-4C7A-81FA-FAF31553FED3}"/>
            </a:ext>
          </a:extLst>
        </xdr:cNvPr>
        <xdr:cNvSpPr txBox="1"/>
      </xdr:nvSpPr>
      <xdr:spPr>
        <a:xfrm>
          <a:off x="1856112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703" name="n_2mainValue【保健センター・保健所】&#10;一人当たり面積">
          <a:extLst>
            <a:ext uri="{FF2B5EF4-FFF2-40B4-BE49-F238E27FC236}">
              <a16:creationId xmlns:a16="http://schemas.microsoft.com/office/drawing/2014/main" id="{E335BE3C-811C-4DD1-B805-FA44F0DC92BB}"/>
            </a:ext>
          </a:extLst>
        </xdr:cNvPr>
        <xdr:cNvSpPr txBox="1"/>
      </xdr:nvSpPr>
      <xdr:spPr>
        <a:xfrm>
          <a:off x="1777626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704" name="n_3mainValue【保健センター・保健所】&#10;一人当たり面積">
          <a:extLst>
            <a:ext uri="{FF2B5EF4-FFF2-40B4-BE49-F238E27FC236}">
              <a16:creationId xmlns:a16="http://schemas.microsoft.com/office/drawing/2014/main" id="{7CCB3344-7B12-44E4-8927-449B299039AA}"/>
            </a:ext>
          </a:extLst>
        </xdr:cNvPr>
        <xdr:cNvSpPr txBox="1"/>
      </xdr:nvSpPr>
      <xdr:spPr>
        <a:xfrm>
          <a:off x="1700156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77850</xdr:rowOff>
    </xdr:from>
    <xdr:ext cx="469744" cy="259045"/>
    <xdr:sp macro="" textlink="">
      <xdr:nvSpPr>
        <xdr:cNvPr id="705" name="n_4mainValue【保健センター・保健所】&#10;一人当たり面積">
          <a:extLst>
            <a:ext uri="{FF2B5EF4-FFF2-40B4-BE49-F238E27FC236}">
              <a16:creationId xmlns:a16="http://schemas.microsoft.com/office/drawing/2014/main" id="{13BA3A61-1A02-4C95-9AA0-82285C8CB49C}"/>
            </a:ext>
          </a:extLst>
        </xdr:cNvPr>
        <xdr:cNvSpPr txBox="1"/>
      </xdr:nvSpPr>
      <xdr:spPr>
        <a:xfrm>
          <a:off x="1622686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8F1AAA54-D7E1-407B-9F43-9B1B1C587D9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0D31A3CD-CF5A-4BB6-B6DA-BF971626CE4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E5DE42D6-8D81-46BA-84CC-8B6D8645667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D522FB89-2FC4-46A3-860E-4EA0F98D3E8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B29CE336-7168-43DC-A7D4-89FE2BD1F18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69D50427-E906-4073-A0A8-28F442B72AF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8BCDBC3F-8ADF-4028-BEF8-0A332101803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95CC7ED9-D76F-4839-91B2-55BC053FF02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5A72DD04-7F45-4782-9E15-27749253E9C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4F0DC676-6245-4361-9D3B-8F15FA449C4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F66FAB54-FF55-428F-8C93-29FCDA7B85B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B3E09A91-A091-43AA-8DBA-204A0983B8F7}"/>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A880064F-8086-473A-B3D7-5B33A6AD006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AD43A19F-44B6-4384-9C4F-ABA3846B90F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2633D310-FC73-40DC-8693-F0FEC601E69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69643AD5-8168-488D-8AB2-FCAEA705D84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9937C945-11FC-4641-B35F-02176BD633D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77E4D1E1-1D95-4A08-8E8A-FEAB9C68E77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072C82DA-06BD-4E37-A6C8-7BA498404F3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B6DE4D8A-A48B-4AF7-99A9-408D30047DB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377A3012-80B3-4B97-AFA6-E5DE79FCEBC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D515C716-F24B-4331-BA93-92F78C940F1C}"/>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9581FBCD-37C0-4016-816B-EBC441D2029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BF5D2B50-B6B7-4DEE-A436-86361CDA498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FE376AB5-6360-4F7C-93A2-6D751E435F5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31" name="直線コネクタ 730">
          <a:extLst>
            <a:ext uri="{FF2B5EF4-FFF2-40B4-BE49-F238E27FC236}">
              <a16:creationId xmlns:a16="http://schemas.microsoft.com/office/drawing/2014/main" id="{5020686F-A78F-4C26-88C8-5876C0A6458F}"/>
            </a:ext>
          </a:extLst>
        </xdr:cNvPr>
        <xdr:cNvCxnSpPr/>
      </xdr:nvCxnSpPr>
      <xdr:spPr>
        <a:xfrm flipV="1">
          <a:off x="14375764" y="13145044"/>
          <a:ext cx="0" cy="144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076B5EB8-2B6A-44EC-9B7D-BF4B8B516F58}"/>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a:extLst>
            <a:ext uri="{FF2B5EF4-FFF2-40B4-BE49-F238E27FC236}">
              <a16:creationId xmlns:a16="http://schemas.microsoft.com/office/drawing/2014/main" id="{A59860AD-1BF9-4AE4-88DB-D45E40F97C9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A1B74A3-9B5B-43A4-B2C6-0731D740082F}"/>
            </a:ext>
          </a:extLst>
        </xdr:cNvPr>
        <xdr:cNvSpPr txBox="1"/>
      </xdr:nvSpPr>
      <xdr:spPr>
        <a:xfrm>
          <a:off x="14414500" y="12924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35" name="直線コネクタ 734">
          <a:extLst>
            <a:ext uri="{FF2B5EF4-FFF2-40B4-BE49-F238E27FC236}">
              <a16:creationId xmlns:a16="http://schemas.microsoft.com/office/drawing/2014/main" id="{440B332A-BCF6-4D57-9C24-512B3445A1B5}"/>
            </a:ext>
          </a:extLst>
        </xdr:cNvPr>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B9B23C6A-F829-4D20-BDE1-130F278D4C33}"/>
            </a:ext>
          </a:extLst>
        </xdr:cNvPr>
        <xdr:cNvSpPr txBox="1"/>
      </xdr:nvSpPr>
      <xdr:spPr>
        <a:xfrm>
          <a:off x="144145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37" name="フローチャート: 判断 736">
          <a:extLst>
            <a:ext uri="{FF2B5EF4-FFF2-40B4-BE49-F238E27FC236}">
              <a16:creationId xmlns:a16="http://schemas.microsoft.com/office/drawing/2014/main" id="{38C531D7-5C7A-4EED-B705-4913EDC848A9}"/>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38" name="フローチャート: 判断 737">
          <a:extLst>
            <a:ext uri="{FF2B5EF4-FFF2-40B4-BE49-F238E27FC236}">
              <a16:creationId xmlns:a16="http://schemas.microsoft.com/office/drawing/2014/main" id="{1B7D7F50-E7B2-4D87-BFDB-6D964BE1B9B5}"/>
            </a:ext>
          </a:extLst>
        </xdr:cNvPr>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39" name="フローチャート: 判断 738">
          <a:extLst>
            <a:ext uri="{FF2B5EF4-FFF2-40B4-BE49-F238E27FC236}">
              <a16:creationId xmlns:a16="http://schemas.microsoft.com/office/drawing/2014/main" id="{CF755862-0918-4313-B194-82B2BAB0C8BC}"/>
            </a:ext>
          </a:extLst>
        </xdr:cNvPr>
        <xdr:cNvSpPr/>
      </xdr:nvSpPr>
      <xdr:spPr>
        <a:xfrm>
          <a:off x="1280414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0" name="フローチャート: 判断 739">
          <a:extLst>
            <a:ext uri="{FF2B5EF4-FFF2-40B4-BE49-F238E27FC236}">
              <a16:creationId xmlns:a16="http://schemas.microsoft.com/office/drawing/2014/main" id="{763FB4A1-8D42-4DAA-B25D-EEF4C8891522}"/>
            </a:ext>
          </a:extLst>
        </xdr:cNvPr>
        <xdr:cNvSpPr/>
      </xdr:nvSpPr>
      <xdr:spPr>
        <a:xfrm>
          <a:off x="12029440" y="13750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41" name="フローチャート: 判断 740">
          <a:extLst>
            <a:ext uri="{FF2B5EF4-FFF2-40B4-BE49-F238E27FC236}">
              <a16:creationId xmlns:a16="http://schemas.microsoft.com/office/drawing/2014/main" id="{59CB4321-5BCC-44AF-B317-7CA786A8BA97}"/>
            </a:ext>
          </a:extLst>
        </xdr:cNvPr>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3058DEF3-770C-4C40-9E20-836A608BDE5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550D95-FF20-489C-BC3F-A76D73FE721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4712A265-3F60-427F-9BBD-BDB54E17138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2798E68D-0D17-4098-96B8-76B54EE6436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5C5A0572-34B3-43B4-8828-0224FF41BB5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114663</xdr:rowOff>
    </xdr:from>
    <xdr:to>
      <xdr:col>85</xdr:col>
      <xdr:colOff>177800</xdr:colOff>
      <xdr:row>86</xdr:row>
      <xdr:rowOff>44813</xdr:rowOff>
    </xdr:to>
    <xdr:sp macro="" textlink="">
      <xdr:nvSpPr>
        <xdr:cNvPr id="747" name="楕円 746">
          <a:extLst>
            <a:ext uri="{FF2B5EF4-FFF2-40B4-BE49-F238E27FC236}">
              <a16:creationId xmlns:a16="http://schemas.microsoft.com/office/drawing/2014/main" id="{B211BA18-B730-4818-97EC-C19E7443F219}"/>
            </a:ext>
          </a:extLst>
        </xdr:cNvPr>
        <xdr:cNvSpPr/>
      </xdr:nvSpPr>
      <xdr:spPr>
        <a:xfrm>
          <a:off x="14325600" y="143640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93090</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46683033-D2F7-41D1-B851-40A3186D31C7}"/>
            </a:ext>
          </a:extLst>
        </xdr:cNvPr>
        <xdr:cNvSpPr txBox="1"/>
      </xdr:nvSpPr>
      <xdr:spPr>
        <a:xfrm>
          <a:off x="14414500" y="1434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749" name="楕円 748">
          <a:extLst>
            <a:ext uri="{FF2B5EF4-FFF2-40B4-BE49-F238E27FC236}">
              <a16:creationId xmlns:a16="http://schemas.microsoft.com/office/drawing/2014/main" id="{DBF0754F-5313-4E9A-B65D-59226C85796C}"/>
            </a:ext>
          </a:extLst>
        </xdr:cNvPr>
        <xdr:cNvSpPr/>
      </xdr:nvSpPr>
      <xdr:spPr>
        <a:xfrm>
          <a:off x="13578840" y="1434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147501</xdr:rowOff>
    </xdr:from>
    <xdr:to>
      <xdr:col>85</xdr:col>
      <xdr:colOff>127000</xdr:colOff>
      <xdr:row>85</xdr:row>
      <xdr:rowOff>165463</xdr:rowOff>
    </xdr:to>
    <xdr:cxnSp macro="">
      <xdr:nvCxnSpPr>
        <xdr:cNvPr id="750" name="直線コネクタ 749">
          <a:extLst>
            <a:ext uri="{FF2B5EF4-FFF2-40B4-BE49-F238E27FC236}">
              <a16:creationId xmlns:a16="http://schemas.microsoft.com/office/drawing/2014/main" id="{8B13DB58-690D-4CBA-B5AF-77FB2F73F707}"/>
            </a:ext>
          </a:extLst>
        </xdr:cNvPr>
        <xdr:cNvCxnSpPr/>
      </xdr:nvCxnSpPr>
      <xdr:spPr>
        <a:xfrm>
          <a:off x="13629640" y="14396901"/>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751" name="楕円 750">
          <a:extLst>
            <a:ext uri="{FF2B5EF4-FFF2-40B4-BE49-F238E27FC236}">
              <a16:creationId xmlns:a16="http://schemas.microsoft.com/office/drawing/2014/main" id="{D17A86FE-B9AE-460E-825B-50EEF654352F}"/>
            </a:ext>
          </a:extLst>
        </xdr:cNvPr>
        <xdr:cNvSpPr/>
      </xdr:nvSpPr>
      <xdr:spPr>
        <a:xfrm>
          <a:off x="12804140" y="1434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147501</xdr:rowOff>
    </xdr:from>
    <xdr:to>
      <xdr:col>81</xdr:col>
      <xdr:colOff>50800</xdr:colOff>
      <xdr:row>85</xdr:row>
      <xdr:rowOff>147501</xdr:rowOff>
    </xdr:to>
    <xdr:cxnSp macro="">
      <xdr:nvCxnSpPr>
        <xdr:cNvPr id="752" name="直線コネクタ 751">
          <a:extLst>
            <a:ext uri="{FF2B5EF4-FFF2-40B4-BE49-F238E27FC236}">
              <a16:creationId xmlns:a16="http://schemas.microsoft.com/office/drawing/2014/main" id="{87326A19-DB20-4900-94A7-7D75717E2F89}"/>
            </a:ext>
          </a:extLst>
        </xdr:cNvPr>
        <xdr:cNvCxnSpPr/>
      </xdr:nvCxnSpPr>
      <xdr:spPr>
        <a:xfrm>
          <a:off x="12854940" y="143969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108131</xdr:rowOff>
    </xdr:from>
    <xdr:to>
      <xdr:col>72</xdr:col>
      <xdr:colOff>38100</xdr:colOff>
      <xdr:row>86</xdr:row>
      <xdr:rowOff>38281</xdr:rowOff>
    </xdr:to>
    <xdr:sp macro="" textlink="">
      <xdr:nvSpPr>
        <xdr:cNvPr id="753" name="楕円 752">
          <a:extLst>
            <a:ext uri="{FF2B5EF4-FFF2-40B4-BE49-F238E27FC236}">
              <a16:creationId xmlns:a16="http://schemas.microsoft.com/office/drawing/2014/main" id="{664FC386-0801-44BA-9B66-1E00B3A0E012}"/>
            </a:ext>
          </a:extLst>
        </xdr:cNvPr>
        <xdr:cNvSpPr/>
      </xdr:nvSpPr>
      <xdr:spPr>
        <a:xfrm>
          <a:off x="12029440" y="14357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85</xdr:row>
      <xdr:rowOff>158931</xdr:rowOff>
    </xdr:to>
    <xdr:cxnSp macro="">
      <xdr:nvCxnSpPr>
        <xdr:cNvPr id="754" name="直線コネクタ 753">
          <a:extLst>
            <a:ext uri="{FF2B5EF4-FFF2-40B4-BE49-F238E27FC236}">
              <a16:creationId xmlns:a16="http://schemas.microsoft.com/office/drawing/2014/main" id="{8D7E7E49-79F8-4735-9127-C2DBCD4A9092}"/>
            </a:ext>
          </a:extLst>
        </xdr:cNvPr>
        <xdr:cNvCxnSpPr/>
      </xdr:nvCxnSpPr>
      <xdr:spPr>
        <a:xfrm flipV="1">
          <a:off x="12072620" y="14396901"/>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755" name="楕円 754">
          <a:extLst>
            <a:ext uri="{FF2B5EF4-FFF2-40B4-BE49-F238E27FC236}">
              <a16:creationId xmlns:a16="http://schemas.microsoft.com/office/drawing/2014/main" id="{3289A1C6-6332-4D5D-9043-B6943A461390}"/>
            </a:ext>
          </a:extLst>
        </xdr:cNvPr>
        <xdr:cNvSpPr/>
      </xdr:nvSpPr>
      <xdr:spPr>
        <a:xfrm>
          <a:off x="112318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106680</xdr:rowOff>
    </xdr:from>
    <xdr:to>
      <xdr:col>71</xdr:col>
      <xdr:colOff>177800</xdr:colOff>
      <xdr:row>85</xdr:row>
      <xdr:rowOff>158931</xdr:rowOff>
    </xdr:to>
    <xdr:cxnSp macro="">
      <xdr:nvCxnSpPr>
        <xdr:cNvPr id="756" name="直線コネクタ 755">
          <a:extLst>
            <a:ext uri="{FF2B5EF4-FFF2-40B4-BE49-F238E27FC236}">
              <a16:creationId xmlns:a16="http://schemas.microsoft.com/office/drawing/2014/main" id="{A964B182-3508-4401-B4ED-2A8DBBC8C8BE}"/>
            </a:ext>
          </a:extLst>
        </xdr:cNvPr>
        <xdr:cNvCxnSpPr/>
      </xdr:nvCxnSpPr>
      <xdr:spPr>
        <a:xfrm>
          <a:off x="11282680" y="14188440"/>
          <a:ext cx="789940" cy="2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57" name="n_1aveValue【消防施設】&#10;有形固定資産減価償却率">
          <a:extLst>
            <a:ext uri="{FF2B5EF4-FFF2-40B4-BE49-F238E27FC236}">
              <a16:creationId xmlns:a16="http://schemas.microsoft.com/office/drawing/2014/main" id="{A285954F-E2C7-4F91-855C-8A3CACBFCD16}"/>
            </a:ext>
          </a:extLst>
        </xdr:cNvPr>
        <xdr:cNvSpPr txBox="1"/>
      </xdr:nvSpPr>
      <xdr:spPr>
        <a:xfrm>
          <a:off x="13437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58" name="n_2aveValue【消防施設】&#10;有形固定資産減価償却率">
          <a:extLst>
            <a:ext uri="{FF2B5EF4-FFF2-40B4-BE49-F238E27FC236}">
              <a16:creationId xmlns:a16="http://schemas.microsoft.com/office/drawing/2014/main" id="{13EA7FC6-3DBE-42DD-9B8B-1CC61B110C0C}"/>
            </a:ext>
          </a:extLst>
        </xdr:cNvPr>
        <xdr:cNvSpPr txBox="1"/>
      </xdr:nvSpPr>
      <xdr:spPr>
        <a:xfrm>
          <a:off x="12675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59" name="n_3aveValue【消防施設】&#10;有形固定資産減価償却率">
          <a:extLst>
            <a:ext uri="{FF2B5EF4-FFF2-40B4-BE49-F238E27FC236}">
              <a16:creationId xmlns:a16="http://schemas.microsoft.com/office/drawing/2014/main" id="{10CB090E-61A3-4E1B-9DB8-511E05AE2895}"/>
            </a:ext>
          </a:extLst>
        </xdr:cNvPr>
        <xdr:cNvSpPr txBox="1"/>
      </xdr:nvSpPr>
      <xdr:spPr>
        <a:xfrm>
          <a:off x="119005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60" name="n_4aveValue【消防施設】&#10;有形固定資産減価償却率">
          <a:extLst>
            <a:ext uri="{FF2B5EF4-FFF2-40B4-BE49-F238E27FC236}">
              <a16:creationId xmlns:a16="http://schemas.microsoft.com/office/drawing/2014/main" id="{2222867D-ED77-439D-9C19-DDA72F4C1527}"/>
            </a:ext>
          </a:extLst>
        </xdr:cNvPr>
        <xdr:cNvSpPr txBox="1"/>
      </xdr:nvSpPr>
      <xdr:spPr>
        <a:xfrm>
          <a:off x="1110298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761" name="n_1mainValue【消防施設】&#10;有形固定資産減価償却率">
          <a:extLst>
            <a:ext uri="{FF2B5EF4-FFF2-40B4-BE49-F238E27FC236}">
              <a16:creationId xmlns:a16="http://schemas.microsoft.com/office/drawing/2014/main" id="{81086DF7-10AF-4F16-8F41-CB2ECBA202FE}"/>
            </a:ext>
          </a:extLst>
        </xdr:cNvPr>
        <xdr:cNvSpPr txBox="1"/>
      </xdr:nvSpPr>
      <xdr:spPr>
        <a:xfrm>
          <a:off x="13437244" y="1443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762" name="n_2mainValue【消防施設】&#10;有形固定資産減価償却率">
          <a:extLst>
            <a:ext uri="{FF2B5EF4-FFF2-40B4-BE49-F238E27FC236}">
              <a16:creationId xmlns:a16="http://schemas.microsoft.com/office/drawing/2014/main" id="{82A3EE2E-E32B-4A4C-A87B-161D36E21471}"/>
            </a:ext>
          </a:extLst>
        </xdr:cNvPr>
        <xdr:cNvSpPr txBox="1"/>
      </xdr:nvSpPr>
      <xdr:spPr>
        <a:xfrm>
          <a:off x="12675244" y="1443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29408</xdr:rowOff>
    </xdr:from>
    <xdr:ext cx="405111" cy="259045"/>
    <xdr:sp macro="" textlink="">
      <xdr:nvSpPr>
        <xdr:cNvPr id="763" name="n_3mainValue【消防施設】&#10;有形固定資産減価償却率">
          <a:extLst>
            <a:ext uri="{FF2B5EF4-FFF2-40B4-BE49-F238E27FC236}">
              <a16:creationId xmlns:a16="http://schemas.microsoft.com/office/drawing/2014/main" id="{D718AB3E-0B30-4DC0-ABA5-6CF94B0720F9}"/>
            </a:ext>
          </a:extLst>
        </xdr:cNvPr>
        <xdr:cNvSpPr txBox="1"/>
      </xdr:nvSpPr>
      <xdr:spPr>
        <a:xfrm>
          <a:off x="11900544" y="1444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764" name="n_4mainValue【消防施設】&#10;有形固定資産減価償却率">
          <a:extLst>
            <a:ext uri="{FF2B5EF4-FFF2-40B4-BE49-F238E27FC236}">
              <a16:creationId xmlns:a16="http://schemas.microsoft.com/office/drawing/2014/main" id="{D3D9209B-DE6D-41D4-BC85-0EB698B4BD47}"/>
            </a:ext>
          </a:extLst>
        </xdr:cNvPr>
        <xdr:cNvSpPr txBox="1"/>
      </xdr:nvSpPr>
      <xdr:spPr>
        <a:xfrm>
          <a:off x="1110298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64BE171A-EF8F-430E-B8F7-184B3E29289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C4EBE956-CEED-4DCB-AC46-C7EE7E3ABC0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42449B25-E76F-4FC8-9618-23FFF1C974A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68D69DB3-DB03-4CBC-97EC-90B968404F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F0C198E-9B70-4878-8E56-E63E8622B37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C935FDFB-7C1D-4647-899D-529C0BF33A3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7810489E-F13C-4402-8877-4EF4E2DB0A1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D6165107-DCD6-4947-915C-FC83D461F22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A70EDBE6-DDFB-4A4C-9ECE-116703F0527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F8D983E8-1053-494C-9277-8D349F2EDA0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a:extLst>
            <a:ext uri="{FF2B5EF4-FFF2-40B4-BE49-F238E27FC236}">
              <a16:creationId xmlns:a16="http://schemas.microsoft.com/office/drawing/2014/main" id="{6FCA392C-FE47-4232-80EB-54D8EC8D1C8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a:extLst>
            <a:ext uri="{FF2B5EF4-FFF2-40B4-BE49-F238E27FC236}">
              <a16:creationId xmlns:a16="http://schemas.microsoft.com/office/drawing/2014/main" id="{557A90CD-71AA-4ABC-B63D-C6E123B84C1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a:extLst>
            <a:ext uri="{FF2B5EF4-FFF2-40B4-BE49-F238E27FC236}">
              <a16:creationId xmlns:a16="http://schemas.microsoft.com/office/drawing/2014/main" id="{6B01D689-2E71-4F24-91A0-E7226508350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a:extLst>
            <a:ext uri="{FF2B5EF4-FFF2-40B4-BE49-F238E27FC236}">
              <a16:creationId xmlns:a16="http://schemas.microsoft.com/office/drawing/2014/main" id="{CB84D62D-81A8-4BA2-AF31-117804C5D12E}"/>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a:extLst>
            <a:ext uri="{FF2B5EF4-FFF2-40B4-BE49-F238E27FC236}">
              <a16:creationId xmlns:a16="http://schemas.microsoft.com/office/drawing/2014/main" id="{070B608D-8C04-4095-A994-DBF555C4C23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a:extLst>
            <a:ext uri="{FF2B5EF4-FFF2-40B4-BE49-F238E27FC236}">
              <a16:creationId xmlns:a16="http://schemas.microsoft.com/office/drawing/2014/main" id="{0BF91EA8-8C3F-4ABD-B49C-B6F3B3EAF2D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a:extLst>
            <a:ext uri="{FF2B5EF4-FFF2-40B4-BE49-F238E27FC236}">
              <a16:creationId xmlns:a16="http://schemas.microsoft.com/office/drawing/2014/main" id="{336A6C72-A118-4A4E-8626-080C8E9B2263}"/>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a:extLst>
            <a:ext uri="{FF2B5EF4-FFF2-40B4-BE49-F238E27FC236}">
              <a16:creationId xmlns:a16="http://schemas.microsoft.com/office/drawing/2014/main" id="{E47EF65F-674C-412C-B6D2-8B134DBD82B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393FB085-244A-42FE-B1DD-FD1CD0FF727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86D7E8B2-07AF-4E01-AA19-117A33A8C66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a:extLst>
            <a:ext uri="{FF2B5EF4-FFF2-40B4-BE49-F238E27FC236}">
              <a16:creationId xmlns:a16="http://schemas.microsoft.com/office/drawing/2014/main" id="{432CEEAF-1843-48DF-8EB9-51AC8A39A2C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86" name="直線コネクタ 785">
          <a:extLst>
            <a:ext uri="{FF2B5EF4-FFF2-40B4-BE49-F238E27FC236}">
              <a16:creationId xmlns:a16="http://schemas.microsoft.com/office/drawing/2014/main" id="{844B3169-6350-4AAD-A60B-90762027917E}"/>
            </a:ext>
          </a:extLst>
        </xdr:cNvPr>
        <xdr:cNvCxnSpPr/>
      </xdr:nvCxnSpPr>
      <xdr:spPr>
        <a:xfrm flipV="1">
          <a:off x="19509104" y="13311378"/>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7" name="【消防施設】&#10;一人当たり面積最小値テキスト">
          <a:extLst>
            <a:ext uri="{FF2B5EF4-FFF2-40B4-BE49-F238E27FC236}">
              <a16:creationId xmlns:a16="http://schemas.microsoft.com/office/drawing/2014/main" id="{0F1D49C4-7152-4C5E-B010-B3FF2DC8977F}"/>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8" name="直線コネクタ 787">
          <a:extLst>
            <a:ext uri="{FF2B5EF4-FFF2-40B4-BE49-F238E27FC236}">
              <a16:creationId xmlns:a16="http://schemas.microsoft.com/office/drawing/2014/main" id="{CEAE3781-8F5B-4361-A4CA-50EE04EC832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89" name="【消防施設】&#10;一人当たり面積最大値テキスト">
          <a:extLst>
            <a:ext uri="{FF2B5EF4-FFF2-40B4-BE49-F238E27FC236}">
              <a16:creationId xmlns:a16="http://schemas.microsoft.com/office/drawing/2014/main" id="{05E6A7E7-7B3D-4C8C-9E6F-6906C523B7FB}"/>
            </a:ext>
          </a:extLst>
        </xdr:cNvPr>
        <xdr:cNvSpPr txBox="1"/>
      </xdr:nvSpPr>
      <xdr:spPr>
        <a:xfrm>
          <a:off x="19547840" y="130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90" name="直線コネクタ 789">
          <a:extLst>
            <a:ext uri="{FF2B5EF4-FFF2-40B4-BE49-F238E27FC236}">
              <a16:creationId xmlns:a16="http://schemas.microsoft.com/office/drawing/2014/main" id="{D8302D20-6279-49E1-A769-4261C72CF96A}"/>
            </a:ext>
          </a:extLst>
        </xdr:cNvPr>
        <xdr:cNvCxnSpPr/>
      </xdr:nvCxnSpPr>
      <xdr:spPr>
        <a:xfrm>
          <a:off x="19443700" y="13311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91" name="【消防施設】&#10;一人当たり面積平均値テキスト">
          <a:extLst>
            <a:ext uri="{FF2B5EF4-FFF2-40B4-BE49-F238E27FC236}">
              <a16:creationId xmlns:a16="http://schemas.microsoft.com/office/drawing/2014/main" id="{B217F04E-888E-4561-A625-CCAB172FC323}"/>
            </a:ext>
          </a:extLst>
        </xdr:cNvPr>
        <xdr:cNvSpPr txBox="1"/>
      </xdr:nvSpPr>
      <xdr:spPr>
        <a:xfrm>
          <a:off x="19547840" y="1395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92" name="フローチャート: 判断 791">
          <a:extLst>
            <a:ext uri="{FF2B5EF4-FFF2-40B4-BE49-F238E27FC236}">
              <a16:creationId xmlns:a16="http://schemas.microsoft.com/office/drawing/2014/main" id="{CF1CD025-4AD1-48AE-AD37-838484CE4162}"/>
            </a:ext>
          </a:extLst>
        </xdr:cNvPr>
        <xdr:cNvSpPr/>
      </xdr:nvSpPr>
      <xdr:spPr>
        <a:xfrm>
          <a:off x="194589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93" name="フローチャート: 判断 792">
          <a:extLst>
            <a:ext uri="{FF2B5EF4-FFF2-40B4-BE49-F238E27FC236}">
              <a16:creationId xmlns:a16="http://schemas.microsoft.com/office/drawing/2014/main" id="{FB57D314-BE09-4509-9403-5C769BD8CFE4}"/>
            </a:ext>
          </a:extLst>
        </xdr:cNvPr>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94" name="フローチャート: 判断 793">
          <a:extLst>
            <a:ext uri="{FF2B5EF4-FFF2-40B4-BE49-F238E27FC236}">
              <a16:creationId xmlns:a16="http://schemas.microsoft.com/office/drawing/2014/main" id="{A3EB7F7D-6D4B-4E4E-8A61-9D6AA2F74516}"/>
            </a:ext>
          </a:extLst>
        </xdr:cNvPr>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5" name="フローチャート: 判断 794">
          <a:extLst>
            <a:ext uri="{FF2B5EF4-FFF2-40B4-BE49-F238E27FC236}">
              <a16:creationId xmlns:a16="http://schemas.microsoft.com/office/drawing/2014/main" id="{74FBEA42-F4EE-42AD-A1CB-61A24E55D9D3}"/>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96" name="フローチャート: 判断 795">
          <a:extLst>
            <a:ext uri="{FF2B5EF4-FFF2-40B4-BE49-F238E27FC236}">
              <a16:creationId xmlns:a16="http://schemas.microsoft.com/office/drawing/2014/main" id="{17B17CE6-2FBD-4C48-8830-5E6C9776AE2F}"/>
            </a:ext>
          </a:extLst>
        </xdr:cNvPr>
        <xdr:cNvSpPr/>
      </xdr:nvSpPr>
      <xdr:spPr>
        <a:xfrm>
          <a:off x="1638808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EA7A6F64-3839-4271-B513-3340A1C370B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FE0D3800-BC2F-415A-8D3E-B400EA79942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1DE28BE1-766C-4F8D-9336-C9D5F61AC22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A8C10814-475B-4E63-8D26-94E38F97EE3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3E2F9431-7E10-4E16-8E29-B71A6375F86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02" name="楕円 801">
          <a:extLst>
            <a:ext uri="{FF2B5EF4-FFF2-40B4-BE49-F238E27FC236}">
              <a16:creationId xmlns:a16="http://schemas.microsoft.com/office/drawing/2014/main" id="{5BE20282-F224-48E9-ABCC-617942786E1A}"/>
            </a:ext>
          </a:extLst>
        </xdr:cNvPr>
        <xdr:cNvSpPr/>
      </xdr:nvSpPr>
      <xdr:spPr>
        <a:xfrm>
          <a:off x="1945894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03" name="【消防施設】&#10;一人当たり面積該当値テキスト">
          <a:extLst>
            <a:ext uri="{FF2B5EF4-FFF2-40B4-BE49-F238E27FC236}">
              <a16:creationId xmlns:a16="http://schemas.microsoft.com/office/drawing/2014/main" id="{2C1DEB44-CF29-49F9-AE5C-614FA50DCAD7}"/>
            </a:ext>
          </a:extLst>
        </xdr:cNvPr>
        <xdr:cNvSpPr txBox="1"/>
      </xdr:nvSpPr>
      <xdr:spPr>
        <a:xfrm>
          <a:off x="19547840"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04" name="楕円 803">
          <a:extLst>
            <a:ext uri="{FF2B5EF4-FFF2-40B4-BE49-F238E27FC236}">
              <a16:creationId xmlns:a16="http://schemas.microsoft.com/office/drawing/2014/main" id="{B2A00B55-155C-471B-81DD-343E6C89E3EA}"/>
            </a:ext>
          </a:extLst>
        </xdr:cNvPr>
        <xdr:cNvSpPr/>
      </xdr:nvSpPr>
      <xdr:spPr>
        <a:xfrm>
          <a:off x="18735040" y="1421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05" name="直線コネクタ 804">
          <a:extLst>
            <a:ext uri="{FF2B5EF4-FFF2-40B4-BE49-F238E27FC236}">
              <a16:creationId xmlns:a16="http://schemas.microsoft.com/office/drawing/2014/main" id="{F9FE0F22-5D0C-4B07-94D6-A6C504005720}"/>
            </a:ext>
          </a:extLst>
        </xdr:cNvPr>
        <xdr:cNvCxnSpPr/>
      </xdr:nvCxnSpPr>
      <xdr:spPr>
        <a:xfrm>
          <a:off x="18778220" y="142669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06" name="楕円 805">
          <a:extLst>
            <a:ext uri="{FF2B5EF4-FFF2-40B4-BE49-F238E27FC236}">
              <a16:creationId xmlns:a16="http://schemas.microsoft.com/office/drawing/2014/main" id="{150E07F1-17FD-435D-A13A-3234F33BA51A}"/>
            </a:ext>
          </a:extLst>
        </xdr:cNvPr>
        <xdr:cNvSpPr/>
      </xdr:nvSpPr>
      <xdr:spPr>
        <a:xfrm>
          <a:off x="1793748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07" name="直線コネクタ 806">
          <a:extLst>
            <a:ext uri="{FF2B5EF4-FFF2-40B4-BE49-F238E27FC236}">
              <a16:creationId xmlns:a16="http://schemas.microsoft.com/office/drawing/2014/main" id="{25C28529-7EAE-442D-BEFD-F4895A5F7D28}"/>
            </a:ext>
          </a:extLst>
        </xdr:cNvPr>
        <xdr:cNvCxnSpPr/>
      </xdr:nvCxnSpPr>
      <xdr:spPr>
        <a:xfrm>
          <a:off x="17988280" y="142669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808" name="楕円 807">
          <a:extLst>
            <a:ext uri="{FF2B5EF4-FFF2-40B4-BE49-F238E27FC236}">
              <a16:creationId xmlns:a16="http://schemas.microsoft.com/office/drawing/2014/main" id="{157364EC-A579-4430-BEE2-E49B0C4F8756}"/>
            </a:ext>
          </a:extLst>
        </xdr:cNvPr>
        <xdr:cNvSpPr/>
      </xdr:nvSpPr>
      <xdr:spPr>
        <a:xfrm>
          <a:off x="17162780" y="1423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31242</xdr:rowOff>
    </xdr:to>
    <xdr:cxnSp macro="">
      <xdr:nvCxnSpPr>
        <xdr:cNvPr id="809" name="直線コネクタ 808">
          <a:extLst>
            <a:ext uri="{FF2B5EF4-FFF2-40B4-BE49-F238E27FC236}">
              <a16:creationId xmlns:a16="http://schemas.microsoft.com/office/drawing/2014/main" id="{9E19A65F-5D72-4EE0-8D99-0FDAE6446799}"/>
            </a:ext>
          </a:extLst>
        </xdr:cNvPr>
        <xdr:cNvCxnSpPr/>
      </xdr:nvCxnSpPr>
      <xdr:spPr>
        <a:xfrm flipV="1">
          <a:off x="17213580" y="14266926"/>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0" name="楕円 809">
          <a:extLst>
            <a:ext uri="{FF2B5EF4-FFF2-40B4-BE49-F238E27FC236}">
              <a16:creationId xmlns:a16="http://schemas.microsoft.com/office/drawing/2014/main" id="{0CCAA9ED-05C4-4220-A328-56D9C4B1EB54}"/>
            </a:ext>
          </a:extLst>
        </xdr:cNvPr>
        <xdr:cNvSpPr/>
      </xdr:nvSpPr>
      <xdr:spPr>
        <a:xfrm>
          <a:off x="16388080" y="1422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22098</xdr:rowOff>
    </xdr:from>
    <xdr:to>
      <xdr:col>102</xdr:col>
      <xdr:colOff>114300</xdr:colOff>
      <xdr:row>85</xdr:row>
      <xdr:rowOff>31242</xdr:rowOff>
    </xdr:to>
    <xdr:cxnSp macro="">
      <xdr:nvCxnSpPr>
        <xdr:cNvPr id="811" name="直線コネクタ 810">
          <a:extLst>
            <a:ext uri="{FF2B5EF4-FFF2-40B4-BE49-F238E27FC236}">
              <a16:creationId xmlns:a16="http://schemas.microsoft.com/office/drawing/2014/main" id="{F38FE1DC-C95C-4FE1-B687-A445D937DF88}"/>
            </a:ext>
          </a:extLst>
        </xdr:cNvPr>
        <xdr:cNvCxnSpPr/>
      </xdr:nvCxnSpPr>
      <xdr:spPr>
        <a:xfrm>
          <a:off x="16431260" y="1427149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12" name="n_1aveValue【消防施設】&#10;一人当たり面積">
          <a:extLst>
            <a:ext uri="{FF2B5EF4-FFF2-40B4-BE49-F238E27FC236}">
              <a16:creationId xmlns:a16="http://schemas.microsoft.com/office/drawing/2014/main" id="{15E529DC-07AE-4BA3-82CA-4B66644218F7}"/>
            </a:ext>
          </a:extLst>
        </xdr:cNvPr>
        <xdr:cNvSpPr txBox="1"/>
      </xdr:nvSpPr>
      <xdr:spPr>
        <a:xfrm>
          <a:off x="18561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13" name="n_2aveValue【消防施設】&#10;一人当たり面積">
          <a:extLst>
            <a:ext uri="{FF2B5EF4-FFF2-40B4-BE49-F238E27FC236}">
              <a16:creationId xmlns:a16="http://schemas.microsoft.com/office/drawing/2014/main" id="{8511BE44-F97D-4B50-AF7F-68F838D0E595}"/>
            </a:ext>
          </a:extLst>
        </xdr:cNvPr>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14" name="n_3aveValue【消防施設】&#10;一人当たり面積">
          <a:extLst>
            <a:ext uri="{FF2B5EF4-FFF2-40B4-BE49-F238E27FC236}">
              <a16:creationId xmlns:a16="http://schemas.microsoft.com/office/drawing/2014/main" id="{42470A5C-F3B3-46AC-A9C8-EE499950C9BC}"/>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15" name="n_4aveValue【消防施設】&#10;一人当たり面積">
          <a:extLst>
            <a:ext uri="{FF2B5EF4-FFF2-40B4-BE49-F238E27FC236}">
              <a16:creationId xmlns:a16="http://schemas.microsoft.com/office/drawing/2014/main" id="{34FFE92F-948D-4CFD-8E7A-A15B06460167}"/>
            </a:ext>
          </a:extLst>
        </xdr:cNvPr>
        <xdr:cNvSpPr txBox="1"/>
      </xdr:nvSpPr>
      <xdr:spPr>
        <a:xfrm>
          <a:off x="162268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16" name="n_1mainValue【消防施設】&#10;一人当たり面積">
          <a:extLst>
            <a:ext uri="{FF2B5EF4-FFF2-40B4-BE49-F238E27FC236}">
              <a16:creationId xmlns:a16="http://schemas.microsoft.com/office/drawing/2014/main" id="{A3B21CCA-37AA-4BF8-9B11-F4FC0D8D7029}"/>
            </a:ext>
          </a:extLst>
        </xdr:cNvPr>
        <xdr:cNvSpPr txBox="1"/>
      </xdr:nvSpPr>
      <xdr:spPr>
        <a:xfrm>
          <a:off x="1856112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17" name="n_2mainValue【消防施設】&#10;一人当たり面積">
          <a:extLst>
            <a:ext uri="{FF2B5EF4-FFF2-40B4-BE49-F238E27FC236}">
              <a16:creationId xmlns:a16="http://schemas.microsoft.com/office/drawing/2014/main" id="{8B752125-5845-41CF-AFBC-47A3583C00DC}"/>
            </a:ext>
          </a:extLst>
        </xdr:cNvPr>
        <xdr:cNvSpPr txBox="1"/>
      </xdr:nvSpPr>
      <xdr:spPr>
        <a:xfrm>
          <a:off x="1777626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818" name="n_3mainValue【消防施設】&#10;一人当たり面積">
          <a:extLst>
            <a:ext uri="{FF2B5EF4-FFF2-40B4-BE49-F238E27FC236}">
              <a16:creationId xmlns:a16="http://schemas.microsoft.com/office/drawing/2014/main" id="{0C2FFCEC-184C-456C-B7B9-2350555E7CCB}"/>
            </a:ext>
          </a:extLst>
        </xdr:cNvPr>
        <xdr:cNvSpPr txBox="1"/>
      </xdr:nvSpPr>
      <xdr:spPr>
        <a:xfrm>
          <a:off x="17001567"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819" name="n_4mainValue【消防施設】&#10;一人当たり面積">
          <a:extLst>
            <a:ext uri="{FF2B5EF4-FFF2-40B4-BE49-F238E27FC236}">
              <a16:creationId xmlns:a16="http://schemas.microsoft.com/office/drawing/2014/main" id="{38AA3ED2-E208-4249-AD63-E188A0C8972D}"/>
            </a:ext>
          </a:extLst>
        </xdr:cNvPr>
        <xdr:cNvSpPr txBox="1"/>
      </xdr:nvSpPr>
      <xdr:spPr>
        <a:xfrm>
          <a:off x="1622686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4A17D327-7EB0-4757-80AC-25A8074BABD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D9267718-EFD9-48F4-878B-58DEB762E7C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BBDFFAB7-A4E0-445C-8E43-01055003D30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E28589B3-4BCB-4438-8167-8D65C15C6EB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64815C92-9480-4D93-955C-6444E716405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B0DD9C52-19DB-4775-998D-47D044CC512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710615F9-8CBB-4FE4-AD2B-5074AC0BD64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E70CC3D2-9F61-4777-9416-03593675777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DFF087D5-53A7-4C4E-AFB5-86A949E886C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8F30BCFF-2060-46F2-ABB0-91D1760EDD3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C40256C8-2F8A-43BE-8EBC-712B4B1C86A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786ABB56-CFF8-4A74-AA3A-0BC572D3C69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7D8BF90E-E70B-4D19-9B15-C0C7050435F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5E11AFED-A5CD-41B5-AF60-51C67448CA8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F82D1DB0-8F66-475A-84D6-839689BF992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A854B853-7A50-4871-B90C-36BC5912D10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4D9E871C-6096-4ADB-9B50-AE9B5F92254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76BDB631-0F9A-4D80-9DB4-563CC431FE4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62ED3816-B4E5-471F-9F8A-33FFC4C43A2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B3A9C8F3-FC6C-4CB7-B12B-374610ADA2F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2A63B3FA-3F5C-4987-985E-926644C15E9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2122903E-9B54-40F2-ACE0-0D847129B41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69FF97CE-551F-4F7B-B1EB-B2C0C099F91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7CF04AD3-6BA5-40C8-8801-1B396A49217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04BE1169-B3C9-4FCA-AD27-18BB8681C92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45" name="直線コネクタ 844">
          <a:extLst>
            <a:ext uri="{FF2B5EF4-FFF2-40B4-BE49-F238E27FC236}">
              <a16:creationId xmlns:a16="http://schemas.microsoft.com/office/drawing/2014/main" id="{E28F1905-FB9A-4CD2-98E8-FC414793D1FC}"/>
            </a:ext>
          </a:extLst>
        </xdr:cNvPr>
        <xdr:cNvCxnSpPr/>
      </xdr:nvCxnSpPr>
      <xdr:spPr>
        <a:xfrm flipV="1">
          <a:off x="14375764" y="16741140"/>
          <a:ext cx="0" cy="156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a:extLst>
            <a:ext uri="{FF2B5EF4-FFF2-40B4-BE49-F238E27FC236}">
              <a16:creationId xmlns:a16="http://schemas.microsoft.com/office/drawing/2014/main" id="{54BA53B8-88BF-4ADE-96F1-6A8D9B06F301}"/>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a:extLst>
            <a:ext uri="{FF2B5EF4-FFF2-40B4-BE49-F238E27FC236}">
              <a16:creationId xmlns:a16="http://schemas.microsoft.com/office/drawing/2014/main" id="{C534E24A-C5E6-4BC9-AEBE-5AE82B27CB8E}"/>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48" name="【庁舎】&#10;有形固定資産減価償却率最大値テキスト">
          <a:extLst>
            <a:ext uri="{FF2B5EF4-FFF2-40B4-BE49-F238E27FC236}">
              <a16:creationId xmlns:a16="http://schemas.microsoft.com/office/drawing/2014/main" id="{DC5C24E2-F7FF-4128-B3BD-CEABA88784DB}"/>
            </a:ext>
          </a:extLst>
        </xdr:cNvPr>
        <xdr:cNvSpPr txBox="1"/>
      </xdr:nvSpPr>
      <xdr:spPr>
        <a:xfrm>
          <a:off x="14414500" y="16520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49" name="直線コネクタ 848">
          <a:extLst>
            <a:ext uri="{FF2B5EF4-FFF2-40B4-BE49-F238E27FC236}">
              <a16:creationId xmlns:a16="http://schemas.microsoft.com/office/drawing/2014/main" id="{A803FB21-500F-447F-9BB9-AD74242021EB}"/>
            </a:ext>
          </a:extLst>
        </xdr:cNvPr>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50" name="【庁舎】&#10;有形固定資産減価償却率平均値テキスト">
          <a:extLst>
            <a:ext uri="{FF2B5EF4-FFF2-40B4-BE49-F238E27FC236}">
              <a16:creationId xmlns:a16="http://schemas.microsoft.com/office/drawing/2014/main" id="{3EFA3272-10C3-46CC-B1DF-B591EFC64775}"/>
            </a:ext>
          </a:extLst>
        </xdr:cNvPr>
        <xdr:cNvSpPr txBox="1"/>
      </xdr:nvSpPr>
      <xdr:spPr>
        <a:xfrm>
          <a:off x="14414500" y="174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51" name="フローチャート: 判断 850">
          <a:extLst>
            <a:ext uri="{FF2B5EF4-FFF2-40B4-BE49-F238E27FC236}">
              <a16:creationId xmlns:a16="http://schemas.microsoft.com/office/drawing/2014/main" id="{0D0697DA-818C-4E7B-8041-0684D6600BCD}"/>
            </a:ext>
          </a:extLst>
        </xdr:cNvPr>
        <xdr:cNvSpPr/>
      </xdr:nvSpPr>
      <xdr:spPr>
        <a:xfrm>
          <a:off x="14325600" y="17569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52" name="フローチャート: 判断 851">
          <a:extLst>
            <a:ext uri="{FF2B5EF4-FFF2-40B4-BE49-F238E27FC236}">
              <a16:creationId xmlns:a16="http://schemas.microsoft.com/office/drawing/2014/main" id="{3C7060D4-C563-4076-AFCC-E9D352E1428B}"/>
            </a:ext>
          </a:extLst>
        </xdr:cNvPr>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53" name="フローチャート: 判断 852">
          <a:extLst>
            <a:ext uri="{FF2B5EF4-FFF2-40B4-BE49-F238E27FC236}">
              <a16:creationId xmlns:a16="http://schemas.microsoft.com/office/drawing/2014/main" id="{A63E2436-F22B-40F8-93E1-87F2E3F69A8B}"/>
            </a:ext>
          </a:extLst>
        </xdr:cNvPr>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54" name="フローチャート: 判断 853">
          <a:extLst>
            <a:ext uri="{FF2B5EF4-FFF2-40B4-BE49-F238E27FC236}">
              <a16:creationId xmlns:a16="http://schemas.microsoft.com/office/drawing/2014/main" id="{C223FE8F-DA95-4C3D-BE9E-942C12E72760}"/>
            </a:ext>
          </a:extLst>
        </xdr:cNvPr>
        <xdr:cNvSpPr/>
      </xdr:nvSpPr>
      <xdr:spPr>
        <a:xfrm>
          <a:off x="1202944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55" name="フローチャート: 判断 854">
          <a:extLst>
            <a:ext uri="{FF2B5EF4-FFF2-40B4-BE49-F238E27FC236}">
              <a16:creationId xmlns:a16="http://schemas.microsoft.com/office/drawing/2014/main" id="{8348AE46-CDE7-4DC1-853F-ECF6618666BE}"/>
            </a:ext>
          </a:extLst>
        </xdr:cNvPr>
        <xdr:cNvSpPr/>
      </xdr:nvSpPr>
      <xdr:spPr>
        <a:xfrm>
          <a:off x="1123188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D277DF98-F06F-4ED4-BE89-76DCA35E6F0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9953F1D1-BC38-4418-ABE1-5D6D8C6479D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DD9A7FF4-6FA5-46BD-AF1B-E0183ADB604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8FF3C834-D514-422A-892B-665968D272F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8206D96C-181B-47BE-9FC7-BC446956ED4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861" name="楕円 860">
          <a:extLst>
            <a:ext uri="{FF2B5EF4-FFF2-40B4-BE49-F238E27FC236}">
              <a16:creationId xmlns:a16="http://schemas.microsoft.com/office/drawing/2014/main" id="{185CEBDB-4B37-4054-9CB6-25FC48D45156}"/>
            </a:ext>
          </a:extLst>
        </xdr:cNvPr>
        <xdr:cNvSpPr/>
      </xdr:nvSpPr>
      <xdr:spPr>
        <a:xfrm>
          <a:off x="14325600" y="180984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862" name="【庁舎】&#10;有形固定資産減価償却率該当値テキスト">
          <a:extLst>
            <a:ext uri="{FF2B5EF4-FFF2-40B4-BE49-F238E27FC236}">
              <a16:creationId xmlns:a16="http://schemas.microsoft.com/office/drawing/2014/main" id="{25CF2B4D-BB71-460D-9EFA-C25CA8FF0A74}"/>
            </a:ext>
          </a:extLst>
        </xdr:cNvPr>
        <xdr:cNvSpPr txBox="1"/>
      </xdr:nvSpPr>
      <xdr:spPr>
        <a:xfrm>
          <a:off x="14414500" y="1807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144599</xdr:rowOff>
    </xdr:from>
    <xdr:to>
      <xdr:col>81</xdr:col>
      <xdr:colOff>101600</xdr:colOff>
      <xdr:row>108</xdr:row>
      <xdr:rowOff>74749</xdr:rowOff>
    </xdr:to>
    <xdr:sp macro="" textlink="">
      <xdr:nvSpPr>
        <xdr:cNvPr id="863" name="楕円 862">
          <a:extLst>
            <a:ext uri="{FF2B5EF4-FFF2-40B4-BE49-F238E27FC236}">
              <a16:creationId xmlns:a16="http://schemas.microsoft.com/office/drawing/2014/main" id="{A3B696A1-E438-4428-AEB9-838ED5B616F9}"/>
            </a:ext>
          </a:extLst>
        </xdr:cNvPr>
        <xdr:cNvSpPr/>
      </xdr:nvSpPr>
      <xdr:spPr>
        <a:xfrm>
          <a:off x="1357884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40277</xdr:rowOff>
    </xdr:to>
    <xdr:cxnSp macro="">
      <xdr:nvCxnSpPr>
        <xdr:cNvPr id="864" name="直線コネクタ 863">
          <a:extLst>
            <a:ext uri="{FF2B5EF4-FFF2-40B4-BE49-F238E27FC236}">
              <a16:creationId xmlns:a16="http://schemas.microsoft.com/office/drawing/2014/main" id="{08492826-7D24-4721-9AB4-BE98B9118C97}"/>
            </a:ext>
          </a:extLst>
        </xdr:cNvPr>
        <xdr:cNvCxnSpPr/>
      </xdr:nvCxnSpPr>
      <xdr:spPr>
        <a:xfrm>
          <a:off x="13629640" y="18129069"/>
          <a:ext cx="74676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865" name="楕円 864">
          <a:extLst>
            <a:ext uri="{FF2B5EF4-FFF2-40B4-BE49-F238E27FC236}">
              <a16:creationId xmlns:a16="http://schemas.microsoft.com/office/drawing/2014/main" id="{2A44AAD7-2B49-4884-A510-C04B841B99BC}"/>
            </a:ext>
          </a:extLst>
        </xdr:cNvPr>
        <xdr:cNvSpPr/>
      </xdr:nvSpPr>
      <xdr:spPr>
        <a:xfrm>
          <a:off x="128041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23949</xdr:rowOff>
    </xdr:to>
    <xdr:cxnSp macro="">
      <xdr:nvCxnSpPr>
        <xdr:cNvPr id="866" name="直線コネクタ 865">
          <a:extLst>
            <a:ext uri="{FF2B5EF4-FFF2-40B4-BE49-F238E27FC236}">
              <a16:creationId xmlns:a16="http://schemas.microsoft.com/office/drawing/2014/main" id="{35BF106E-80C3-4671-AA01-8C5865B9F454}"/>
            </a:ext>
          </a:extLst>
        </xdr:cNvPr>
        <xdr:cNvCxnSpPr/>
      </xdr:nvCxnSpPr>
      <xdr:spPr>
        <a:xfrm>
          <a:off x="12854940" y="1811274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867" name="楕円 866">
          <a:extLst>
            <a:ext uri="{FF2B5EF4-FFF2-40B4-BE49-F238E27FC236}">
              <a16:creationId xmlns:a16="http://schemas.microsoft.com/office/drawing/2014/main" id="{1C495C52-A130-4B8A-BA3A-DC54E61A65E3}"/>
            </a:ext>
          </a:extLst>
        </xdr:cNvPr>
        <xdr:cNvSpPr/>
      </xdr:nvSpPr>
      <xdr:spPr>
        <a:xfrm>
          <a:off x="12029440" y="18042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108</xdr:row>
      <xdr:rowOff>7620</xdr:rowOff>
    </xdr:to>
    <xdr:cxnSp macro="">
      <xdr:nvCxnSpPr>
        <xdr:cNvPr id="868" name="直線コネクタ 867">
          <a:extLst>
            <a:ext uri="{FF2B5EF4-FFF2-40B4-BE49-F238E27FC236}">
              <a16:creationId xmlns:a16="http://schemas.microsoft.com/office/drawing/2014/main" id="{21C19FF0-C6D5-4B7F-BBD5-D4BD6CE87429}"/>
            </a:ext>
          </a:extLst>
        </xdr:cNvPr>
        <xdr:cNvCxnSpPr/>
      </xdr:nvCxnSpPr>
      <xdr:spPr>
        <a:xfrm>
          <a:off x="12072620" y="18093691"/>
          <a:ext cx="7823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869" name="楕円 868">
          <a:extLst>
            <a:ext uri="{FF2B5EF4-FFF2-40B4-BE49-F238E27FC236}">
              <a16:creationId xmlns:a16="http://schemas.microsoft.com/office/drawing/2014/main" id="{6FEE07E9-D684-48FE-A7F9-F9623C947438}"/>
            </a:ext>
          </a:extLst>
        </xdr:cNvPr>
        <xdr:cNvSpPr/>
      </xdr:nvSpPr>
      <xdr:spPr>
        <a:xfrm>
          <a:off x="11231880" y="17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156211</xdr:rowOff>
    </xdr:to>
    <xdr:cxnSp macro="">
      <xdr:nvCxnSpPr>
        <xdr:cNvPr id="870" name="直線コネクタ 869">
          <a:extLst>
            <a:ext uri="{FF2B5EF4-FFF2-40B4-BE49-F238E27FC236}">
              <a16:creationId xmlns:a16="http://schemas.microsoft.com/office/drawing/2014/main" id="{0BD2F554-4C17-42A7-9EAB-62CCC0079B2B}"/>
            </a:ext>
          </a:extLst>
        </xdr:cNvPr>
        <xdr:cNvCxnSpPr/>
      </xdr:nvCxnSpPr>
      <xdr:spPr>
        <a:xfrm>
          <a:off x="11282680" y="18039806"/>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71" name="n_1aveValue【庁舎】&#10;有形固定資産減価償却率">
          <a:extLst>
            <a:ext uri="{FF2B5EF4-FFF2-40B4-BE49-F238E27FC236}">
              <a16:creationId xmlns:a16="http://schemas.microsoft.com/office/drawing/2014/main" id="{CBD44F33-E127-42CB-AE9A-40D2D46CC446}"/>
            </a:ext>
          </a:extLst>
        </xdr:cNvPr>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72" name="n_2aveValue【庁舎】&#10;有形固定資産減価償却率">
          <a:extLst>
            <a:ext uri="{FF2B5EF4-FFF2-40B4-BE49-F238E27FC236}">
              <a16:creationId xmlns:a16="http://schemas.microsoft.com/office/drawing/2014/main" id="{C650466D-908D-46B2-9D4C-238A21E72B69}"/>
            </a:ext>
          </a:extLst>
        </xdr:cNvPr>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73" name="n_3aveValue【庁舎】&#10;有形固定資産減価償却率">
          <a:extLst>
            <a:ext uri="{FF2B5EF4-FFF2-40B4-BE49-F238E27FC236}">
              <a16:creationId xmlns:a16="http://schemas.microsoft.com/office/drawing/2014/main" id="{A612F6F2-C49B-4859-8633-E2955CE13152}"/>
            </a:ext>
          </a:extLst>
        </xdr:cNvPr>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74" name="n_4aveValue【庁舎】&#10;有形固定資産減価償却率">
          <a:extLst>
            <a:ext uri="{FF2B5EF4-FFF2-40B4-BE49-F238E27FC236}">
              <a16:creationId xmlns:a16="http://schemas.microsoft.com/office/drawing/2014/main" id="{E4111A92-E26D-4B13-BD22-40D33E10D389}"/>
            </a:ext>
          </a:extLst>
        </xdr:cNvPr>
        <xdr:cNvSpPr txBox="1"/>
      </xdr:nvSpPr>
      <xdr:spPr>
        <a:xfrm>
          <a:off x="1110298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65876</xdr:rowOff>
    </xdr:from>
    <xdr:ext cx="405111" cy="259045"/>
    <xdr:sp macro="" textlink="">
      <xdr:nvSpPr>
        <xdr:cNvPr id="875" name="n_1mainValue【庁舎】&#10;有形固定資産減価償却率">
          <a:extLst>
            <a:ext uri="{FF2B5EF4-FFF2-40B4-BE49-F238E27FC236}">
              <a16:creationId xmlns:a16="http://schemas.microsoft.com/office/drawing/2014/main" id="{A9A8E69B-4CD7-4676-A4CE-7D75B59EF98A}"/>
            </a:ext>
          </a:extLst>
        </xdr:cNvPr>
        <xdr:cNvSpPr txBox="1"/>
      </xdr:nvSpPr>
      <xdr:spPr>
        <a:xfrm>
          <a:off x="134372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876" name="n_2mainValue【庁舎】&#10;有形固定資産減価償却率">
          <a:extLst>
            <a:ext uri="{FF2B5EF4-FFF2-40B4-BE49-F238E27FC236}">
              <a16:creationId xmlns:a16="http://schemas.microsoft.com/office/drawing/2014/main" id="{E4F34A88-8962-4DFF-B223-9B338851B184}"/>
            </a:ext>
          </a:extLst>
        </xdr:cNvPr>
        <xdr:cNvSpPr txBox="1"/>
      </xdr:nvSpPr>
      <xdr:spPr>
        <a:xfrm>
          <a:off x="1267524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877" name="n_3mainValue【庁舎】&#10;有形固定資産減価償却率">
          <a:extLst>
            <a:ext uri="{FF2B5EF4-FFF2-40B4-BE49-F238E27FC236}">
              <a16:creationId xmlns:a16="http://schemas.microsoft.com/office/drawing/2014/main" id="{6AF7543E-8B84-4730-A072-255CBEA3771D}"/>
            </a:ext>
          </a:extLst>
        </xdr:cNvPr>
        <xdr:cNvSpPr txBox="1"/>
      </xdr:nvSpPr>
      <xdr:spPr>
        <a:xfrm>
          <a:off x="11900544" y="1813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878" name="n_4mainValue【庁舎】&#10;有形固定資産減価償却率">
          <a:extLst>
            <a:ext uri="{FF2B5EF4-FFF2-40B4-BE49-F238E27FC236}">
              <a16:creationId xmlns:a16="http://schemas.microsoft.com/office/drawing/2014/main" id="{AF02CC86-DBB3-4B50-83E4-A437EEF1FD1F}"/>
            </a:ext>
          </a:extLst>
        </xdr:cNvPr>
        <xdr:cNvSpPr txBox="1"/>
      </xdr:nvSpPr>
      <xdr:spPr>
        <a:xfrm>
          <a:off x="11102984" y="180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5A0AC42D-052C-4B67-87F2-0BA9CAA8E7F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3A3A3D14-2D69-4B57-9F4B-335C1040628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A0656C2-CA5F-4FAA-99CB-5D62730BF39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9467B751-1D51-4F4C-8DA9-1BF38BB3D50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8BF4C44E-9CC7-418F-80EB-6F001132F9C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DF658AE2-2928-43B4-AD76-E8B9C2C6465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6E15472C-4D74-4581-8A60-FC1BCE8BB27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AD0C5C25-256F-49A4-9CAF-BE433129DDB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EA1562A4-73E3-4D51-89EF-CADC5B2C369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CD10A180-FDE6-49E0-AD3F-211579CE7A3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a:extLst>
            <a:ext uri="{FF2B5EF4-FFF2-40B4-BE49-F238E27FC236}">
              <a16:creationId xmlns:a16="http://schemas.microsoft.com/office/drawing/2014/main" id="{B8AA97DF-19A8-4164-8876-1544600BFA7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a:extLst>
            <a:ext uri="{FF2B5EF4-FFF2-40B4-BE49-F238E27FC236}">
              <a16:creationId xmlns:a16="http://schemas.microsoft.com/office/drawing/2014/main" id="{61FE768B-0E5C-4B47-B3DE-EA60251C6AD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a:extLst>
            <a:ext uri="{FF2B5EF4-FFF2-40B4-BE49-F238E27FC236}">
              <a16:creationId xmlns:a16="http://schemas.microsoft.com/office/drawing/2014/main" id="{B679270D-0C17-4AFB-9D52-0EB6B523C6F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a:extLst>
            <a:ext uri="{FF2B5EF4-FFF2-40B4-BE49-F238E27FC236}">
              <a16:creationId xmlns:a16="http://schemas.microsoft.com/office/drawing/2014/main" id="{2329B963-48BA-4BDE-9A33-02486CF66CFC}"/>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a:extLst>
            <a:ext uri="{FF2B5EF4-FFF2-40B4-BE49-F238E27FC236}">
              <a16:creationId xmlns:a16="http://schemas.microsoft.com/office/drawing/2014/main" id="{7C997F18-CF9E-4B56-B008-2D3E9531388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a:extLst>
            <a:ext uri="{FF2B5EF4-FFF2-40B4-BE49-F238E27FC236}">
              <a16:creationId xmlns:a16="http://schemas.microsoft.com/office/drawing/2014/main" id="{77E2EB76-BCEB-4C96-B32D-5F514A26E06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a:extLst>
            <a:ext uri="{FF2B5EF4-FFF2-40B4-BE49-F238E27FC236}">
              <a16:creationId xmlns:a16="http://schemas.microsoft.com/office/drawing/2014/main" id="{62E36089-B9D1-4E42-90F4-325D85AC9FC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a:extLst>
            <a:ext uri="{FF2B5EF4-FFF2-40B4-BE49-F238E27FC236}">
              <a16:creationId xmlns:a16="http://schemas.microsoft.com/office/drawing/2014/main" id="{E0AF43F5-E3E2-4B6C-A9D7-1AFF1ECC6D6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a:extLst>
            <a:ext uri="{FF2B5EF4-FFF2-40B4-BE49-F238E27FC236}">
              <a16:creationId xmlns:a16="http://schemas.microsoft.com/office/drawing/2014/main" id="{61C33C9C-18D4-4A0A-ACCA-4F8BCBB5D18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a:extLst>
            <a:ext uri="{FF2B5EF4-FFF2-40B4-BE49-F238E27FC236}">
              <a16:creationId xmlns:a16="http://schemas.microsoft.com/office/drawing/2014/main" id="{B8B0ECFA-05DD-4AA7-BF4A-2C184BC506F9}"/>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BC174FD8-08E1-4D61-8C04-A7A536EBEC7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39EBFE7A-6370-471C-BE37-09D1B0DAE28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72A113CB-23FA-4C96-85F3-2C35540966C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02" name="直線コネクタ 901">
          <a:extLst>
            <a:ext uri="{FF2B5EF4-FFF2-40B4-BE49-F238E27FC236}">
              <a16:creationId xmlns:a16="http://schemas.microsoft.com/office/drawing/2014/main" id="{221825F1-37B6-4346-B9F2-D188732F81A1}"/>
            </a:ext>
          </a:extLst>
        </xdr:cNvPr>
        <xdr:cNvCxnSpPr/>
      </xdr:nvCxnSpPr>
      <xdr:spPr>
        <a:xfrm flipV="1">
          <a:off x="19509104" y="167659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03" name="【庁舎】&#10;一人当たり面積最小値テキスト">
          <a:extLst>
            <a:ext uri="{FF2B5EF4-FFF2-40B4-BE49-F238E27FC236}">
              <a16:creationId xmlns:a16="http://schemas.microsoft.com/office/drawing/2014/main" id="{53249BFE-EFBE-455A-910F-2EE5E36BDE0A}"/>
            </a:ext>
          </a:extLst>
        </xdr:cNvPr>
        <xdr:cNvSpPr txBox="1"/>
      </xdr:nvSpPr>
      <xdr:spPr>
        <a:xfrm>
          <a:off x="1954784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04" name="直線コネクタ 903">
          <a:extLst>
            <a:ext uri="{FF2B5EF4-FFF2-40B4-BE49-F238E27FC236}">
              <a16:creationId xmlns:a16="http://schemas.microsoft.com/office/drawing/2014/main" id="{1CAA48F8-4C22-4D5E-A1BC-6E4BD2B6CAFB}"/>
            </a:ext>
          </a:extLst>
        </xdr:cNvPr>
        <xdr:cNvCxnSpPr/>
      </xdr:nvCxnSpPr>
      <xdr:spPr>
        <a:xfrm>
          <a:off x="194437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05" name="【庁舎】&#10;一人当たり面積最大値テキスト">
          <a:extLst>
            <a:ext uri="{FF2B5EF4-FFF2-40B4-BE49-F238E27FC236}">
              <a16:creationId xmlns:a16="http://schemas.microsoft.com/office/drawing/2014/main" id="{724F7926-9560-4520-8758-615CDE20EC96}"/>
            </a:ext>
          </a:extLst>
        </xdr:cNvPr>
        <xdr:cNvSpPr txBox="1"/>
      </xdr:nvSpPr>
      <xdr:spPr>
        <a:xfrm>
          <a:off x="19547840" y="1654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06" name="直線コネクタ 905">
          <a:extLst>
            <a:ext uri="{FF2B5EF4-FFF2-40B4-BE49-F238E27FC236}">
              <a16:creationId xmlns:a16="http://schemas.microsoft.com/office/drawing/2014/main" id="{F13246FB-BFFE-4B00-AFBC-5FF41141469A}"/>
            </a:ext>
          </a:extLst>
        </xdr:cNvPr>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07" name="【庁舎】&#10;一人当たり面積平均値テキスト">
          <a:extLst>
            <a:ext uri="{FF2B5EF4-FFF2-40B4-BE49-F238E27FC236}">
              <a16:creationId xmlns:a16="http://schemas.microsoft.com/office/drawing/2014/main" id="{4E33AEB1-6237-4BF6-8580-944C91EA6453}"/>
            </a:ext>
          </a:extLst>
        </xdr:cNvPr>
        <xdr:cNvSpPr txBox="1"/>
      </xdr:nvSpPr>
      <xdr:spPr>
        <a:xfrm>
          <a:off x="19547840" y="1767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08" name="フローチャート: 判断 907">
          <a:extLst>
            <a:ext uri="{FF2B5EF4-FFF2-40B4-BE49-F238E27FC236}">
              <a16:creationId xmlns:a16="http://schemas.microsoft.com/office/drawing/2014/main" id="{2485B072-E445-49B3-A0EC-5DCB021FC7C4}"/>
            </a:ext>
          </a:extLst>
        </xdr:cNvPr>
        <xdr:cNvSpPr/>
      </xdr:nvSpPr>
      <xdr:spPr>
        <a:xfrm>
          <a:off x="1945894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09" name="フローチャート: 判断 908">
          <a:extLst>
            <a:ext uri="{FF2B5EF4-FFF2-40B4-BE49-F238E27FC236}">
              <a16:creationId xmlns:a16="http://schemas.microsoft.com/office/drawing/2014/main" id="{0FFC6760-B397-4BE3-BDEE-4AD263EF8485}"/>
            </a:ext>
          </a:extLst>
        </xdr:cNvPr>
        <xdr:cNvSpPr/>
      </xdr:nvSpPr>
      <xdr:spPr>
        <a:xfrm>
          <a:off x="1873504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10" name="フローチャート: 判断 909">
          <a:extLst>
            <a:ext uri="{FF2B5EF4-FFF2-40B4-BE49-F238E27FC236}">
              <a16:creationId xmlns:a16="http://schemas.microsoft.com/office/drawing/2014/main" id="{3C9A84D4-A504-4D7D-9CAC-E4CE3641AFC8}"/>
            </a:ext>
          </a:extLst>
        </xdr:cNvPr>
        <xdr:cNvSpPr/>
      </xdr:nvSpPr>
      <xdr:spPr>
        <a:xfrm>
          <a:off x="1793748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11" name="フローチャート: 判断 910">
          <a:extLst>
            <a:ext uri="{FF2B5EF4-FFF2-40B4-BE49-F238E27FC236}">
              <a16:creationId xmlns:a16="http://schemas.microsoft.com/office/drawing/2014/main" id="{8430ADDB-EB9A-4F54-A821-F9E5EC2686E1}"/>
            </a:ext>
          </a:extLst>
        </xdr:cNvPr>
        <xdr:cNvSpPr/>
      </xdr:nvSpPr>
      <xdr:spPr>
        <a:xfrm>
          <a:off x="171627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2" name="フローチャート: 判断 911">
          <a:extLst>
            <a:ext uri="{FF2B5EF4-FFF2-40B4-BE49-F238E27FC236}">
              <a16:creationId xmlns:a16="http://schemas.microsoft.com/office/drawing/2014/main" id="{1BD1ED18-681E-4066-8120-70450186FBD1}"/>
            </a:ext>
          </a:extLst>
        </xdr:cNvPr>
        <xdr:cNvSpPr/>
      </xdr:nvSpPr>
      <xdr:spPr>
        <a:xfrm>
          <a:off x="1638808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135C9C93-CADD-439F-B4DD-8E3863903A3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CC72D44E-3654-4A9B-9066-B1CE5010486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46902E51-A117-47F3-8610-2A3A07362A9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DA970019-9565-48BE-A54F-343CCDAD83B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A8863897-8ED1-42CA-9A82-A0F3F5DC1C1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111125</xdr:rowOff>
    </xdr:from>
    <xdr:to>
      <xdr:col>116</xdr:col>
      <xdr:colOff>114300</xdr:colOff>
      <xdr:row>107</xdr:row>
      <xdr:rowOff>41275</xdr:rowOff>
    </xdr:to>
    <xdr:sp macro="" textlink="">
      <xdr:nvSpPr>
        <xdr:cNvPr id="918" name="楕円 917">
          <a:extLst>
            <a:ext uri="{FF2B5EF4-FFF2-40B4-BE49-F238E27FC236}">
              <a16:creationId xmlns:a16="http://schemas.microsoft.com/office/drawing/2014/main" id="{DEB7D13A-9C8D-46CC-B850-B92E92892D6B}"/>
            </a:ext>
          </a:extLst>
        </xdr:cNvPr>
        <xdr:cNvSpPr/>
      </xdr:nvSpPr>
      <xdr:spPr>
        <a:xfrm>
          <a:off x="19458940" y="178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89552</xdr:rowOff>
    </xdr:from>
    <xdr:ext cx="469744" cy="259045"/>
    <xdr:sp macro="" textlink="">
      <xdr:nvSpPr>
        <xdr:cNvPr id="919" name="【庁舎】&#10;一人当たり面積該当値テキスト">
          <a:extLst>
            <a:ext uri="{FF2B5EF4-FFF2-40B4-BE49-F238E27FC236}">
              <a16:creationId xmlns:a16="http://schemas.microsoft.com/office/drawing/2014/main" id="{EBB703B4-7182-4717-90F8-79AB64DB1D00}"/>
            </a:ext>
          </a:extLst>
        </xdr:cNvPr>
        <xdr:cNvSpPr txBox="1"/>
      </xdr:nvSpPr>
      <xdr:spPr>
        <a:xfrm>
          <a:off x="19547840"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920" name="楕円 919">
          <a:extLst>
            <a:ext uri="{FF2B5EF4-FFF2-40B4-BE49-F238E27FC236}">
              <a16:creationId xmlns:a16="http://schemas.microsoft.com/office/drawing/2014/main" id="{9E6C10BA-DA2B-45A7-95BA-4E74CB6BB0BE}"/>
            </a:ext>
          </a:extLst>
        </xdr:cNvPr>
        <xdr:cNvSpPr/>
      </xdr:nvSpPr>
      <xdr:spPr>
        <a:xfrm>
          <a:off x="18735040" y="1788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161925</xdr:rowOff>
    </xdr:from>
    <xdr:to>
      <xdr:col>116</xdr:col>
      <xdr:colOff>63500</xdr:colOff>
      <xdr:row>106</xdr:row>
      <xdr:rowOff>161925</xdr:rowOff>
    </xdr:to>
    <xdr:cxnSp macro="">
      <xdr:nvCxnSpPr>
        <xdr:cNvPr id="921" name="直線コネクタ 920">
          <a:extLst>
            <a:ext uri="{FF2B5EF4-FFF2-40B4-BE49-F238E27FC236}">
              <a16:creationId xmlns:a16="http://schemas.microsoft.com/office/drawing/2014/main" id="{9F216107-E448-49B8-85A9-9BE2F404D856}"/>
            </a:ext>
          </a:extLst>
        </xdr:cNvPr>
        <xdr:cNvCxnSpPr/>
      </xdr:nvCxnSpPr>
      <xdr:spPr>
        <a:xfrm>
          <a:off x="18778220" y="1793176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922" name="楕円 921">
          <a:extLst>
            <a:ext uri="{FF2B5EF4-FFF2-40B4-BE49-F238E27FC236}">
              <a16:creationId xmlns:a16="http://schemas.microsoft.com/office/drawing/2014/main" id="{5F8283B2-B7CA-4FBE-A576-D3C7DBAABC95}"/>
            </a:ext>
          </a:extLst>
        </xdr:cNvPr>
        <xdr:cNvSpPr/>
      </xdr:nvSpPr>
      <xdr:spPr>
        <a:xfrm>
          <a:off x="1793748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106</xdr:row>
      <xdr:rowOff>163830</xdr:rowOff>
    </xdr:to>
    <xdr:cxnSp macro="">
      <xdr:nvCxnSpPr>
        <xdr:cNvPr id="923" name="直線コネクタ 922">
          <a:extLst>
            <a:ext uri="{FF2B5EF4-FFF2-40B4-BE49-F238E27FC236}">
              <a16:creationId xmlns:a16="http://schemas.microsoft.com/office/drawing/2014/main" id="{3F5C213A-6D0D-4BF4-913D-CA4063CA0AD0}"/>
            </a:ext>
          </a:extLst>
        </xdr:cNvPr>
        <xdr:cNvCxnSpPr/>
      </xdr:nvCxnSpPr>
      <xdr:spPr>
        <a:xfrm flipV="1">
          <a:off x="17988280" y="1793176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924" name="楕円 923">
          <a:extLst>
            <a:ext uri="{FF2B5EF4-FFF2-40B4-BE49-F238E27FC236}">
              <a16:creationId xmlns:a16="http://schemas.microsoft.com/office/drawing/2014/main" id="{31088186-3A93-41D9-831B-2E397D06E199}"/>
            </a:ext>
          </a:extLst>
        </xdr:cNvPr>
        <xdr:cNvSpPr/>
      </xdr:nvSpPr>
      <xdr:spPr>
        <a:xfrm>
          <a:off x="1716278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106</xdr:row>
      <xdr:rowOff>163830</xdr:rowOff>
    </xdr:to>
    <xdr:cxnSp macro="">
      <xdr:nvCxnSpPr>
        <xdr:cNvPr id="925" name="直線コネクタ 924">
          <a:extLst>
            <a:ext uri="{FF2B5EF4-FFF2-40B4-BE49-F238E27FC236}">
              <a16:creationId xmlns:a16="http://schemas.microsoft.com/office/drawing/2014/main" id="{51CC7C63-C401-402C-95F5-E0373D0C0EDB}"/>
            </a:ext>
          </a:extLst>
        </xdr:cNvPr>
        <xdr:cNvCxnSpPr/>
      </xdr:nvCxnSpPr>
      <xdr:spPr>
        <a:xfrm>
          <a:off x="17213580" y="179336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42545</xdr:rowOff>
    </xdr:from>
    <xdr:to>
      <xdr:col>98</xdr:col>
      <xdr:colOff>38100</xdr:colOff>
      <xdr:row>106</xdr:row>
      <xdr:rowOff>144145</xdr:rowOff>
    </xdr:to>
    <xdr:sp macro="" textlink="">
      <xdr:nvSpPr>
        <xdr:cNvPr id="926" name="楕円 925">
          <a:extLst>
            <a:ext uri="{FF2B5EF4-FFF2-40B4-BE49-F238E27FC236}">
              <a16:creationId xmlns:a16="http://schemas.microsoft.com/office/drawing/2014/main" id="{1DEBEB02-89F0-4880-9BE7-E3DDA9CB501A}"/>
            </a:ext>
          </a:extLst>
        </xdr:cNvPr>
        <xdr:cNvSpPr/>
      </xdr:nvSpPr>
      <xdr:spPr>
        <a:xfrm>
          <a:off x="16388080" y="178123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93345</xdr:rowOff>
    </xdr:from>
    <xdr:to>
      <xdr:col>102</xdr:col>
      <xdr:colOff>114300</xdr:colOff>
      <xdr:row>106</xdr:row>
      <xdr:rowOff>163830</xdr:rowOff>
    </xdr:to>
    <xdr:cxnSp macro="">
      <xdr:nvCxnSpPr>
        <xdr:cNvPr id="927" name="直線コネクタ 926">
          <a:extLst>
            <a:ext uri="{FF2B5EF4-FFF2-40B4-BE49-F238E27FC236}">
              <a16:creationId xmlns:a16="http://schemas.microsoft.com/office/drawing/2014/main" id="{FBB6B5B3-529E-4D38-B322-E2B71967576E}"/>
            </a:ext>
          </a:extLst>
        </xdr:cNvPr>
        <xdr:cNvCxnSpPr/>
      </xdr:nvCxnSpPr>
      <xdr:spPr>
        <a:xfrm>
          <a:off x="16431260" y="1786318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28" name="n_1aveValue【庁舎】&#10;一人当たり面積">
          <a:extLst>
            <a:ext uri="{FF2B5EF4-FFF2-40B4-BE49-F238E27FC236}">
              <a16:creationId xmlns:a16="http://schemas.microsoft.com/office/drawing/2014/main" id="{8B9FB524-F630-4502-87B9-081AA87D0D55}"/>
            </a:ext>
          </a:extLst>
        </xdr:cNvPr>
        <xdr:cNvSpPr txBox="1"/>
      </xdr:nvSpPr>
      <xdr:spPr>
        <a:xfrm>
          <a:off x="18561127" y="175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29" name="n_2aveValue【庁舎】&#10;一人当たり面積">
          <a:extLst>
            <a:ext uri="{FF2B5EF4-FFF2-40B4-BE49-F238E27FC236}">
              <a16:creationId xmlns:a16="http://schemas.microsoft.com/office/drawing/2014/main" id="{4D78974C-186E-449E-8588-5895964BA39E}"/>
            </a:ext>
          </a:extLst>
        </xdr:cNvPr>
        <xdr:cNvSpPr txBox="1"/>
      </xdr:nvSpPr>
      <xdr:spPr>
        <a:xfrm>
          <a:off x="1777626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30" name="n_3aveValue【庁舎】&#10;一人当たり面積">
          <a:extLst>
            <a:ext uri="{FF2B5EF4-FFF2-40B4-BE49-F238E27FC236}">
              <a16:creationId xmlns:a16="http://schemas.microsoft.com/office/drawing/2014/main" id="{5DB5260A-685F-42A9-ABCC-0593D9557D6C}"/>
            </a:ext>
          </a:extLst>
        </xdr:cNvPr>
        <xdr:cNvSpPr txBox="1"/>
      </xdr:nvSpPr>
      <xdr:spPr>
        <a:xfrm>
          <a:off x="170015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31" name="n_4aveValue【庁舎】&#10;一人当たり面積">
          <a:extLst>
            <a:ext uri="{FF2B5EF4-FFF2-40B4-BE49-F238E27FC236}">
              <a16:creationId xmlns:a16="http://schemas.microsoft.com/office/drawing/2014/main" id="{7965F4FF-DD05-43F3-B7E6-008943270FAD}"/>
            </a:ext>
          </a:extLst>
        </xdr:cNvPr>
        <xdr:cNvSpPr txBox="1"/>
      </xdr:nvSpPr>
      <xdr:spPr>
        <a:xfrm>
          <a:off x="162268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932" name="n_1mainValue【庁舎】&#10;一人当たり面積">
          <a:extLst>
            <a:ext uri="{FF2B5EF4-FFF2-40B4-BE49-F238E27FC236}">
              <a16:creationId xmlns:a16="http://schemas.microsoft.com/office/drawing/2014/main" id="{CA2653C0-CCA5-4B42-A3E1-062CA5AF1A55}"/>
            </a:ext>
          </a:extLst>
        </xdr:cNvPr>
        <xdr:cNvSpPr txBox="1"/>
      </xdr:nvSpPr>
      <xdr:spPr>
        <a:xfrm>
          <a:off x="1856112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933" name="n_2mainValue【庁舎】&#10;一人当たり面積">
          <a:extLst>
            <a:ext uri="{FF2B5EF4-FFF2-40B4-BE49-F238E27FC236}">
              <a16:creationId xmlns:a16="http://schemas.microsoft.com/office/drawing/2014/main" id="{AF9EBE47-BA74-474F-B2E2-C59CDB623C08}"/>
            </a:ext>
          </a:extLst>
        </xdr:cNvPr>
        <xdr:cNvSpPr txBox="1"/>
      </xdr:nvSpPr>
      <xdr:spPr>
        <a:xfrm>
          <a:off x="177762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934" name="n_3mainValue【庁舎】&#10;一人当たり面積">
          <a:extLst>
            <a:ext uri="{FF2B5EF4-FFF2-40B4-BE49-F238E27FC236}">
              <a16:creationId xmlns:a16="http://schemas.microsoft.com/office/drawing/2014/main" id="{5073F5A7-1A2C-4C1A-9A6A-203086BFB8CA}"/>
            </a:ext>
          </a:extLst>
        </xdr:cNvPr>
        <xdr:cNvSpPr txBox="1"/>
      </xdr:nvSpPr>
      <xdr:spPr>
        <a:xfrm>
          <a:off x="170015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160672</xdr:rowOff>
    </xdr:from>
    <xdr:ext cx="469744" cy="259045"/>
    <xdr:sp macro="" textlink="">
      <xdr:nvSpPr>
        <xdr:cNvPr id="935" name="n_4mainValue【庁舎】&#10;一人当たり面積">
          <a:extLst>
            <a:ext uri="{FF2B5EF4-FFF2-40B4-BE49-F238E27FC236}">
              <a16:creationId xmlns:a16="http://schemas.microsoft.com/office/drawing/2014/main" id="{0BC6525F-91BB-4354-8814-B782DD084D73}"/>
            </a:ext>
          </a:extLst>
        </xdr:cNvPr>
        <xdr:cNvSpPr txBox="1"/>
      </xdr:nvSpPr>
      <xdr:spPr>
        <a:xfrm>
          <a:off x="1622686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27FF0603-EC41-4E5B-BD28-9124D4CFF27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F532892B-CB17-4DD2-8BD4-44F38BFC0AC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12E6340D-D2E6-4C31-86DD-54E7E4757FA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を除いた全ての施設において、有形固定資産減価償却率は類似団体内平均値を上回っており、特に福祉施設が高い水準にあるが、必要に応じて小規模な修繕を実施しており、費用処理としているものもあるため、実情よりも高い数値が示されている。</a:t>
          </a:r>
        </a:p>
        <a:p>
          <a:r>
            <a:rPr kumimoji="1" lang="ja-JP" altLang="en-US" sz="1300">
              <a:latin typeface="ＭＳ Ｐゴシック" panose="020B0600070205080204" pitchFamily="50" charset="-128"/>
              <a:ea typeface="ＭＳ Ｐゴシック" panose="020B0600070205080204" pitchFamily="50" charset="-128"/>
            </a:rPr>
            <a:t>一人当たりの有形固定資産については、図書館及び市民会館、一般廃棄物処理施設は類似団体内平均値より高い値を示しており、それ以外の施設は低い値を示している。</a:t>
          </a:r>
        </a:p>
        <a:p>
          <a:r>
            <a:rPr kumimoji="1" lang="ja-JP" altLang="en-US" sz="1300">
              <a:latin typeface="ＭＳ Ｐゴシック" panose="020B0600070205080204" pitchFamily="50" charset="-128"/>
              <a:ea typeface="ＭＳ Ｐゴシック" panose="020B0600070205080204" pitchFamily="50" charset="-128"/>
            </a:rPr>
            <a:t>各施設において老朽化が進行していることから、適切な時期を見極めつつ、施設の更新、長寿命化を推進していく必要がある。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ポイント上回っており、直近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年間では安定して推移している。これは町税において、年度間における税目ごとの増減はあるものの、比較的安定した税収を得られているためである。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今後は高齢者の増加に伴い、社会保障経費や高齢者福祉費等の増加が見込まれるが、直近では税収の増加は見込めないため、歳入の確保に努め、堅実な財政運営に努めていく。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類似団体平均値と同一の値を示しており、昨年度より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ポイント増加している。これは扶助費や、一部事務組合への負担金の増が要因となっている。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扶助費については年々増加傾向にあるため、今後は一般財源の確保に努め、弾力的な財政構造の構築に努める。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84138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326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5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127953</xdr:rowOff>
    </xdr:from>
    <xdr:to>
      <xdr:col>11</xdr:col>
      <xdr:colOff>31750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1495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77153</xdr:rowOff>
    </xdr:from>
    <xdr:to>
      <xdr:col>7</xdr:col>
      <xdr:colOff>31750</xdr:colOff>
      <xdr:row>61</xdr:row>
      <xdr:rowOff>7303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17480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7,988</a:t>
          </a:r>
          <a:r>
            <a:rPr kumimoji="1" lang="ja-JP" altLang="en-US" sz="1300">
              <a:latin typeface="ＭＳ Ｐゴシック" panose="020B0600070205080204" pitchFamily="50" charset="-128"/>
              <a:ea typeface="ＭＳ Ｐゴシック" panose="020B0600070205080204" pitchFamily="50" charset="-128"/>
            </a:rPr>
            <a:t>円低い値を示しており、昨年度より</a:t>
          </a:r>
          <a:r>
            <a:rPr kumimoji="1" lang="en-US" altLang="ja-JP" sz="1300">
              <a:latin typeface="ＭＳ Ｐゴシック" panose="020B0600070205080204" pitchFamily="50" charset="-128"/>
              <a:ea typeface="ＭＳ Ｐゴシック" panose="020B0600070205080204" pitchFamily="50" charset="-128"/>
            </a:rPr>
            <a:t>828</a:t>
          </a:r>
          <a:r>
            <a:rPr kumimoji="1" lang="ja-JP" altLang="en-US" sz="1300">
              <a:latin typeface="ＭＳ Ｐゴシック" panose="020B0600070205080204" pitchFamily="50" charset="-128"/>
              <a:ea typeface="ＭＳ Ｐゴシック" panose="020B0600070205080204" pitchFamily="50" charset="-128"/>
            </a:rPr>
            <a:t>円減少している。少子高齢化における扶助費の増加など、年々経常経費の増加が見込まれているため、事務の効率化を図り、更なる人件費、物件費等の削減に努める。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52290</xdr:rowOff>
    </xdr:from>
    <xdr:to>
      <xdr:col>23</xdr:col>
      <xdr:colOff>133350</xdr:colOff>
      <xdr:row>83</xdr:row>
      <xdr:rowOff>58950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82640"/>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54798</xdr:rowOff>
    </xdr:from>
    <xdr:to>
      <xdr:col>19</xdr:col>
      <xdr:colOff>133350</xdr:colOff>
      <xdr:row>83</xdr:row>
      <xdr:rowOff>58950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85148"/>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45991</xdr:rowOff>
    </xdr:from>
    <xdr:to>
      <xdr:col>15</xdr:col>
      <xdr:colOff>82550</xdr:colOff>
      <xdr:row>83</xdr:row>
      <xdr:rowOff>54798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76341"/>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13689</xdr:rowOff>
    </xdr:from>
    <xdr:to>
      <xdr:col>11</xdr:col>
      <xdr:colOff>31750</xdr:colOff>
      <xdr:row>83</xdr:row>
      <xdr:rowOff>45991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44039"/>
          <a:ext cx="8890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1490</xdr:rowOff>
    </xdr:from>
    <xdr:to>
      <xdr:col>23</xdr:col>
      <xdr:colOff>184150</xdr:colOff>
      <xdr:row>83</xdr:row>
      <xdr:rowOff>103090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18017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8150</xdr:rowOff>
    </xdr:from>
    <xdr:to>
      <xdr:col>19</xdr:col>
      <xdr:colOff>184150</xdr:colOff>
      <xdr:row>83</xdr:row>
      <xdr:rowOff>109750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119927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3998</xdr:rowOff>
    </xdr:from>
    <xdr:to>
      <xdr:col>15</xdr:col>
      <xdr:colOff>133350</xdr:colOff>
      <xdr:row>83</xdr:row>
      <xdr:rowOff>105598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115775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166641</xdr:rowOff>
    </xdr:from>
    <xdr:to>
      <xdr:col>11</xdr:col>
      <xdr:colOff>82550</xdr:colOff>
      <xdr:row>83</xdr:row>
      <xdr:rowOff>96791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106968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9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134339</xdr:rowOff>
    </xdr:from>
    <xdr:to>
      <xdr:col>7</xdr:col>
      <xdr:colOff>31750</xdr:colOff>
      <xdr:row>83</xdr:row>
      <xdr:rowOff>64489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74666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ポイント下回っている。近隣市町の状況や国の制度等を踏まえ、更なる給与の適正化に努める。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6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86</xdr:row>
      <xdr:rowOff>153307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63700"/>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635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ポイント下回っている。定員管理計画に基づき、今後も適切な人員管理に努める。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60</xdr:row>
      <xdr:rowOff>6441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8137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158931</xdr:rowOff>
    </xdr:from>
    <xdr:to>
      <xdr:col>77</xdr:col>
      <xdr:colOff>44450</xdr:colOff>
      <xdr:row>60</xdr:row>
      <xdr:rowOff>6441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44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59</xdr:row>
      <xdr:rowOff>158931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727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157208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710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127091</xdr:rowOff>
    </xdr:from>
    <xdr:to>
      <xdr:col>77</xdr:col>
      <xdr:colOff>95250</xdr:colOff>
      <xdr:row>60</xdr:row>
      <xdr:rowOff>57241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年度までは類似団体平均値を下回っていたが、平成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年度より上回り、現在においては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ポイント増加しており、これは、過去に発行した地方債の据置期限が終わり、近年の公債費が増加傾向にあることが要因である。今後は地方債の発行は抑制し、確実な財政運営に努めていく。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年度までは将来負担額を上回る充当可能財源があったため、将来負担がゼロ（マイナス）であったが、平成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年度よりプラスに転じた。令和元年度においては、類似団体平均値より</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上回っており、なお増加傾向にある。投資的経費の増加や基金の取崩しによる充当可能基金の減少が要因となっているため、地方債の発行額を抑制し、基金の残高に留意しつつ、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112849</xdr:rowOff>
    </xdr:from>
    <xdr:to>
      <xdr:col>81</xdr:col>
      <xdr:colOff>44450</xdr:colOff>
      <xdr:row>15</xdr:row>
      <xdr:rowOff>99967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13149"/>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96762</xdr:rowOff>
    </xdr:from>
    <xdr:to>
      <xdr:col>77</xdr:col>
      <xdr:colOff>44450</xdr:colOff>
      <xdr:row>14</xdr:row>
      <xdr:rowOff>112849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9706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49167</xdr:rowOff>
    </xdr:from>
    <xdr:to>
      <xdr:col>81</xdr:col>
      <xdr:colOff>95250</xdr:colOff>
      <xdr:row>15</xdr:row>
      <xdr:rowOff>150767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21244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9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3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45962</xdr:rowOff>
    </xdr:from>
    <xdr:to>
      <xdr:col>73</xdr:col>
      <xdr:colOff>44450</xdr:colOff>
      <xdr:row>14</xdr:row>
      <xdr:rowOff>147562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157739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ポイント上回っており、依然として高い水準にある。今後も事務の合理化を図り、適切な人員配置に努めることにより、人件費の縮減に努める。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ポイント減少している。今後も経常的な経費についても予算時にシーリングを設定し、行政コストの削減に努める。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5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ポイント下回っており、昨年度と比較すと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ポイント増加している。自立支援事業等の増によるものであり、社会保障経費の増加はさらに見込まれているため、堅実な財政運営を図るため更なる事業の適正化に努める。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56</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28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170543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0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ポイント減少している。特に下水道事業への繰出金が増加傾向にあるため、今後も独立採算性の観点から健全な企業会計等の運営を図り、繰出金の抑制に努める。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57</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472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22225</xdr:rowOff>
    </xdr:from>
    <xdr:to>
      <xdr:col>73</xdr:col>
      <xdr:colOff>180975</xdr:colOff>
      <xdr:row>55</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8052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22225</xdr:rowOff>
    </xdr:from>
    <xdr:to>
      <xdr:col>69</xdr:col>
      <xdr:colOff>92075</xdr:colOff>
      <xdr:row>55</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805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142875</xdr:rowOff>
    </xdr:from>
    <xdr:to>
      <xdr:col>69</xdr:col>
      <xdr:colOff>142875</xdr:colOff>
      <xdr:row>54</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83202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28575</xdr:rowOff>
    </xdr:from>
    <xdr:to>
      <xdr:col>65</xdr:col>
      <xdr:colOff>53975</xdr:colOff>
      <xdr:row>55</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140352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ポイント下回っており、昨年度と同一の値を示している。今後も事業の見直しや補助金の精査等により補助費の削減に努める。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56134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ポイント下回っているが、年々増加傾向にあるため、今後地方債の発行については慎重に精査し、将来負担の抑制に努める。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81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75</xdr:row>
      <xdr:rowOff>1270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76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ポイント上回っており、昨年度と比較すると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ポイント増加している。扶助費等の増加が要因となっているため、今後も公債費以外の経費縮減に努める。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818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108713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44704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35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133858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138996</xdr:rowOff>
    </xdr:from>
    <xdr:to>
      <xdr:col>29</xdr:col>
      <xdr:colOff>127000</xdr:colOff>
      <xdr:row>18</xdr:row>
      <xdr:rowOff>159195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2721"/>
          <a:ext cx="647700" cy="2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158884</xdr:rowOff>
    </xdr:from>
    <xdr:to>
      <xdr:col>26</xdr:col>
      <xdr:colOff>50800</xdr:colOff>
      <xdr:row>18</xdr:row>
      <xdr:rowOff>159195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92609"/>
          <a:ext cx="698500" cy="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154312</xdr:rowOff>
    </xdr:from>
    <xdr:to>
      <xdr:col>22</xdr:col>
      <xdr:colOff>114300</xdr:colOff>
      <xdr:row>18</xdr:row>
      <xdr:rowOff>158884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803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154312</xdr:rowOff>
    </xdr:from>
    <xdr:to>
      <xdr:col>18</xdr:col>
      <xdr:colOff>177800</xdr:colOff>
      <xdr:row>19</xdr:row>
      <xdr:rowOff>35326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8037"/>
          <a:ext cx="6985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88196</xdr:rowOff>
    </xdr:from>
    <xdr:to>
      <xdr:col>29</xdr:col>
      <xdr:colOff>177800</xdr:colOff>
      <xdr:row>19</xdr:row>
      <xdr:rowOff>18346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60273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108395</xdr:rowOff>
    </xdr:from>
    <xdr:to>
      <xdr:col>26</xdr:col>
      <xdr:colOff>101600</xdr:colOff>
      <xdr:row>19</xdr:row>
      <xdr:rowOff>38545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23322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108084</xdr:rowOff>
    </xdr:from>
    <xdr:to>
      <xdr:col>22</xdr:col>
      <xdr:colOff>165100</xdr:colOff>
      <xdr:row>19</xdr:row>
      <xdr:rowOff>38234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23011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103512</xdr:rowOff>
    </xdr:from>
    <xdr:to>
      <xdr:col>19</xdr:col>
      <xdr:colOff>38100</xdr:colOff>
      <xdr:row>19</xdr:row>
      <xdr:rowOff>33662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18439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155976</xdr:rowOff>
    </xdr:from>
    <xdr:to>
      <xdr:col>15</xdr:col>
      <xdr:colOff>101600</xdr:colOff>
      <xdr:row>19</xdr:row>
      <xdr:rowOff>86126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215991</xdr:rowOff>
    </xdr:from>
    <xdr:to>
      <xdr:col>29</xdr:col>
      <xdr:colOff>127000</xdr:colOff>
      <xdr:row>35</xdr:row>
      <xdr:rowOff>217689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26341"/>
          <a:ext cx="6477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200768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1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217689</xdr:rowOff>
    </xdr:from>
    <xdr:to>
      <xdr:col>26</xdr:col>
      <xdr:colOff>50800</xdr:colOff>
      <xdr:row>35</xdr:row>
      <xdr:rowOff>257531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28039"/>
          <a:ext cx="6985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257531</xdr:rowOff>
    </xdr:from>
    <xdr:to>
      <xdr:col>22</xdr:col>
      <xdr:colOff>114300</xdr:colOff>
      <xdr:row>35</xdr:row>
      <xdr:rowOff>285452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67881"/>
          <a:ext cx="698500" cy="2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285452</xdr:rowOff>
    </xdr:from>
    <xdr:to>
      <xdr:col>18</xdr:col>
      <xdr:colOff>177800</xdr:colOff>
      <xdr:row>35</xdr:row>
      <xdr:rowOff>324837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95802"/>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165191</xdr:rowOff>
    </xdr:from>
    <xdr:to>
      <xdr:col>29</xdr:col>
      <xdr:colOff>177800</xdr:colOff>
      <xdr:row>35</xdr:row>
      <xdr:rowOff>266791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10268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2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166889</xdr:rowOff>
    </xdr:from>
    <xdr:to>
      <xdr:col>26</xdr:col>
      <xdr:colOff>101600</xdr:colOff>
      <xdr:row>35</xdr:row>
      <xdr:rowOff>268489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7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278666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206731</xdr:rowOff>
    </xdr:from>
    <xdr:to>
      <xdr:col>22</xdr:col>
      <xdr:colOff>165100</xdr:colOff>
      <xdr:row>35</xdr:row>
      <xdr:rowOff>308331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1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234652</xdr:rowOff>
    </xdr:from>
    <xdr:to>
      <xdr:col>19</xdr:col>
      <xdr:colOff>38100</xdr:colOff>
      <xdr:row>35</xdr:row>
      <xdr:rowOff>336252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274037</xdr:rowOff>
    </xdr:from>
    <xdr:to>
      <xdr:col>15</xdr:col>
      <xdr:colOff>101600</xdr:colOff>
      <xdr:row>36</xdr:row>
      <xdr:rowOff>32737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17514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17228</xdr:rowOff>
    </xdr:from>
    <xdr:to>
      <xdr:col>24</xdr:col>
      <xdr:colOff>63500</xdr:colOff>
      <xdr:row>37</xdr:row>
      <xdr:rowOff>45879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0878"/>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45879</xdr:rowOff>
    </xdr:from>
    <xdr:to>
      <xdr:col>19</xdr:col>
      <xdr:colOff>177800</xdr:colOff>
      <xdr:row>37</xdr:row>
      <xdr:rowOff>54070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952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54070</xdr:rowOff>
    </xdr:from>
    <xdr:to>
      <xdr:col>15</xdr:col>
      <xdr:colOff>50800</xdr:colOff>
      <xdr:row>37</xdr:row>
      <xdr:rowOff>55309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7720"/>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55309</xdr:rowOff>
    </xdr:from>
    <xdr:to>
      <xdr:col>10</xdr:col>
      <xdr:colOff>114300</xdr:colOff>
      <xdr:row>37</xdr:row>
      <xdr:rowOff>67329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8959"/>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137878</xdr:rowOff>
    </xdr:from>
    <xdr:to>
      <xdr:col>24</xdr:col>
      <xdr:colOff>114300</xdr:colOff>
      <xdr:row>37</xdr:row>
      <xdr:rowOff>68028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160755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166529</xdr:rowOff>
    </xdr:from>
    <xdr:to>
      <xdr:col>20</xdr:col>
      <xdr:colOff>38100</xdr:colOff>
      <xdr:row>37</xdr:row>
      <xdr:rowOff>96679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3270</xdr:rowOff>
    </xdr:from>
    <xdr:to>
      <xdr:col>15</xdr:col>
      <xdr:colOff>101600</xdr:colOff>
      <xdr:row>37</xdr:row>
      <xdr:rowOff>104870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4509</xdr:rowOff>
    </xdr:from>
    <xdr:to>
      <xdr:col>10</xdr:col>
      <xdr:colOff>165100</xdr:colOff>
      <xdr:row>37</xdr:row>
      <xdr:rowOff>106109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122636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16529</xdr:rowOff>
    </xdr:from>
    <xdr:to>
      <xdr:col>6</xdr:col>
      <xdr:colOff>38100</xdr:colOff>
      <xdr:row>37</xdr:row>
      <xdr:rowOff>118129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134656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98425</xdr:rowOff>
    </xdr:from>
    <xdr:to>
      <xdr:col>24</xdr:col>
      <xdr:colOff>63500</xdr:colOff>
      <xdr:row>57</xdr:row>
      <xdr:rowOff>113652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1075"/>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97104</xdr:rowOff>
    </xdr:from>
    <xdr:to>
      <xdr:col>19</xdr:col>
      <xdr:colOff>177800</xdr:colOff>
      <xdr:row>57</xdr:row>
      <xdr:rowOff>98425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975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97104</xdr:rowOff>
    </xdr:from>
    <xdr:to>
      <xdr:col>15</xdr:col>
      <xdr:colOff>50800</xdr:colOff>
      <xdr:row>57</xdr:row>
      <xdr:rowOff>101753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9754"/>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101753</xdr:rowOff>
    </xdr:from>
    <xdr:to>
      <xdr:col>10</xdr:col>
      <xdr:colOff>114300</xdr:colOff>
      <xdr:row>57</xdr:row>
      <xdr:rowOff>134480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4403"/>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62852</xdr:rowOff>
    </xdr:from>
    <xdr:to>
      <xdr:col>24</xdr:col>
      <xdr:colOff>114300</xdr:colOff>
      <xdr:row>57</xdr:row>
      <xdr:rowOff>164452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41279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47625</xdr:rowOff>
    </xdr:from>
    <xdr:to>
      <xdr:col>20</xdr:col>
      <xdr:colOff>38100</xdr:colOff>
      <xdr:row>57</xdr:row>
      <xdr:rowOff>149225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140352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46304</xdr:rowOff>
    </xdr:from>
    <xdr:to>
      <xdr:col>15</xdr:col>
      <xdr:colOff>101600</xdr:colOff>
      <xdr:row>57</xdr:row>
      <xdr:rowOff>147904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139031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50953</xdr:rowOff>
    </xdr:from>
    <xdr:to>
      <xdr:col>10</xdr:col>
      <xdr:colOff>165100</xdr:colOff>
      <xdr:row>57</xdr:row>
      <xdr:rowOff>152553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143680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83680</xdr:rowOff>
    </xdr:from>
    <xdr:to>
      <xdr:col>6</xdr:col>
      <xdr:colOff>38100</xdr:colOff>
      <xdr:row>58</xdr:row>
      <xdr:rowOff>13830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21800</xdr:rowOff>
    </xdr:from>
    <xdr:to>
      <xdr:col>24</xdr:col>
      <xdr:colOff>63500</xdr:colOff>
      <xdr:row>77</xdr:row>
      <xdr:rowOff>63461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23450"/>
          <a:ext cx="838200" cy="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21800</xdr:rowOff>
    </xdr:from>
    <xdr:to>
      <xdr:col>19</xdr:col>
      <xdr:colOff>177800</xdr:colOff>
      <xdr:row>77</xdr:row>
      <xdr:rowOff>40945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23450"/>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40945</xdr:rowOff>
    </xdr:from>
    <xdr:to>
      <xdr:col>15</xdr:col>
      <xdr:colOff>50800</xdr:colOff>
      <xdr:row>77</xdr:row>
      <xdr:rowOff>69062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2595"/>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69062</xdr:rowOff>
    </xdr:from>
    <xdr:to>
      <xdr:col>10</xdr:col>
      <xdr:colOff>114300</xdr:colOff>
      <xdr:row>77</xdr:row>
      <xdr:rowOff>81978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071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12661</xdr:rowOff>
    </xdr:from>
    <xdr:to>
      <xdr:col>24</xdr:col>
      <xdr:colOff>114300</xdr:colOff>
      <xdr:row>77</xdr:row>
      <xdr:rowOff>114261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99038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142450</xdr:rowOff>
    </xdr:from>
    <xdr:to>
      <xdr:col>20</xdr:col>
      <xdr:colOff>38100</xdr:colOff>
      <xdr:row>77</xdr:row>
      <xdr:rowOff>72600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63727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161595</xdr:rowOff>
    </xdr:from>
    <xdr:to>
      <xdr:col>15</xdr:col>
      <xdr:colOff>101600</xdr:colOff>
      <xdr:row>77</xdr:row>
      <xdr:rowOff>91745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82872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18262</xdr:rowOff>
    </xdr:from>
    <xdr:to>
      <xdr:col>10</xdr:col>
      <xdr:colOff>165100</xdr:colOff>
      <xdr:row>77</xdr:row>
      <xdr:rowOff>119862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110989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31178</xdr:rowOff>
    </xdr:from>
    <xdr:to>
      <xdr:col>6</xdr:col>
      <xdr:colOff>38100</xdr:colOff>
      <xdr:row>77</xdr:row>
      <xdr:rowOff>132778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123905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65780</xdr:rowOff>
    </xdr:from>
    <xdr:to>
      <xdr:col>24</xdr:col>
      <xdr:colOff>63500</xdr:colOff>
      <xdr:row>97</xdr:row>
      <xdr:rowOff>137088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96430"/>
          <a:ext cx="8382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137088</xdr:rowOff>
    </xdr:from>
    <xdr:to>
      <xdr:col>19</xdr:col>
      <xdr:colOff>177800</xdr:colOff>
      <xdr:row>98</xdr:row>
      <xdr:rowOff>6736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67738"/>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6736</xdr:rowOff>
    </xdr:from>
    <xdr:to>
      <xdr:col>15</xdr:col>
      <xdr:colOff>50800</xdr:colOff>
      <xdr:row>98</xdr:row>
      <xdr:rowOff>35948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8836"/>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35948</xdr:rowOff>
    </xdr:from>
    <xdr:to>
      <xdr:col>10</xdr:col>
      <xdr:colOff>114300</xdr:colOff>
      <xdr:row>98</xdr:row>
      <xdr:rowOff>111320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8048"/>
          <a:ext cx="8890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14980</xdr:rowOff>
    </xdr:from>
    <xdr:to>
      <xdr:col>24</xdr:col>
      <xdr:colOff>114300</xdr:colOff>
      <xdr:row>97</xdr:row>
      <xdr:rowOff>116580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164857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86288</xdr:rowOff>
    </xdr:from>
    <xdr:to>
      <xdr:col>20</xdr:col>
      <xdr:colOff>38100</xdr:colOff>
      <xdr:row>98</xdr:row>
      <xdr:rowOff>16438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7565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127386</xdr:rowOff>
    </xdr:from>
    <xdr:to>
      <xdr:col>15</xdr:col>
      <xdr:colOff>101600</xdr:colOff>
      <xdr:row>98</xdr:row>
      <xdr:rowOff>57536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48663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156598</xdr:rowOff>
    </xdr:from>
    <xdr:to>
      <xdr:col>10</xdr:col>
      <xdr:colOff>165100</xdr:colOff>
      <xdr:row>98</xdr:row>
      <xdr:rowOff>86748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77875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60520</xdr:rowOff>
    </xdr:from>
    <xdr:to>
      <xdr:col>6</xdr:col>
      <xdr:colOff>38100</xdr:colOff>
      <xdr:row>98</xdr:row>
      <xdr:rowOff>162120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153247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38550</xdr:rowOff>
    </xdr:from>
    <xdr:to>
      <xdr:col>55</xdr:col>
      <xdr:colOff>0</xdr:colOff>
      <xdr:row>37</xdr:row>
      <xdr:rowOff>57437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82200"/>
          <a:ext cx="8382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160622</xdr:rowOff>
    </xdr:from>
    <xdr:to>
      <xdr:col>50</xdr:col>
      <xdr:colOff>114300</xdr:colOff>
      <xdr:row>37</xdr:row>
      <xdr:rowOff>38550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3282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160622</xdr:rowOff>
    </xdr:from>
    <xdr:to>
      <xdr:col>45</xdr:col>
      <xdr:colOff>177800</xdr:colOff>
      <xdr:row>37</xdr:row>
      <xdr:rowOff>40880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282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6198</xdr:rowOff>
    </xdr:from>
    <xdr:to>
      <xdr:col>41</xdr:col>
      <xdr:colOff>50800</xdr:colOff>
      <xdr:row>37</xdr:row>
      <xdr:rowOff>40880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49848"/>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6637</xdr:rowOff>
    </xdr:from>
    <xdr:to>
      <xdr:col>55</xdr:col>
      <xdr:colOff>50800</xdr:colOff>
      <xdr:row>37</xdr:row>
      <xdr:rowOff>108237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156514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159200</xdr:rowOff>
    </xdr:from>
    <xdr:to>
      <xdr:col>50</xdr:col>
      <xdr:colOff>165100</xdr:colOff>
      <xdr:row>37</xdr:row>
      <xdr:rowOff>89350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109822</xdr:rowOff>
    </xdr:from>
    <xdr:to>
      <xdr:col>46</xdr:col>
      <xdr:colOff>38100</xdr:colOff>
      <xdr:row>37</xdr:row>
      <xdr:rowOff>39972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31099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161530</xdr:rowOff>
    </xdr:from>
    <xdr:to>
      <xdr:col>41</xdr:col>
      <xdr:colOff>101600</xdr:colOff>
      <xdr:row>37</xdr:row>
      <xdr:rowOff>91680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82807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126848</xdr:rowOff>
    </xdr:from>
    <xdr:to>
      <xdr:col>36</xdr:col>
      <xdr:colOff>165100</xdr:colOff>
      <xdr:row>37</xdr:row>
      <xdr:rowOff>56998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48125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49586</xdr:rowOff>
    </xdr:from>
    <xdr:to>
      <xdr:col>55</xdr:col>
      <xdr:colOff>0</xdr:colOff>
      <xdr:row>58</xdr:row>
      <xdr:rowOff>96862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93686"/>
          <a:ext cx="8382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44616</xdr:rowOff>
    </xdr:from>
    <xdr:to>
      <xdr:col>50</xdr:col>
      <xdr:colOff>114300</xdr:colOff>
      <xdr:row>58</xdr:row>
      <xdr:rowOff>96862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88716"/>
          <a:ext cx="889000" cy="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44616</xdr:rowOff>
    </xdr:from>
    <xdr:to>
      <xdr:col>45</xdr:col>
      <xdr:colOff>177800</xdr:colOff>
      <xdr:row>58</xdr:row>
      <xdr:rowOff>52087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88716"/>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152568</xdr:rowOff>
    </xdr:from>
    <xdr:to>
      <xdr:col>41</xdr:col>
      <xdr:colOff>50800</xdr:colOff>
      <xdr:row>58</xdr:row>
      <xdr:rowOff>52087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25218"/>
          <a:ext cx="889000" cy="7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170236</xdr:rowOff>
    </xdr:from>
    <xdr:to>
      <xdr:col>55</xdr:col>
      <xdr:colOff>50800</xdr:colOff>
      <xdr:row>58</xdr:row>
      <xdr:rowOff>100386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46062</xdr:rowOff>
    </xdr:from>
    <xdr:to>
      <xdr:col>50</xdr:col>
      <xdr:colOff>165100</xdr:colOff>
      <xdr:row>58</xdr:row>
      <xdr:rowOff>147662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138789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165266</xdr:rowOff>
    </xdr:from>
    <xdr:to>
      <xdr:col>46</xdr:col>
      <xdr:colOff>38100</xdr:colOff>
      <xdr:row>58</xdr:row>
      <xdr:rowOff>95416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86543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1287</xdr:rowOff>
    </xdr:from>
    <xdr:to>
      <xdr:col>41</xdr:col>
      <xdr:colOff>101600</xdr:colOff>
      <xdr:row>58</xdr:row>
      <xdr:rowOff>102887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94014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101768</xdr:rowOff>
    </xdr:from>
    <xdr:to>
      <xdr:col>36</xdr:col>
      <xdr:colOff>165100</xdr:colOff>
      <xdr:row>58</xdr:row>
      <xdr:rowOff>31918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48445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117377</xdr:rowOff>
    </xdr:from>
    <xdr:to>
      <xdr:col>55</xdr:col>
      <xdr:colOff>0</xdr:colOff>
      <xdr:row>78</xdr:row>
      <xdr:rowOff>131283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90477"/>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131283</xdr:rowOff>
    </xdr:from>
    <xdr:to>
      <xdr:col>50</xdr:col>
      <xdr:colOff>114300</xdr:colOff>
      <xdr:row>78</xdr:row>
      <xdr:rowOff>132759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04383"/>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113576</xdr:rowOff>
    </xdr:from>
    <xdr:to>
      <xdr:col>45</xdr:col>
      <xdr:colOff>177800</xdr:colOff>
      <xdr:row>78</xdr:row>
      <xdr:rowOff>132759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8667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69510</xdr:rowOff>
    </xdr:from>
    <xdr:to>
      <xdr:col>41</xdr:col>
      <xdr:colOff>50800</xdr:colOff>
      <xdr:row>78</xdr:row>
      <xdr:rowOff>113576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42610"/>
          <a:ext cx="8890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66577</xdr:rowOff>
    </xdr:from>
    <xdr:to>
      <xdr:col>55</xdr:col>
      <xdr:colOff>50800</xdr:colOff>
      <xdr:row>78</xdr:row>
      <xdr:rowOff>168177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80483</xdr:rowOff>
    </xdr:from>
    <xdr:to>
      <xdr:col>50</xdr:col>
      <xdr:colOff>165100</xdr:colOff>
      <xdr:row>79</xdr:row>
      <xdr:rowOff>10633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1760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81959</xdr:rowOff>
    </xdr:from>
    <xdr:to>
      <xdr:col>46</xdr:col>
      <xdr:colOff>38100</xdr:colOff>
      <xdr:row>79</xdr:row>
      <xdr:rowOff>12109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3236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62776</xdr:rowOff>
    </xdr:from>
    <xdr:to>
      <xdr:col>41</xdr:col>
      <xdr:colOff>101600</xdr:colOff>
      <xdr:row>78</xdr:row>
      <xdr:rowOff>164376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18710</xdr:rowOff>
    </xdr:from>
    <xdr:to>
      <xdr:col>36</xdr:col>
      <xdr:colOff>165100</xdr:colOff>
      <xdr:row>78</xdr:row>
      <xdr:rowOff>120310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136837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6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148791</xdr:rowOff>
    </xdr:from>
    <xdr:to>
      <xdr:col>55</xdr:col>
      <xdr:colOff>0</xdr:colOff>
      <xdr:row>99</xdr:row>
      <xdr:rowOff>4758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50891"/>
          <a:ext cx="8382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170774</xdr:rowOff>
    </xdr:from>
    <xdr:to>
      <xdr:col>50</xdr:col>
      <xdr:colOff>114300</xdr:colOff>
      <xdr:row>98</xdr:row>
      <xdr:rowOff>148791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01424"/>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170774</xdr:rowOff>
    </xdr:from>
    <xdr:to>
      <xdr:col>45</xdr:col>
      <xdr:colOff>177800</xdr:colOff>
      <xdr:row>98</xdr:row>
      <xdr:rowOff>51560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1424"/>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51560</xdr:rowOff>
    </xdr:from>
    <xdr:to>
      <xdr:col>41</xdr:col>
      <xdr:colOff>50800</xdr:colOff>
      <xdr:row>98</xdr:row>
      <xdr:rowOff>73879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53660"/>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125408</xdr:rowOff>
    </xdr:from>
    <xdr:to>
      <xdr:col>55</xdr:col>
      <xdr:colOff>50800</xdr:colOff>
      <xdr:row>99</xdr:row>
      <xdr:rowOff>55558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40335</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97991</xdr:rowOff>
    </xdr:from>
    <xdr:to>
      <xdr:col>50</xdr:col>
      <xdr:colOff>165100</xdr:colOff>
      <xdr:row>99</xdr:row>
      <xdr:rowOff>28141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19268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119974</xdr:rowOff>
    </xdr:from>
    <xdr:to>
      <xdr:col>46</xdr:col>
      <xdr:colOff>38100</xdr:colOff>
      <xdr:row>98</xdr:row>
      <xdr:rowOff>50124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66651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760</xdr:rowOff>
    </xdr:from>
    <xdr:to>
      <xdr:col>41</xdr:col>
      <xdr:colOff>101600</xdr:colOff>
      <xdr:row>98</xdr:row>
      <xdr:rowOff>102360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93487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23079</xdr:rowOff>
    </xdr:from>
    <xdr:to>
      <xdr:col>36</xdr:col>
      <xdr:colOff>165100</xdr:colOff>
      <xdr:row>98</xdr:row>
      <xdr:rowOff>124679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141206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43029</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957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163679</xdr:rowOff>
    </xdr:from>
    <xdr:to>
      <xdr:col>67</xdr:col>
      <xdr:colOff>101600</xdr:colOff>
      <xdr:row>39</xdr:row>
      <xdr:rowOff>93829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84956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87224</xdr:rowOff>
    </xdr:from>
    <xdr:to>
      <xdr:col>85</xdr:col>
      <xdr:colOff>127000</xdr:colOff>
      <xdr:row>77</xdr:row>
      <xdr:rowOff>87745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88874"/>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87745</xdr:rowOff>
    </xdr:from>
    <xdr:to>
      <xdr:col>81</xdr:col>
      <xdr:colOff>50800</xdr:colOff>
      <xdr:row>77</xdr:row>
      <xdr:rowOff>110489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89395"/>
          <a:ext cx="889000" cy="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110489</xdr:rowOff>
    </xdr:from>
    <xdr:to>
      <xdr:col>76</xdr:col>
      <xdr:colOff>114300</xdr:colOff>
      <xdr:row>77</xdr:row>
      <xdr:rowOff>143193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12139"/>
          <a:ext cx="889000" cy="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143193</xdr:rowOff>
    </xdr:from>
    <xdr:to>
      <xdr:col>71</xdr:col>
      <xdr:colOff>177800</xdr:colOff>
      <xdr:row>77</xdr:row>
      <xdr:rowOff>147523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4484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36424</xdr:rowOff>
    </xdr:from>
    <xdr:to>
      <xdr:col>85</xdr:col>
      <xdr:colOff>177800</xdr:colOff>
      <xdr:row>77</xdr:row>
      <xdr:rowOff>138024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122801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36945</xdr:rowOff>
    </xdr:from>
    <xdr:to>
      <xdr:col>81</xdr:col>
      <xdr:colOff>101600</xdr:colOff>
      <xdr:row>77</xdr:row>
      <xdr:rowOff>138545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129672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59689</xdr:rowOff>
    </xdr:from>
    <xdr:to>
      <xdr:col>76</xdr:col>
      <xdr:colOff>165100</xdr:colOff>
      <xdr:row>77</xdr:row>
      <xdr:rowOff>161289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152416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92393</xdr:rowOff>
    </xdr:from>
    <xdr:to>
      <xdr:col>72</xdr:col>
      <xdr:colOff>38100</xdr:colOff>
      <xdr:row>78</xdr:row>
      <xdr:rowOff>22543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96723</xdr:rowOff>
    </xdr:from>
    <xdr:to>
      <xdr:col>67</xdr:col>
      <xdr:colOff>101600</xdr:colOff>
      <xdr:row>78</xdr:row>
      <xdr:rowOff>26873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18000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42811</xdr:rowOff>
    </xdr:from>
    <xdr:to>
      <xdr:col>85</xdr:col>
      <xdr:colOff>127000</xdr:colOff>
      <xdr:row>99</xdr:row>
      <xdr:rowOff>43371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7016361"/>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42951</xdr:rowOff>
    </xdr:from>
    <xdr:to>
      <xdr:col>81</xdr:col>
      <xdr:colOff>50800</xdr:colOff>
      <xdr:row>99</xdr:row>
      <xdr:rowOff>43371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701650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42951</xdr:rowOff>
    </xdr:from>
    <xdr:to>
      <xdr:col>76</xdr:col>
      <xdr:colOff>114300</xdr:colOff>
      <xdr:row>99</xdr:row>
      <xdr:rowOff>43142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701650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19545</xdr:rowOff>
    </xdr:from>
    <xdr:to>
      <xdr:col>71</xdr:col>
      <xdr:colOff>177800</xdr:colOff>
      <xdr:row>99</xdr:row>
      <xdr:rowOff>43142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21645"/>
          <a:ext cx="889000" cy="1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163461</xdr:rowOff>
    </xdr:from>
    <xdr:to>
      <xdr:col>85</xdr:col>
      <xdr:colOff>177800</xdr:colOff>
      <xdr:row>99</xdr:row>
      <xdr:rowOff>93611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78388</xdr:rowOff>
    </xdr:from>
    <xdr:ext cx="378565"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8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164021</xdr:rowOff>
    </xdr:from>
    <xdr:to>
      <xdr:col>81</xdr:col>
      <xdr:colOff>101600</xdr:colOff>
      <xdr:row>99</xdr:row>
      <xdr:rowOff>94171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85298</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324333" y="17058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163601</xdr:rowOff>
    </xdr:from>
    <xdr:to>
      <xdr:col>76</xdr:col>
      <xdr:colOff>165100</xdr:colOff>
      <xdr:row>99</xdr:row>
      <xdr:rowOff>93751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84878</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17" y="1705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163792</xdr:rowOff>
    </xdr:from>
    <xdr:to>
      <xdr:col>72</xdr:col>
      <xdr:colOff>38100</xdr:colOff>
      <xdr:row>99</xdr:row>
      <xdr:rowOff>93942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6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85069</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705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140195</xdr:rowOff>
    </xdr:from>
    <xdr:to>
      <xdr:col>67</xdr:col>
      <xdr:colOff>101600</xdr:colOff>
      <xdr:row>98</xdr:row>
      <xdr:rowOff>70345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86872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25286</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5403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14313</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2941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14313</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2941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145936</xdr:rowOff>
    </xdr:from>
    <xdr:to>
      <xdr:col>116</xdr:col>
      <xdr:colOff>114300</xdr:colOff>
      <xdr:row>38</xdr:row>
      <xdr:rowOff>76085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60863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5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134963</xdr:rowOff>
    </xdr:from>
    <xdr:to>
      <xdr:col>107</xdr:col>
      <xdr:colOff>101600</xdr:colOff>
      <xdr:row>38</xdr:row>
      <xdr:rowOff>65113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56240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119721</xdr:rowOff>
    </xdr:from>
    <xdr:to>
      <xdr:col>116</xdr:col>
      <xdr:colOff>63500</xdr:colOff>
      <xdr:row>58</xdr:row>
      <xdr:rowOff>119766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6382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119766</xdr:rowOff>
    </xdr:from>
    <xdr:to>
      <xdr:col>111</xdr:col>
      <xdr:colOff>177800</xdr:colOff>
      <xdr:row>58</xdr:row>
      <xdr:rowOff>128956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6386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127996</xdr:rowOff>
    </xdr:from>
    <xdr:to>
      <xdr:col>107</xdr:col>
      <xdr:colOff>50800</xdr:colOff>
      <xdr:row>58</xdr:row>
      <xdr:rowOff>128956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7209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127996</xdr:rowOff>
    </xdr:from>
    <xdr:to>
      <xdr:col>102</xdr:col>
      <xdr:colOff>114300</xdr:colOff>
      <xdr:row>58</xdr:row>
      <xdr:rowOff>128361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7209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68921</xdr:rowOff>
    </xdr:from>
    <xdr:to>
      <xdr:col>116</xdr:col>
      <xdr:colOff>114300</xdr:colOff>
      <xdr:row>58</xdr:row>
      <xdr:rowOff>170521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68966</xdr:rowOff>
    </xdr:from>
    <xdr:to>
      <xdr:col>112</xdr:col>
      <xdr:colOff>38100</xdr:colOff>
      <xdr:row>58</xdr:row>
      <xdr:rowOff>170566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161693</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78156</xdr:rowOff>
    </xdr:from>
    <xdr:to>
      <xdr:col>107</xdr:col>
      <xdr:colOff>101600</xdr:colOff>
      <xdr:row>59</xdr:row>
      <xdr:rowOff>8306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170883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77196</xdr:rowOff>
    </xdr:from>
    <xdr:to>
      <xdr:col>102</xdr:col>
      <xdr:colOff>165100</xdr:colOff>
      <xdr:row>59</xdr:row>
      <xdr:rowOff>7346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169923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77561</xdr:rowOff>
    </xdr:from>
    <xdr:to>
      <xdr:col>98</xdr:col>
      <xdr:colOff>38100</xdr:colOff>
      <xdr:row>59</xdr:row>
      <xdr:rowOff>7711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170288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88951</xdr:rowOff>
    </xdr:from>
    <xdr:to>
      <xdr:col>116</xdr:col>
      <xdr:colOff>63500</xdr:colOff>
      <xdr:row>75</xdr:row>
      <xdr:rowOff>109045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947701"/>
          <a:ext cx="8382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109045</xdr:rowOff>
    </xdr:from>
    <xdr:to>
      <xdr:col>111</xdr:col>
      <xdr:colOff>177800</xdr:colOff>
      <xdr:row>75</xdr:row>
      <xdr:rowOff>147769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67795"/>
          <a:ext cx="889000" cy="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129642</xdr:rowOff>
    </xdr:from>
    <xdr:to>
      <xdr:col>107</xdr:col>
      <xdr:colOff>50800</xdr:colOff>
      <xdr:row>75</xdr:row>
      <xdr:rowOff>147769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988392"/>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129642</xdr:rowOff>
    </xdr:from>
    <xdr:to>
      <xdr:col>102</xdr:col>
      <xdr:colOff>114300</xdr:colOff>
      <xdr:row>76</xdr:row>
      <xdr:rowOff>22496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988392"/>
          <a:ext cx="889000" cy="6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38151</xdr:rowOff>
    </xdr:from>
    <xdr:to>
      <xdr:col>116</xdr:col>
      <xdr:colOff>114300</xdr:colOff>
      <xdr:row>75</xdr:row>
      <xdr:rowOff>139751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61028</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58245</xdr:rowOff>
    </xdr:from>
    <xdr:to>
      <xdr:col>112</xdr:col>
      <xdr:colOff>38100</xdr:colOff>
      <xdr:row>75</xdr:row>
      <xdr:rowOff>159845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96969</xdr:rowOff>
    </xdr:from>
    <xdr:to>
      <xdr:col>107</xdr:col>
      <xdr:colOff>101600</xdr:colOff>
      <xdr:row>76</xdr:row>
      <xdr:rowOff>27119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43646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78842</xdr:rowOff>
    </xdr:from>
    <xdr:to>
      <xdr:col>102</xdr:col>
      <xdr:colOff>165100</xdr:colOff>
      <xdr:row>76</xdr:row>
      <xdr:rowOff>8992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25519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143147</xdr:rowOff>
    </xdr:from>
    <xdr:to>
      <xdr:col>98</xdr:col>
      <xdr:colOff>38100</xdr:colOff>
      <xdr:row>76</xdr:row>
      <xdr:rowOff>73298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64423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類似団体平均値と比較して、人件費は</a:t>
          </a:r>
          <a:r>
            <a:rPr kumimoji="1" lang="en-US" altLang="ja-JP" sz="1300">
              <a:latin typeface="ＭＳ Ｐゴシック" panose="020B0600070205080204" pitchFamily="50" charset="-128"/>
              <a:ea typeface="ＭＳ Ｐゴシック" panose="020B0600070205080204" pitchFamily="50" charset="-128"/>
            </a:rPr>
            <a:t>2,584</a:t>
          </a:r>
          <a:r>
            <a:rPr kumimoji="1" lang="ja-JP" altLang="en-US" sz="1300">
              <a:latin typeface="ＭＳ Ｐゴシック" panose="020B0600070205080204" pitchFamily="50" charset="-128"/>
              <a:ea typeface="ＭＳ Ｐゴシック" panose="020B0600070205080204" pitchFamily="50" charset="-128"/>
            </a:rPr>
            <a:t>円上回っており、前年度より</a:t>
          </a:r>
          <a:r>
            <a:rPr kumimoji="1" lang="en-US" altLang="ja-JP" sz="1300">
              <a:latin typeface="ＭＳ Ｐゴシック" panose="020B0600070205080204" pitchFamily="50" charset="-128"/>
              <a:ea typeface="ＭＳ Ｐゴシック" panose="020B0600070205080204" pitchFamily="50" charset="-128"/>
            </a:rPr>
            <a:t>1,504</a:t>
          </a:r>
          <a:r>
            <a:rPr kumimoji="1" lang="ja-JP" altLang="en-US" sz="1300">
              <a:latin typeface="ＭＳ Ｐゴシック" panose="020B0600070205080204" pitchFamily="50" charset="-128"/>
              <a:ea typeface="ＭＳ Ｐゴシック" panose="020B0600070205080204" pitchFamily="50" charset="-128"/>
            </a:rPr>
            <a:t>円増加している。近年上昇傾向にあるが、人件費削減のため事務の効率化、人員の適正配置に努める。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また、繰出金についても類似団体平均値を上回っていることから、公営企業の採算性、公平性を踏まえたうえ、合理的な運営に努めていく。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補助費等、物件費、公債費については類似団体平均値を下回っているが、公債費は増加傾向にあるため、今後も節減していくよう努める。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普通建設事業については、今後施設の更新等が見込まれるため、公債費の増加に留意しつつ、適正なバランスで事業を実施していくよう努める。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25,598
25,178
30.27
8,592,580
8,191,052
265,914
5,275,975
7,312,449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10704</xdr:rowOff>
    </xdr:from>
    <xdr:to>
      <xdr:col>24</xdr:col>
      <xdr:colOff>63500</xdr:colOff>
      <xdr:row>35</xdr:row>
      <xdr:rowOff>40422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1145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9072</xdr:rowOff>
    </xdr:from>
    <xdr:to>
      <xdr:col>19</xdr:col>
      <xdr:colOff>177800</xdr:colOff>
      <xdr:row>35</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09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9072</xdr:rowOff>
    </xdr:from>
    <xdr:to>
      <xdr:col>15</xdr:col>
      <xdr:colOff>50800</xdr:colOff>
      <xdr:row>35</xdr:row>
      <xdr:rowOff>14623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09822"/>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34871</xdr:rowOff>
    </xdr:from>
    <xdr:to>
      <xdr:col>10</xdr:col>
      <xdr:colOff>114300</xdr:colOff>
      <xdr:row>35</xdr:row>
      <xdr:rowOff>14623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92721"/>
          <a:ext cx="889000" cy="3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161072</xdr:rowOff>
    </xdr:from>
    <xdr:to>
      <xdr:col>24</xdr:col>
      <xdr:colOff>114300</xdr:colOff>
      <xdr:row>35</xdr:row>
      <xdr:rowOff>91222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131354</xdr:rowOff>
    </xdr:from>
    <xdr:to>
      <xdr:col>20</xdr:col>
      <xdr:colOff>38100</xdr:colOff>
      <xdr:row>35</xdr:row>
      <xdr:rowOff>61504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129722</xdr:rowOff>
    </xdr:from>
    <xdr:to>
      <xdr:col>15</xdr:col>
      <xdr:colOff>101600</xdr:colOff>
      <xdr:row>35</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135273</xdr:rowOff>
    </xdr:from>
    <xdr:to>
      <xdr:col>10</xdr:col>
      <xdr:colOff>165100</xdr:colOff>
      <xdr:row>35</xdr:row>
      <xdr:rowOff>65423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81950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3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155521</xdr:rowOff>
    </xdr:from>
    <xdr:to>
      <xdr:col>6</xdr:col>
      <xdr:colOff>38100</xdr:colOff>
      <xdr:row>33</xdr:row>
      <xdr:rowOff>85671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102198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1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14939</xdr:rowOff>
    </xdr:from>
    <xdr:to>
      <xdr:col>24</xdr:col>
      <xdr:colOff>63500</xdr:colOff>
      <xdr:row>59</xdr:row>
      <xdr:rowOff>20306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130489"/>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151848</xdr:rowOff>
    </xdr:from>
    <xdr:to>
      <xdr:col>19</xdr:col>
      <xdr:colOff>177800</xdr:colOff>
      <xdr:row>59</xdr:row>
      <xdr:rowOff>14939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95948"/>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151848</xdr:rowOff>
    </xdr:from>
    <xdr:to>
      <xdr:col>15</xdr:col>
      <xdr:colOff>50800</xdr:colOff>
      <xdr:row>58</xdr:row>
      <xdr:rowOff>154973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95948"/>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139286</xdr:rowOff>
    </xdr:from>
    <xdr:to>
      <xdr:col>10</xdr:col>
      <xdr:colOff>114300</xdr:colOff>
      <xdr:row>58</xdr:row>
      <xdr:rowOff>154973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11936"/>
          <a:ext cx="889000" cy="18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140956</xdr:rowOff>
    </xdr:from>
    <xdr:to>
      <xdr:col>24</xdr:col>
      <xdr:colOff>114300</xdr:colOff>
      <xdr:row>59</xdr:row>
      <xdr:rowOff>71106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55883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135589</xdr:rowOff>
    </xdr:from>
    <xdr:to>
      <xdr:col>20</xdr:col>
      <xdr:colOff>38100</xdr:colOff>
      <xdr:row>59</xdr:row>
      <xdr:rowOff>65739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56866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101048</xdr:rowOff>
    </xdr:from>
    <xdr:to>
      <xdr:col>15</xdr:col>
      <xdr:colOff>101600</xdr:colOff>
      <xdr:row>59</xdr:row>
      <xdr:rowOff>31198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22325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104173</xdr:rowOff>
    </xdr:from>
    <xdr:to>
      <xdr:col>10</xdr:col>
      <xdr:colOff>165100</xdr:colOff>
      <xdr:row>59</xdr:row>
      <xdr:rowOff>34323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25450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88486</xdr:rowOff>
    </xdr:from>
    <xdr:to>
      <xdr:col>6</xdr:col>
      <xdr:colOff>38100</xdr:colOff>
      <xdr:row>58</xdr:row>
      <xdr:rowOff>18636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35163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122073</xdr:rowOff>
    </xdr:from>
    <xdr:to>
      <xdr:col>24</xdr:col>
      <xdr:colOff>63500</xdr:colOff>
      <xdr:row>78</xdr:row>
      <xdr:rowOff>15557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23723"/>
          <a:ext cx="8382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10413</xdr:rowOff>
    </xdr:from>
    <xdr:to>
      <xdr:col>19</xdr:col>
      <xdr:colOff>177800</xdr:colOff>
      <xdr:row>78</xdr:row>
      <xdr:rowOff>15557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8351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10413</xdr:rowOff>
    </xdr:from>
    <xdr:to>
      <xdr:col>15</xdr:col>
      <xdr:colOff>50800</xdr:colOff>
      <xdr:row>78</xdr:row>
      <xdr:rowOff>108153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83513"/>
          <a:ext cx="889000" cy="9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45619</xdr:rowOff>
    </xdr:from>
    <xdr:to>
      <xdr:col>10</xdr:col>
      <xdr:colOff>114300</xdr:colOff>
      <xdr:row>78</xdr:row>
      <xdr:rowOff>108153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18719"/>
          <a:ext cx="889000" cy="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71273</xdr:rowOff>
    </xdr:from>
    <xdr:to>
      <xdr:col>24</xdr:col>
      <xdr:colOff>114300</xdr:colOff>
      <xdr:row>78</xdr:row>
      <xdr:rowOff>1423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49700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136207</xdr:rowOff>
    </xdr:from>
    <xdr:to>
      <xdr:col>20</xdr:col>
      <xdr:colOff>38100</xdr:colOff>
      <xdr:row>78</xdr:row>
      <xdr:rowOff>66357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57484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131063</xdr:rowOff>
    </xdr:from>
    <xdr:to>
      <xdr:col>15</xdr:col>
      <xdr:colOff>101600</xdr:colOff>
      <xdr:row>78</xdr:row>
      <xdr:rowOff>61213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52340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57353</xdr:rowOff>
    </xdr:from>
    <xdr:to>
      <xdr:col>10</xdr:col>
      <xdr:colOff>165100</xdr:colOff>
      <xdr:row>78</xdr:row>
      <xdr:rowOff>158953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150080</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52111" y="135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166269</xdr:rowOff>
    </xdr:from>
    <xdr:to>
      <xdr:col>6</xdr:col>
      <xdr:colOff>38100</xdr:colOff>
      <xdr:row>78</xdr:row>
      <xdr:rowOff>96419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87546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142394</xdr:rowOff>
    </xdr:from>
    <xdr:to>
      <xdr:col>24</xdr:col>
      <xdr:colOff>63500</xdr:colOff>
      <xdr:row>98</xdr:row>
      <xdr:rowOff>164486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44494"/>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142672</xdr:rowOff>
    </xdr:from>
    <xdr:to>
      <xdr:col>19</xdr:col>
      <xdr:colOff>177800</xdr:colOff>
      <xdr:row>98</xdr:row>
      <xdr:rowOff>164486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4477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101817</xdr:rowOff>
    </xdr:from>
    <xdr:to>
      <xdr:col>15</xdr:col>
      <xdr:colOff>50800</xdr:colOff>
      <xdr:row>98</xdr:row>
      <xdr:rowOff>142672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903917"/>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101817</xdr:rowOff>
    </xdr:from>
    <xdr:to>
      <xdr:col>10</xdr:col>
      <xdr:colOff>114300</xdr:colOff>
      <xdr:row>98</xdr:row>
      <xdr:rowOff>160714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03917"/>
          <a:ext cx="8890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91594</xdr:rowOff>
    </xdr:from>
    <xdr:to>
      <xdr:col>24</xdr:col>
      <xdr:colOff>114300</xdr:colOff>
      <xdr:row>99</xdr:row>
      <xdr:rowOff>21744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70021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113686</xdr:rowOff>
    </xdr:from>
    <xdr:to>
      <xdr:col>20</xdr:col>
      <xdr:colOff>38100</xdr:colOff>
      <xdr:row>99</xdr:row>
      <xdr:rowOff>43836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34963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91872</xdr:rowOff>
    </xdr:from>
    <xdr:to>
      <xdr:col>15</xdr:col>
      <xdr:colOff>101600</xdr:colOff>
      <xdr:row>99</xdr:row>
      <xdr:rowOff>22022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13149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51017</xdr:rowOff>
    </xdr:from>
    <xdr:to>
      <xdr:col>10</xdr:col>
      <xdr:colOff>165100</xdr:colOff>
      <xdr:row>98</xdr:row>
      <xdr:rowOff>152617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143744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109914</xdr:rowOff>
    </xdr:from>
    <xdr:to>
      <xdr:col>6</xdr:col>
      <xdr:colOff>38100</xdr:colOff>
      <xdr:row>99</xdr:row>
      <xdr:rowOff>40064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31191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69585</xdr:rowOff>
    </xdr:from>
    <xdr:to>
      <xdr:col>55</xdr:col>
      <xdr:colOff>0</xdr:colOff>
      <xdr:row>58</xdr:row>
      <xdr:rowOff>121804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013685"/>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23620</xdr:rowOff>
    </xdr:from>
    <xdr:to>
      <xdr:col>50</xdr:col>
      <xdr:colOff>114300</xdr:colOff>
      <xdr:row>58</xdr:row>
      <xdr:rowOff>69585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967720"/>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23620</xdr:rowOff>
    </xdr:from>
    <xdr:to>
      <xdr:col>45</xdr:col>
      <xdr:colOff>177800</xdr:colOff>
      <xdr:row>58</xdr:row>
      <xdr:rowOff>49893</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967720"/>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140419</xdr:rowOff>
    </xdr:from>
    <xdr:to>
      <xdr:col>41</xdr:col>
      <xdr:colOff>50800</xdr:colOff>
      <xdr:row>58</xdr:row>
      <xdr:rowOff>49893</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913069"/>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71004</xdr:rowOff>
    </xdr:from>
    <xdr:to>
      <xdr:col>55</xdr:col>
      <xdr:colOff>50800</xdr:colOff>
      <xdr:row>59</xdr:row>
      <xdr:rowOff>1154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49431</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9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18785</xdr:rowOff>
    </xdr:from>
    <xdr:to>
      <xdr:col>50</xdr:col>
      <xdr:colOff>165100</xdr:colOff>
      <xdr:row>58</xdr:row>
      <xdr:rowOff>120385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136912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7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144270</xdr:rowOff>
    </xdr:from>
    <xdr:to>
      <xdr:col>46</xdr:col>
      <xdr:colOff>38100</xdr:colOff>
      <xdr:row>58</xdr:row>
      <xdr:rowOff>74420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90947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6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170543</xdr:rowOff>
    </xdr:from>
    <xdr:to>
      <xdr:col>41</xdr:col>
      <xdr:colOff>101600</xdr:colOff>
      <xdr:row>58</xdr:row>
      <xdr:rowOff>100693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117220</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89619</xdr:rowOff>
    </xdr:from>
    <xdr:to>
      <xdr:col>36</xdr:col>
      <xdr:colOff>165100</xdr:colOff>
      <xdr:row>58</xdr:row>
      <xdr:rowOff>19769</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36296</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6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62945</xdr:rowOff>
    </xdr:from>
    <xdr:to>
      <xdr:col>55</xdr:col>
      <xdr:colOff>0</xdr:colOff>
      <xdr:row>79</xdr:row>
      <xdr:rowOff>64382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07495"/>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62945</xdr:rowOff>
    </xdr:from>
    <xdr:to>
      <xdr:col>50</xdr:col>
      <xdr:colOff>114300</xdr:colOff>
      <xdr:row>79</xdr:row>
      <xdr:rowOff>66722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07495"/>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66722</xdr:rowOff>
    </xdr:from>
    <xdr:to>
      <xdr:col>45</xdr:col>
      <xdr:colOff>177800</xdr:colOff>
      <xdr:row>79</xdr:row>
      <xdr:rowOff>69008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112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30169</xdr:rowOff>
    </xdr:from>
    <xdr:to>
      <xdr:col>41</xdr:col>
      <xdr:colOff>50800</xdr:colOff>
      <xdr:row>79</xdr:row>
      <xdr:rowOff>69008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74719"/>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13582</xdr:rowOff>
    </xdr:from>
    <xdr:to>
      <xdr:col>55</xdr:col>
      <xdr:colOff>50800</xdr:colOff>
      <xdr:row>79</xdr:row>
      <xdr:rowOff>115182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12145</xdr:rowOff>
    </xdr:from>
    <xdr:to>
      <xdr:col>50</xdr:col>
      <xdr:colOff>165100</xdr:colOff>
      <xdr:row>79</xdr:row>
      <xdr:rowOff>113745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104872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15922</xdr:rowOff>
    </xdr:from>
    <xdr:to>
      <xdr:col>46</xdr:col>
      <xdr:colOff>38100</xdr:colOff>
      <xdr:row>79</xdr:row>
      <xdr:rowOff>117522</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108649</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18208</xdr:rowOff>
    </xdr:from>
    <xdr:to>
      <xdr:col>41</xdr:col>
      <xdr:colOff>101600</xdr:colOff>
      <xdr:row>79</xdr:row>
      <xdr:rowOff>119808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110935</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150819</xdr:rowOff>
    </xdr:from>
    <xdr:to>
      <xdr:col>36</xdr:col>
      <xdr:colOff>165100</xdr:colOff>
      <xdr:row>79</xdr:row>
      <xdr:rowOff>80969</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72096</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13232</xdr:rowOff>
    </xdr:from>
    <xdr:to>
      <xdr:col>55</xdr:col>
      <xdr:colOff>0</xdr:colOff>
      <xdr:row>98</xdr:row>
      <xdr:rowOff>62844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15332"/>
          <a:ext cx="838200" cy="4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55559</xdr:rowOff>
    </xdr:from>
    <xdr:to>
      <xdr:col>50</xdr:col>
      <xdr:colOff>114300</xdr:colOff>
      <xdr:row>98</xdr:row>
      <xdr:rowOff>62844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7659"/>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52620</xdr:rowOff>
    </xdr:from>
    <xdr:to>
      <xdr:col>45</xdr:col>
      <xdr:colOff>177800</xdr:colOff>
      <xdr:row>98</xdr:row>
      <xdr:rowOff>55559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5472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52620</xdr:rowOff>
    </xdr:from>
    <xdr:to>
      <xdr:col>41</xdr:col>
      <xdr:colOff>50800</xdr:colOff>
      <xdr:row>98</xdr:row>
      <xdr:rowOff>54008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5472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133882</xdr:rowOff>
    </xdr:from>
    <xdr:to>
      <xdr:col>55</xdr:col>
      <xdr:colOff>50800</xdr:colOff>
      <xdr:row>98</xdr:row>
      <xdr:rowOff>64032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93259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5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12044</xdr:rowOff>
    </xdr:from>
    <xdr:to>
      <xdr:col>50</xdr:col>
      <xdr:colOff>165100</xdr:colOff>
      <xdr:row>98</xdr:row>
      <xdr:rowOff>113644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104771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4759</xdr:rowOff>
    </xdr:from>
    <xdr:to>
      <xdr:col>46</xdr:col>
      <xdr:colOff>38100</xdr:colOff>
      <xdr:row>98</xdr:row>
      <xdr:rowOff>106359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97486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1820</xdr:rowOff>
    </xdr:from>
    <xdr:to>
      <xdr:col>41</xdr:col>
      <xdr:colOff>101600</xdr:colOff>
      <xdr:row>98</xdr:row>
      <xdr:rowOff>103420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94547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3208</xdr:rowOff>
    </xdr:from>
    <xdr:to>
      <xdr:col>36</xdr:col>
      <xdr:colOff>165100</xdr:colOff>
      <xdr:row>98</xdr:row>
      <xdr:rowOff>104808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0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95935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117335</xdr:rowOff>
    </xdr:from>
    <xdr:to>
      <xdr:col>85</xdr:col>
      <xdr:colOff>127000</xdr:colOff>
      <xdr:row>38</xdr:row>
      <xdr:rowOff>147168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632435"/>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117335</xdr:rowOff>
    </xdr:from>
    <xdr:to>
      <xdr:col>81</xdr:col>
      <xdr:colOff>50800</xdr:colOff>
      <xdr:row>38</xdr:row>
      <xdr:rowOff>153112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32435"/>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27077</xdr:rowOff>
    </xdr:from>
    <xdr:to>
      <xdr:col>76</xdr:col>
      <xdr:colOff>114300</xdr:colOff>
      <xdr:row>38</xdr:row>
      <xdr:rowOff>153112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42177"/>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27077</xdr:rowOff>
    </xdr:from>
    <xdr:to>
      <xdr:col>71</xdr:col>
      <xdr:colOff>177800</xdr:colOff>
      <xdr:row>38</xdr:row>
      <xdr:rowOff>90856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4217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96368</xdr:rowOff>
    </xdr:from>
    <xdr:to>
      <xdr:col>85</xdr:col>
      <xdr:colOff>177800</xdr:colOff>
      <xdr:row>39</xdr:row>
      <xdr:rowOff>26518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11295</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66535</xdr:rowOff>
    </xdr:from>
    <xdr:to>
      <xdr:col>81</xdr:col>
      <xdr:colOff>101600</xdr:colOff>
      <xdr:row>38</xdr:row>
      <xdr:rowOff>168135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102312</xdr:rowOff>
    </xdr:from>
    <xdr:to>
      <xdr:col>76</xdr:col>
      <xdr:colOff>165100</xdr:colOff>
      <xdr:row>39</xdr:row>
      <xdr:rowOff>32462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23589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7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147726</xdr:rowOff>
    </xdr:from>
    <xdr:to>
      <xdr:col>72</xdr:col>
      <xdr:colOff>38100</xdr:colOff>
      <xdr:row>38</xdr:row>
      <xdr:rowOff>77876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69004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40056</xdr:rowOff>
    </xdr:from>
    <xdr:to>
      <xdr:col>67</xdr:col>
      <xdr:colOff>101600</xdr:colOff>
      <xdr:row>38</xdr:row>
      <xdr:rowOff>141656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132783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25454</xdr:rowOff>
    </xdr:from>
    <xdr:to>
      <xdr:col>85</xdr:col>
      <xdr:colOff>127000</xdr:colOff>
      <xdr:row>59</xdr:row>
      <xdr:rowOff>29210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141004"/>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60126</xdr:rowOff>
    </xdr:from>
    <xdr:to>
      <xdr:col>81</xdr:col>
      <xdr:colOff>50800</xdr:colOff>
      <xdr:row>59</xdr:row>
      <xdr:rowOff>29210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04226"/>
          <a:ext cx="8890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60126</xdr:rowOff>
    </xdr:from>
    <xdr:to>
      <xdr:col>76</xdr:col>
      <xdr:colOff>114300</xdr:colOff>
      <xdr:row>58</xdr:row>
      <xdr:rowOff>140680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04226"/>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170844</xdr:rowOff>
    </xdr:from>
    <xdr:to>
      <xdr:col>71</xdr:col>
      <xdr:colOff>177800</xdr:colOff>
      <xdr:row>58</xdr:row>
      <xdr:rowOff>140680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43494"/>
          <a:ext cx="889000" cy="1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146104</xdr:rowOff>
    </xdr:from>
    <xdr:to>
      <xdr:col>85</xdr:col>
      <xdr:colOff>177800</xdr:colOff>
      <xdr:row>59</xdr:row>
      <xdr:rowOff>76254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124531</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149860</xdr:rowOff>
    </xdr:from>
    <xdr:to>
      <xdr:col>81</xdr:col>
      <xdr:colOff>101600</xdr:colOff>
      <xdr:row>59</xdr:row>
      <xdr:rowOff>80010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71137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9326</xdr:rowOff>
    </xdr:from>
    <xdr:to>
      <xdr:col>76</xdr:col>
      <xdr:colOff>165100</xdr:colOff>
      <xdr:row>58</xdr:row>
      <xdr:rowOff>110926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127453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7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89880</xdr:rowOff>
    </xdr:from>
    <xdr:to>
      <xdr:col>72</xdr:col>
      <xdr:colOff>38100</xdr:colOff>
      <xdr:row>59</xdr:row>
      <xdr:rowOff>20030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11157</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120044</xdr:rowOff>
    </xdr:from>
    <xdr:to>
      <xdr:col>67</xdr:col>
      <xdr:colOff>101600</xdr:colOff>
      <xdr:row>58</xdr:row>
      <xdr:rowOff>50194</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66721</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43028</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7578"/>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163678</xdr:rowOff>
    </xdr:from>
    <xdr:to>
      <xdr:col>67</xdr:col>
      <xdr:colOff>101600</xdr:colOff>
      <xdr:row>79</xdr:row>
      <xdr:rowOff>93828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84955</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87224</xdr:rowOff>
    </xdr:from>
    <xdr:to>
      <xdr:col>85</xdr:col>
      <xdr:colOff>127000</xdr:colOff>
      <xdr:row>97</xdr:row>
      <xdr:rowOff>87745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17874"/>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87745</xdr:rowOff>
    </xdr:from>
    <xdr:to>
      <xdr:col>81</xdr:col>
      <xdr:colOff>50800</xdr:colOff>
      <xdr:row>97</xdr:row>
      <xdr:rowOff>110489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18395"/>
          <a:ext cx="889000" cy="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110489</xdr:rowOff>
    </xdr:from>
    <xdr:to>
      <xdr:col>76</xdr:col>
      <xdr:colOff>114300</xdr:colOff>
      <xdr:row>97</xdr:row>
      <xdr:rowOff>143193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41139"/>
          <a:ext cx="889000" cy="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143193</xdr:rowOff>
    </xdr:from>
    <xdr:to>
      <xdr:col>71</xdr:col>
      <xdr:colOff>177800</xdr:colOff>
      <xdr:row>97</xdr:row>
      <xdr:rowOff>147523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7384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36424</xdr:rowOff>
    </xdr:from>
    <xdr:to>
      <xdr:col>85</xdr:col>
      <xdr:colOff>177800</xdr:colOff>
      <xdr:row>97</xdr:row>
      <xdr:rowOff>138024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122801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36945</xdr:rowOff>
    </xdr:from>
    <xdr:to>
      <xdr:col>81</xdr:col>
      <xdr:colOff>101600</xdr:colOff>
      <xdr:row>97</xdr:row>
      <xdr:rowOff>138545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129672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59689</xdr:rowOff>
    </xdr:from>
    <xdr:to>
      <xdr:col>76</xdr:col>
      <xdr:colOff>165100</xdr:colOff>
      <xdr:row>97</xdr:row>
      <xdr:rowOff>161289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152416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92393</xdr:rowOff>
    </xdr:from>
    <xdr:to>
      <xdr:col>72</xdr:col>
      <xdr:colOff>38100</xdr:colOff>
      <xdr:row>98</xdr:row>
      <xdr:rowOff>22543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13670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96723</xdr:rowOff>
    </xdr:from>
    <xdr:to>
      <xdr:col>67</xdr:col>
      <xdr:colOff>101600</xdr:colOff>
      <xdr:row>98</xdr:row>
      <xdr:rowOff>26873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18000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類似団体平均値と比較し、議会費、土木費においては高い値を示している。土木費は投資的経費の増加によるものではあるが、今後投資的経費と財政状況のバランスに留意しつつ経費の削減に努めていく。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その他の経費については類似団体平均値を下回っているが、公債費については年々増加傾向にあるため、地方債の抑制を図ったうえ、引き続き各経費の削減に努めていく。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については、標準財政規模の増減に伴い増減を繰り返しているが、財政調整基金残高については財源不足を補うために取崩しを行っていることから減少傾向にある。実質単年度収支についてはマイナスの数値となっていることから、引き続き経費の削減等により財政調整基金の取崩しを必要最低限とし、財政規模と基金残高のバランスが取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は独立した採算を確保できており、安定した料金収入のもと、堅実な経営を維持している。一般会計では、厳格な査定において、予算の縮減に努めているが、扶助費等の義務的経費の増加等に伴い、黒字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その他、各会計においても赤字は生じてはいないが、黒字額が減少傾向のため、今後も安定した財政運営に努める。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8592580</v>
      </c>
      <c r="BO4" s="462"/>
      <c r="BP4" s="462"/>
      <c r="BQ4" s="462"/>
      <c r="BR4" s="462"/>
      <c r="BS4" s="462"/>
      <c r="BT4" s="462"/>
      <c r="BU4" s="463"/>
      <c r="BV4" s="461">
        <v>7926068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v>
      </c>
      <c r="CU4" s="646"/>
      <c r="CV4" s="646"/>
      <c r="CW4" s="646"/>
      <c r="CX4" s="646"/>
      <c r="CY4" s="646"/>
      <c r="CZ4" s="646"/>
      <c r="DA4" s="647"/>
      <c r="DB4" s="645">
        <v>5.9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8191052</v>
      </c>
      <c r="BO5" s="467"/>
      <c r="BP5" s="467"/>
      <c r="BQ5" s="467"/>
      <c r="BR5" s="467"/>
      <c r="BS5" s="467"/>
      <c r="BT5" s="467"/>
      <c r="BU5" s="468"/>
      <c r="BV5" s="466">
        <v>7590749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91.5</v>
      </c>
      <c r="CU5" s="437"/>
      <c r="CV5" s="437"/>
      <c r="CW5" s="437"/>
      <c r="CX5" s="437"/>
      <c r="CY5" s="437"/>
      <c r="CZ5" s="437"/>
      <c r="DA5" s="438"/>
      <c r="DB5" s="436">
        <v>90.8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401528</v>
      </c>
      <c r="BO6" s="467"/>
      <c r="BP6" s="467"/>
      <c r="BQ6" s="467"/>
      <c r="BR6" s="467"/>
      <c r="BS6" s="467"/>
      <c r="BT6" s="467"/>
      <c r="BU6" s="468"/>
      <c r="BV6" s="466">
        <v>335319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98.1</v>
      </c>
      <c r="CU6" s="620"/>
      <c r="CV6" s="620"/>
      <c r="CW6" s="620"/>
      <c r="CX6" s="620"/>
      <c r="CY6" s="620"/>
      <c r="CZ6" s="620"/>
      <c r="DA6" s="621"/>
      <c r="DB6" s="619">
        <v>98.3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135614</v>
      </c>
      <c r="BO7" s="467"/>
      <c r="BP7" s="467"/>
      <c r="BQ7" s="467"/>
      <c r="BR7" s="467"/>
      <c r="BS7" s="467"/>
      <c r="BT7" s="467"/>
      <c r="BU7" s="468"/>
      <c r="BV7" s="466">
        <v>24420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5275975</v>
      </c>
      <c r="CU7" s="467"/>
      <c r="CV7" s="467"/>
      <c r="CW7" s="467"/>
      <c r="CX7" s="467"/>
      <c r="CY7" s="467"/>
      <c r="CZ7" s="467"/>
      <c r="DA7" s="468"/>
      <c r="DB7" s="466">
        <v>5240028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265914</v>
      </c>
      <c r="BO8" s="467"/>
      <c r="BP8" s="467"/>
      <c r="BQ8" s="467"/>
      <c r="BR8" s="467"/>
      <c r="BS8" s="467"/>
      <c r="BT8" s="467"/>
      <c r="BU8" s="468"/>
      <c r="BV8" s="466">
        <v>310899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0.85</v>
      </c>
      <c r="CU8" s="580"/>
      <c r="CV8" s="580"/>
      <c r="CW8" s="580"/>
      <c r="CX8" s="580"/>
      <c r="CY8" s="580"/>
      <c r="CZ8" s="580"/>
      <c r="DA8" s="581"/>
      <c r="DB8" s="579">
        <v>0.86</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25292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-44985</v>
      </c>
      <c r="BO9" s="467"/>
      <c r="BP9" s="467"/>
      <c r="BQ9" s="467"/>
      <c r="BR9" s="467"/>
      <c r="BS9" s="467"/>
      <c r="BT9" s="467"/>
      <c r="BU9" s="468"/>
      <c r="BV9" s="466">
        <v>-143692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25720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102</v>
      </c>
      <c r="AV10" s="524"/>
      <c r="AW10" s="524"/>
      <c r="AX10" s="524"/>
      <c r="AY10" s="446" t="s">
        <v>121</v>
      </c>
      <c r="AZ10" s="447"/>
      <c r="BA10" s="447"/>
      <c r="BB10" s="447"/>
      <c r="BC10" s="447"/>
      <c r="BD10" s="447"/>
      <c r="BE10" s="447"/>
      <c r="BF10" s="447"/>
      <c r="BG10" s="447"/>
      <c r="BH10" s="447"/>
      <c r="BI10" s="447"/>
      <c r="BJ10" s="447"/>
      <c r="BK10" s="447"/>
      <c r="BL10" s="447"/>
      <c r="BM10" s="448"/>
      <c r="BN10" s="466">
        <v>160</v>
      </c>
      <c r="BO10" s="467"/>
      <c r="BP10" s="467"/>
      <c r="BQ10" s="467"/>
      <c r="BR10" s="467"/>
      <c r="BS10" s="467"/>
      <c r="BT10" s="467"/>
      <c r="BU10" s="468"/>
      <c r="BV10" s="466">
        <v>161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102</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25598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110</v>
      </c>
      <c r="AV12" s="524"/>
      <c r="AW12" s="524"/>
      <c r="AX12" s="524"/>
      <c r="AY12" s="446" t="s">
        <v>134</v>
      </c>
      <c r="AZ12" s="447"/>
      <c r="BA12" s="447"/>
      <c r="BB12" s="447"/>
      <c r="BC12" s="447"/>
      <c r="BD12" s="447"/>
      <c r="BE12" s="447"/>
      <c r="BF12" s="447"/>
      <c r="BG12" s="447"/>
      <c r="BH12" s="447"/>
      <c r="BI12" s="447"/>
      <c r="BJ12" s="447"/>
      <c r="BK12" s="447"/>
      <c r="BL12" s="447"/>
      <c r="BM12" s="448"/>
      <c r="BN12" s="466">
        <v>139466</v>
      </c>
      <c r="BO12" s="467"/>
      <c r="BP12" s="467"/>
      <c r="BQ12" s="467"/>
      <c r="BR12" s="467"/>
      <c r="BS12" s="467"/>
      <c r="BT12" s="467"/>
      <c r="BU12" s="468"/>
      <c r="BV12" s="466">
        <v>68609</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25178</v>
      </c>
      <c r="S13" s="570"/>
      <c r="T13" s="570"/>
      <c r="U13" s="570"/>
      <c r="V13" s="571"/>
      <c r="W13" s="557" t="s">
        <v>139</v>
      </c>
      <c r="X13" s="479"/>
      <c r="Y13" s="479"/>
      <c r="Z13" s="479"/>
      <c r="AA13" s="479"/>
      <c r="AB13" s="480"/>
      <c r="AC13" s="442">
        <v>569</v>
      </c>
      <c r="AD13" s="443"/>
      <c r="AE13" s="443"/>
      <c r="AF13" s="443"/>
      <c r="AG13" s="444"/>
      <c r="AH13" s="442">
        <v>591</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-184291</v>
      </c>
      <c r="BO13" s="467"/>
      <c r="BP13" s="467"/>
      <c r="BQ13" s="467"/>
      <c r="BR13" s="467"/>
      <c r="BS13" s="467"/>
      <c r="BT13" s="467"/>
      <c r="BU13" s="468"/>
      <c r="BV13" s="466">
        <v>-212140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25633</v>
      </c>
      <c r="S14" s="570"/>
      <c r="T14" s="570"/>
      <c r="U14" s="570"/>
      <c r="V14" s="571"/>
      <c r="W14" s="572"/>
      <c r="X14" s="482"/>
      <c r="Y14" s="482"/>
      <c r="Z14" s="482"/>
      <c r="AA14" s="482"/>
      <c r="AB14" s="483"/>
      <c r="AC14" s="562">
        <v>4.5999999999999996</v>
      </c>
      <c r="AD14" s="563"/>
      <c r="AE14" s="563"/>
      <c r="AF14" s="563"/>
      <c r="AG14" s="564"/>
      <c r="AH14" s="562">
        <v>4.7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31.2</v>
      </c>
      <c r="CU14" s="574"/>
      <c r="CV14" s="574"/>
      <c r="CW14" s="574"/>
      <c r="CX14" s="574"/>
      <c r="CY14" s="574"/>
      <c r="CZ14" s="574"/>
      <c r="DA14" s="575"/>
      <c r="DB14" s="573">
        <v>17.399999999999999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25262</v>
      </c>
      <c r="S15" s="570"/>
      <c r="T15" s="570"/>
      <c r="U15" s="570"/>
      <c r="V15" s="571"/>
      <c r="W15" s="557" t="s">
        <v>147</v>
      </c>
      <c r="X15" s="479"/>
      <c r="Y15" s="479"/>
      <c r="Z15" s="479"/>
      <c r="AA15" s="479"/>
      <c r="AB15" s="480"/>
      <c r="AC15" s="442">
        <v>4024</v>
      </c>
      <c r="AD15" s="443"/>
      <c r="AE15" s="443"/>
      <c r="AF15" s="443"/>
      <c r="AG15" s="444"/>
      <c r="AH15" s="442">
        <v>4020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3357191</v>
      </c>
      <c r="BO15" s="462"/>
      <c r="BP15" s="462"/>
      <c r="BQ15" s="462"/>
      <c r="BR15" s="462"/>
      <c r="BS15" s="462"/>
      <c r="BT15" s="462"/>
      <c r="BU15" s="463"/>
      <c r="BV15" s="461">
        <v>3326692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32.799999999999997</v>
      </c>
      <c r="AD16" s="563"/>
      <c r="AE16" s="563"/>
      <c r="AF16" s="563"/>
      <c r="AG16" s="564"/>
      <c r="AH16" s="562">
        <v>32.1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3999617</v>
      </c>
      <c r="BO16" s="467"/>
      <c r="BP16" s="467"/>
      <c r="BQ16" s="467"/>
      <c r="BR16" s="467"/>
      <c r="BS16" s="467"/>
      <c r="BT16" s="467"/>
      <c r="BU16" s="468"/>
      <c r="BV16" s="466">
        <v>3892809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7679</v>
      </c>
      <c r="AD17" s="443"/>
      <c r="AE17" s="443"/>
      <c r="AF17" s="443"/>
      <c r="AG17" s="444"/>
      <c r="AH17" s="442">
        <v>7908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4273649</v>
      </c>
      <c r="BO17" s="467"/>
      <c r="BP17" s="467"/>
      <c r="BQ17" s="467"/>
      <c r="BR17" s="467"/>
      <c r="BS17" s="467"/>
      <c r="BT17" s="467"/>
      <c r="BU17" s="468"/>
      <c r="BV17" s="466">
        <v>4243653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30.27</v>
      </c>
      <c r="M18" s="531"/>
      <c r="N18" s="531"/>
      <c r="O18" s="531"/>
      <c r="P18" s="531"/>
      <c r="Q18" s="531"/>
      <c r="R18" s="532"/>
      <c r="S18" s="532"/>
      <c r="T18" s="532"/>
      <c r="U18" s="532"/>
      <c r="V18" s="533"/>
      <c r="W18" s="547"/>
      <c r="X18" s="548"/>
      <c r="Y18" s="548"/>
      <c r="Z18" s="548"/>
      <c r="AA18" s="548"/>
      <c r="AB18" s="558"/>
      <c r="AC18" s="430">
        <v>62.6</v>
      </c>
      <c r="AD18" s="431"/>
      <c r="AE18" s="431"/>
      <c r="AF18" s="431"/>
      <c r="AG18" s="534"/>
      <c r="AH18" s="430">
        <v>63.2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4902677</v>
      </c>
      <c r="BO18" s="467"/>
      <c r="BP18" s="467"/>
      <c r="BQ18" s="467"/>
      <c r="BR18" s="467"/>
      <c r="BS18" s="467"/>
      <c r="BT18" s="467"/>
      <c r="BU18" s="468"/>
      <c r="BV18" s="466">
        <v>4890402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836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6083863</v>
      </c>
      <c r="BO19" s="467"/>
      <c r="BP19" s="467"/>
      <c r="BQ19" s="467"/>
      <c r="BR19" s="467"/>
      <c r="BS19" s="467"/>
      <c r="BT19" s="467"/>
      <c r="BU19" s="468"/>
      <c r="BV19" s="466">
        <v>6102041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9530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7312449</v>
      </c>
      <c r="BO23" s="467"/>
      <c r="BP23" s="467"/>
      <c r="BQ23" s="467"/>
      <c r="BR23" s="467"/>
      <c r="BS23" s="467"/>
      <c r="BT23" s="467"/>
      <c r="BU23" s="468"/>
      <c r="BV23" s="466">
        <v>6711248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7020</v>
      </c>
      <c r="R24" s="443"/>
      <c r="S24" s="443"/>
      <c r="T24" s="443"/>
      <c r="U24" s="443"/>
      <c r="V24" s="444"/>
      <c r="W24" s="508"/>
      <c r="X24" s="499"/>
      <c r="Y24" s="500"/>
      <c r="Z24" s="439" t="s">
        <v>171</v>
      </c>
      <c r="AA24" s="440"/>
      <c r="AB24" s="440"/>
      <c r="AC24" s="440"/>
      <c r="AD24" s="440"/>
      <c r="AE24" s="440"/>
      <c r="AF24" s="440"/>
      <c r="AG24" s="441"/>
      <c r="AH24" s="442">
        <v>152</v>
      </c>
      <c r="AI24" s="443"/>
      <c r="AJ24" s="443"/>
      <c r="AK24" s="443"/>
      <c r="AL24" s="444"/>
      <c r="AM24" s="442">
        <v>452504</v>
      </c>
      <c r="AN24" s="443"/>
      <c r="AO24" s="443"/>
      <c r="AP24" s="443"/>
      <c r="AQ24" s="443"/>
      <c r="AR24" s="444"/>
      <c r="AS24" s="442">
        <v>2977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4844272</v>
      </c>
      <c r="BO24" s="467"/>
      <c r="BP24" s="467"/>
      <c r="BQ24" s="467"/>
      <c r="BR24" s="467"/>
      <c r="BS24" s="467"/>
      <c r="BT24" s="467"/>
      <c r="BU24" s="468"/>
      <c r="BV24" s="466">
        <v>4530427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5890</v>
      </c>
      <c r="R25" s="443"/>
      <c r="S25" s="443"/>
      <c r="T25" s="443"/>
      <c r="U25" s="443"/>
      <c r="V25" s="444"/>
      <c r="W25" s="508"/>
      <c r="X25" s="499"/>
      <c r="Y25" s="500"/>
      <c r="Z25" s="439" t="s">
        <v>174</v>
      </c>
      <c r="AA25" s="440"/>
      <c r="AB25" s="440"/>
      <c r="AC25" s="440"/>
      <c r="AD25" s="440"/>
      <c r="AE25" s="440"/>
      <c r="AF25" s="440"/>
      <c r="AG25" s="441"/>
      <c r="AH25" s="442" t="s">
        <v>136</v>
      </c>
      <c r="AI25" s="443"/>
      <c r="AJ25" s="443"/>
      <c r="AK25" s="443"/>
      <c r="AL25" s="444"/>
      <c r="AM25" s="442" t="s">
        <v>175</v>
      </c>
      <c r="AN25" s="443"/>
      <c r="AO25" s="443"/>
      <c r="AP25" s="443"/>
      <c r="AQ25" s="443"/>
      <c r="AR25" s="444"/>
      <c r="AS25" s="442" t="s">
        <v>128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1016521</v>
      </c>
      <c r="BO25" s="462"/>
      <c r="BP25" s="462"/>
      <c r="BQ25" s="462"/>
      <c r="BR25" s="462"/>
      <c r="BS25" s="462"/>
      <c r="BT25" s="462"/>
      <c r="BU25" s="463"/>
      <c r="BV25" s="461">
        <v>1474924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5680</v>
      </c>
      <c r="R26" s="443"/>
      <c r="S26" s="443"/>
      <c r="T26" s="443"/>
      <c r="U26" s="443"/>
      <c r="V26" s="444"/>
      <c r="W26" s="508"/>
      <c r="X26" s="499"/>
      <c r="Y26" s="500"/>
      <c r="Z26" s="439" t="s">
        <v>178</v>
      </c>
      <c r="AA26" s="521"/>
      <c r="AB26" s="521"/>
      <c r="AC26" s="521"/>
      <c r="AD26" s="521"/>
      <c r="AE26" s="521"/>
      <c r="AF26" s="521"/>
      <c r="AG26" s="522"/>
      <c r="AH26" s="442">
        <v>6</v>
      </c>
      <c r="AI26" s="443"/>
      <c r="AJ26" s="443"/>
      <c r="AK26" s="443"/>
      <c r="AL26" s="444"/>
      <c r="AM26" s="442">
        <v>17682</v>
      </c>
      <c r="AN26" s="443"/>
      <c r="AO26" s="443"/>
      <c r="AP26" s="443"/>
      <c r="AQ26" s="443"/>
      <c r="AR26" s="444"/>
      <c r="AS26" s="442">
        <v>2947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3500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289188</v>
      </c>
      <c r="BO27" s="470"/>
      <c r="BP27" s="470"/>
      <c r="BQ27" s="470"/>
      <c r="BR27" s="470"/>
      <c r="BS27" s="470"/>
      <c r="BT27" s="470"/>
      <c r="BU27" s="471"/>
      <c r="BV27" s="469">
        <v>289172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2800</v>
      </c>
      <c r="R28" s="443"/>
      <c r="S28" s="443"/>
      <c r="T28" s="443"/>
      <c r="U28" s="443"/>
      <c r="V28" s="444"/>
      <c r="W28" s="508"/>
      <c r="X28" s="499"/>
      <c r="Y28" s="500"/>
      <c r="Z28" s="439" t="s">
        <v>186</v>
      </c>
      <c r="AA28" s="440"/>
      <c r="AB28" s="440"/>
      <c r="AC28" s="440"/>
      <c r="AD28" s="440"/>
      <c r="AE28" s="440"/>
      <c r="AF28" s="440"/>
      <c r="AG28" s="441"/>
      <c r="AH28" s="442" t="s">
        <v>137</v>
      </c>
      <c r="AI28" s="443"/>
      <c r="AJ28" s="443"/>
      <c r="AK28" s="443"/>
      <c r="AL28" s="444"/>
      <c r="AM28" s="442" t="s">
        <v>187</v>
      </c>
      <c r="AN28" s="443"/>
      <c r="AO28" s="443"/>
      <c r="AP28" s="443"/>
      <c r="AQ28" s="443"/>
      <c r="AR28" s="444"/>
      <c r="AS28" s="442" t="s">
        <v>137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703595</v>
      </c>
      <c r="BO28" s="462"/>
      <c r="BP28" s="462"/>
      <c r="BQ28" s="462"/>
      <c r="BR28" s="462"/>
      <c r="BS28" s="462"/>
      <c r="BT28" s="462"/>
      <c r="BU28" s="463"/>
      <c r="BV28" s="461">
        <v>692901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12</v>
      </c>
      <c r="M29" s="443"/>
      <c r="N29" s="443"/>
      <c r="O29" s="443"/>
      <c r="P29" s="444"/>
      <c r="Q29" s="442">
        <v>2600</v>
      </c>
      <c r="R29" s="443"/>
      <c r="S29" s="443"/>
      <c r="T29" s="443"/>
      <c r="U29" s="443"/>
      <c r="V29" s="444"/>
      <c r="W29" s="509"/>
      <c r="X29" s="510"/>
      <c r="Y29" s="511"/>
      <c r="Z29" s="439" t="s">
        <v>190</v>
      </c>
      <c r="AA29" s="440"/>
      <c r="AB29" s="440"/>
      <c r="AC29" s="440"/>
      <c r="AD29" s="440"/>
      <c r="AE29" s="440"/>
      <c r="AF29" s="440"/>
      <c r="AG29" s="441"/>
      <c r="AH29" s="442">
        <v>154</v>
      </c>
      <c r="AI29" s="443"/>
      <c r="AJ29" s="443"/>
      <c r="AK29" s="443"/>
      <c r="AL29" s="444"/>
      <c r="AM29" s="442">
        <v>460334</v>
      </c>
      <c r="AN29" s="443"/>
      <c r="AO29" s="443"/>
      <c r="AP29" s="443"/>
      <c r="AQ29" s="443"/>
      <c r="AR29" s="444"/>
      <c r="AS29" s="442">
        <v>2989</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113210</v>
      </c>
      <c r="BO29" s="467"/>
      <c r="BP29" s="467"/>
      <c r="BQ29" s="467"/>
      <c r="BR29" s="467"/>
      <c r="BS29" s="467"/>
      <c r="BT29" s="467"/>
      <c r="BU29" s="468"/>
      <c r="BV29" s="466">
        <v>113209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488955</v>
      </c>
      <c r="BO30" s="470"/>
      <c r="BP30" s="470"/>
      <c r="BQ30" s="470"/>
      <c r="BR30" s="470"/>
      <c r="BS30" s="470"/>
      <c r="BT30" s="470"/>
      <c r="BU30" s="471"/>
      <c r="BV30" s="469">
        <v>635823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199</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渡良瀬遊水地アクリメーション振興財団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町営墓地事業</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市町村総合事務組合（特別会計）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栃木県後期高齢者医療広域連合（一般会計）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栃木県後期高齢者医療広域連合（特別会計）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小山広域保健衛生組合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p3f0JxXZvnAtVgppGyx3YBmXqxKasnTm9LY6V6DEVrl9eknwIE9l+b/T4VmL7FnlPZ2wNQUA7D/KFQN9ctQQig==" saltValue="gaddgAIk0QE5XDzLv+nb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589</v>
      </c>
      <c r="D34" s="1248"/>
      <c r="E34" s="1249"/>
      <c r="F34" s="32">
        <v>18.059999999999999</v>
      </c>
      <c r="G34" s="33">
        <v>12.62</v>
      </c>
      <c r="H34" s="33">
        <v>7.1</v>
      </c>
      <c r="I34" s="33">
        <v>7.63</v>
      </c>
      <c r="J34" s="34">
        <v>7.84</v>
      </c>
      <c r="K34" s="22"/>
      <c r="L34" s="22"/>
      <c r="M34" s="22"/>
      <c r="N34" s="22"/>
      <c r="O34" s="22"/>
      <c r="P34" s="22"/>
    </row>
    <row r="35" spans="1:16" ht="39" customHeight="1" x14ac:dyDescent="0.15">
      <c r="A35" s="22"/>
      <c r="B35" s="35"/>
      <c r="C35" s="1242" t="s">
        <v>590</v>
      </c>
      <c r="D35" s="1243"/>
      <c r="E35" s="1244"/>
      <c r="F35" s="36">
        <v>7.52</v>
      </c>
      <c r="G35" s="37">
        <v>5.82</v>
      </c>
      <c r="H35" s="37">
        <v>8.31</v>
      </c>
      <c r="I35" s="37">
        <v>5.43</v>
      </c>
      <c r="J35" s="38">
        <v>4.54</v>
      </c>
      <c r="K35" s="22"/>
      <c r="L35" s="22"/>
      <c r="M35" s="22"/>
      <c r="N35" s="22"/>
      <c r="O35" s="22"/>
      <c r="P35" s="22"/>
    </row>
    <row r="36" spans="1:16" ht="39" customHeight="1" x14ac:dyDescent="0.15">
      <c r="A36" s="22"/>
      <c r="B36" s="35"/>
      <c r="C36" s="1242" t="s">
        <v>591</v>
      </c>
      <c r="D36" s="1243"/>
      <c r="E36" s="1244"/>
      <c r="F36" s="36">
        <v>1.45</v>
      </c>
      <c r="G36" s="37">
        <v>1.29</v>
      </c>
      <c r="H36" s="37">
        <v>1.9</v>
      </c>
      <c r="I36" s="37">
        <v>1.21</v>
      </c>
      <c r="J36" s="38">
        <v>0.81</v>
      </c>
      <c r="K36" s="22"/>
      <c r="L36" s="22"/>
      <c r="M36" s="22"/>
      <c r="N36" s="22"/>
      <c r="O36" s="22"/>
      <c r="P36" s="22"/>
    </row>
    <row r="37" spans="1:16" ht="39" customHeight="1" x14ac:dyDescent="0.15">
      <c r="A37" s="22"/>
      <c r="B37" s="35"/>
      <c r="C37" s="1242" t="s">
        <v>592</v>
      </c>
      <c r="D37" s="1243"/>
      <c r="E37" s="1244"/>
      <c r="F37" s="36">
        <v>3.59</v>
      </c>
      <c r="G37" s="37">
        <v>3.87</v>
      </c>
      <c r="H37" s="37">
        <v>4.8</v>
      </c>
      <c r="I37" s="37">
        <v>0.49</v>
      </c>
      <c r="J37" s="38">
        <v>0.71</v>
      </c>
      <c r="K37" s="22"/>
      <c r="L37" s="22"/>
      <c r="M37" s="22"/>
      <c r="N37" s="22"/>
      <c r="O37" s="22"/>
      <c r="P37" s="22"/>
    </row>
    <row r="38" spans="1:16" ht="39" customHeight="1" x14ac:dyDescent="0.15">
      <c r="A38" s="22"/>
      <c r="B38" s="35"/>
      <c r="C38" s="1242" t="s">
        <v>593</v>
      </c>
      <c r="D38" s="1243"/>
      <c r="E38" s="1244"/>
      <c r="F38" s="36">
        <v>0.18</v>
      </c>
      <c r="G38" s="37">
        <v>0.27</v>
      </c>
      <c r="H38" s="37">
        <v>0.5</v>
      </c>
      <c r="I38" s="37">
        <v>0.5</v>
      </c>
      <c r="J38" s="38">
        <v>0.49</v>
      </c>
      <c r="K38" s="22"/>
      <c r="L38" s="22"/>
      <c r="M38" s="22"/>
      <c r="N38" s="22"/>
      <c r="O38" s="22"/>
      <c r="P38" s="22"/>
    </row>
    <row r="39" spans="1:16" ht="39" customHeight="1" x14ac:dyDescent="0.15">
      <c r="A39" s="22"/>
      <c r="B39" s="35"/>
      <c r="C39" s="1242" t="s">
        <v>594</v>
      </c>
      <c r="D39" s="1243"/>
      <c r="E39" s="1244"/>
      <c r="F39" s="36">
        <v>0.3</v>
      </c>
      <c r="G39" s="37">
        <v>0.51</v>
      </c>
      <c r="H39" s="37">
        <v>0.34</v>
      </c>
      <c r="I39" s="37">
        <v>0.25</v>
      </c>
      <c r="J39" s="38">
        <v>0.15</v>
      </c>
      <c r="K39" s="22"/>
      <c r="L39" s="22"/>
      <c r="M39" s="22"/>
      <c r="N39" s="22"/>
      <c r="O39" s="22"/>
      <c r="P39" s="22"/>
    </row>
    <row r="40" spans="1:16" ht="39" customHeight="1" x14ac:dyDescent="0.15">
      <c r="A40" s="22"/>
      <c r="B40" s="35"/>
      <c r="C40" s="1242" t="s">
        <v>595</v>
      </c>
      <c r="D40" s="1243"/>
      <c r="E40" s="1244"/>
      <c r="F40" s="36">
        <v>0.05</v>
      </c>
      <c r="G40" s="37">
        <v>0.13</v>
      </c>
      <c r="H40" s="37">
        <v>0.03</v>
      </c>
      <c r="I40" s="37">
        <v>7.0000000000000007E-2</v>
      </c>
      <c r="J40" s="38">
        <v>0.15</v>
      </c>
      <c r="K40" s="22"/>
      <c r="L40" s="22"/>
      <c r="M40" s="22"/>
      <c r="N40" s="22"/>
      <c r="O40" s="22"/>
      <c r="P40" s="22"/>
    </row>
    <row r="41" spans="1:16" ht="39" customHeight="1" x14ac:dyDescent="0.15">
      <c r="A41" s="22"/>
      <c r="B41" s="35"/>
      <c r="C41" s="1242" t="s">
        <v>596</v>
      </c>
      <c r="D41" s="1243"/>
      <c r="E41" s="1244"/>
      <c r="F41" s="36">
        <v>0.03</v>
      </c>
      <c r="G41" s="37">
        <v>0.03</v>
      </c>
      <c r="H41" s="37">
        <v>0.05</v>
      </c>
      <c r="I41" s="37">
        <v>0.05</v>
      </c>
      <c r="J41" s="38">
        <v>0.05</v>
      </c>
      <c r="K41" s="22"/>
      <c r="L41" s="22"/>
      <c r="M41" s="22"/>
      <c r="N41" s="22"/>
      <c r="O41" s="22"/>
      <c r="P41" s="22"/>
    </row>
    <row r="42" spans="1:16" ht="39" customHeight="1" x14ac:dyDescent="0.15">
      <c r="A42" s="22"/>
      <c r="B42" s="39"/>
      <c r="C42" s="1242" t="s">
        <v>597</v>
      </c>
      <c r="D42" s="1243"/>
      <c r="E42" s="1244"/>
      <c r="F42" s="36" t="s">
        <v>537</v>
      </c>
      <c r="G42" s="37" t="s">
        <v>537</v>
      </c>
      <c r="H42" s="37" t="s">
        <v>537</v>
      </c>
      <c r="I42" s="37" t="s">
        <v>537</v>
      </c>
      <c r="J42" s="38" t="s">
        <v>537</v>
      </c>
      <c r="K42" s="22"/>
      <c r="L42" s="22"/>
      <c r="M42" s="22"/>
      <c r="N42" s="22"/>
      <c r="O42" s="22"/>
      <c r="P42" s="22"/>
    </row>
    <row r="43" spans="1:16" ht="39" customHeight="1" thickBot="1" x14ac:dyDescent="0.2">
      <c r="A43" s="22"/>
      <c r="B43" s="40"/>
      <c r="C43" s="1245" t="s">
        <v>598</v>
      </c>
      <c r="D43" s="1246"/>
      <c r="E43" s="1247"/>
      <c r="F43" s="41">
        <v>0</v>
      </c>
      <c r="G43" s="42">
        <v>0</v>
      </c>
      <c r="H43" s="42">
        <v>0</v>
      </c>
      <c r="I43" s="42">
        <v>0</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TNBEJeVgX1HiP7Leh4TGLDd1pedm1eL0Kaj8mMuY28wR28A7jEyK5f+ndo1Au4Wtjxwne6CMOcxtgZl2S3/9w==" saltValue="xCxJwsS7jbixcWkrOM64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488</v>
      </c>
      <c r="L45" s="60">
        <v>496</v>
      </c>
      <c r="M45" s="60">
        <v>561</v>
      </c>
      <c r="N45" s="60">
        <v>605</v>
      </c>
      <c r="O45" s="61">
        <v>605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537</v>
      </c>
      <c r="L46" s="64" t="s">
        <v>537</v>
      </c>
      <c r="M46" s="64" t="s">
        <v>537</v>
      </c>
      <c r="N46" s="64" t="s">
        <v>537</v>
      </c>
      <c r="O46" s="65" t="s">
        <v>537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537</v>
      </c>
      <c r="L47" s="64" t="s">
        <v>537</v>
      </c>
      <c r="M47" s="64" t="s">
        <v>537</v>
      </c>
      <c r="N47" s="64" t="s">
        <v>537</v>
      </c>
      <c r="O47" s="65" t="s">
        <v>537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281</v>
      </c>
      <c r="L48" s="64">
        <v>293</v>
      </c>
      <c r="M48" s="64">
        <v>294</v>
      </c>
      <c r="N48" s="64">
        <v>318</v>
      </c>
      <c r="O48" s="65">
        <v>313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v>
      </c>
      <c r="L49" s="64">
        <v>50</v>
      </c>
      <c r="M49" s="64">
        <v>29</v>
      </c>
      <c r="N49" s="64">
        <v>7</v>
      </c>
      <c r="O49" s="65">
        <v>29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537</v>
      </c>
      <c r="L50" s="64" t="s">
        <v>537</v>
      </c>
      <c r="M50" s="64" t="s">
        <v>537</v>
      </c>
      <c r="N50" s="64" t="s">
        <v>537</v>
      </c>
      <c r="O50" s="65" t="s">
        <v>537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537</v>
      </c>
      <c r="L51" s="64" t="s">
        <v>537</v>
      </c>
      <c r="M51" s="64" t="s">
        <v>537</v>
      </c>
      <c r="N51" s="64" t="s">
        <v>537</v>
      </c>
      <c r="O51" s="65" t="s">
        <v>537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508</v>
      </c>
      <c r="L52" s="64">
        <v>532</v>
      </c>
      <c r="M52" s="64">
        <v>557</v>
      </c>
      <c r="N52" s="64">
        <v>572</v>
      </c>
      <c r="O52" s="65">
        <v>588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276</v>
      </c>
      <c r="L53" s="69">
        <v>307</v>
      </c>
      <c r="M53" s="69">
        <v>327</v>
      </c>
      <c r="N53" s="69">
        <v>358</v>
      </c>
      <c r="O53" s="70">
        <v>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8gYFBlq5Ab6VcxTBwQZlPdLPx1cD1NWkOobhl9DGac1OxDumINAfttpOJQwrhCB5Kh/clZGoA2fwshTGg1Tw==" saltValue="B1dhGQR0V5JkMCxJ9/ir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41" sqref="B41:C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88" t="s">
        <v>30</v>
      </c>
      <c r="C41" s="1289"/>
      <c r="D41" s="102"/>
      <c r="E41" s="1290" t="s">
        <v>31</v>
      </c>
      <c r="F41" s="1290"/>
      <c r="G41" s="1290"/>
      <c r="H41" s="1291"/>
      <c r="I41" s="103">
        <v>6041</v>
      </c>
      <c r="J41" s="104">
        <v>6424</v>
      </c>
      <c r="K41" s="104">
        <v>6730</v>
      </c>
      <c r="L41" s="104">
        <v>6711</v>
      </c>
      <c r="M41" s="105">
        <v>7312</v>
      </c>
    </row>
    <row r="42" spans="2:13" ht="27.75" customHeight="1" x14ac:dyDescent="0.15">
      <c r="B42" s="1278"/>
      <c r="C42" s="1279"/>
      <c r="D42" s="106"/>
      <c r="E42" s="1282" t="s">
        <v>32</v>
      </c>
      <c r="F42" s="1282"/>
      <c r="G42" s="1282"/>
      <c r="H42" s="1283"/>
      <c r="I42" s="107" t="s">
        <v>537</v>
      </c>
      <c r="J42" s="108" t="s">
        <v>537</v>
      </c>
      <c r="K42" s="108" t="s">
        <v>537</v>
      </c>
      <c r="L42" s="108" t="s">
        <v>537</v>
      </c>
      <c r="M42" s="109" t="s">
        <v>537</v>
      </c>
    </row>
    <row r="43" spans="2:13" ht="27.75" customHeight="1" x14ac:dyDescent="0.15">
      <c r="B43" s="1278"/>
      <c r="C43" s="1279"/>
      <c r="D43" s="106"/>
      <c r="E43" s="1282" t="s">
        <v>33</v>
      </c>
      <c r="F43" s="1282"/>
      <c r="G43" s="1282"/>
      <c r="H43" s="1283"/>
      <c r="I43" s="107">
        <v>3357</v>
      </c>
      <c r="J43" s="108">
        <v>3475</v>
      </c>
      <c r="K43" s="108">
        <v>3486</v>
      </c>
      <c r="L43" s="108">
        <v>3422</v>
      </c>
      <c r="M43" s="109">
        <v>3316</v>
      </c>
    </row>
    <row r="44" spans="2:13" ht="27.75" customHeight="1" x14ac:dyDescent="0.15">
      <c r="B44" s="1278"/>
      <c r="C44" s="1279"/>
      <c r="D44" s="106"/>
      <c r="E44" s="1282" t="s">
        <v>34</v>
      </c>
      <c r="F44" s="1282"/>
      <c r="G44" s="1282"/>
      <c r="H44" s="1283"/>
      <c r="I44" s="107">
        <v>284</v>
      </c>
      <c r="J44" s="108">
        <v>260</v>
      </c>
      <c r="K44" s="108">
        <v>283</v>
      </c>
      <c r="L44" s="108">
        <v>438</v>
      </c>
      <c r="M44" s="109">
        <v>465</v>
      </c>
    </row>
    <row r="45" spans="2:13" ht="27.75" customHeight="1" x14ac:dyDescent="0.15">
      <c r="B45" s="1278"/>
      <c r="C45" s="1279"/>
      <c r="D45" s="106"/>
      <c r="E45" s="1282" t="s">
        <v>35</v>
      </c>
      <c r="F45" s="1282"/>
      <c r="G45" s="1282"/>
      <c r="H45" s="1283"/>
      <c r="I45" s="107" t="s">
        <v>537</v>
      </c>
      <c r="J45" s="108" t="s">
        <v>537</v>
      </c>
      <c r="K45" s="108" t="s">
        <v>537</v>
      </c>
      <c r="L45" s="108" t="s">
        <v>537</v>
      </c>
      <c r="M45" s="109" t="s">
        <v>537</v>
      </c>
    </row>
    <row r="46" spans="2:13" ht="27.75" customHeight="1" x14ac:dyDescent="0.15">
      <c r="B46" s="1278"/>
      <c r="C46" s="1279"/>
      <c r="D46" s="110"/>
      <c r="E46" s="1282" t="s">
        <v>36</v>
      </c>
      <c r="F46" s="1282"/>
      <c r="G46" s="1282"/>
      <c r="H46" s="1283"/>
      <c r="I46" s="107">
        <v>12</v>
      </c>
      <c r="J46" s="108">
        <v>12</v>
      </c>
      <c r="K46" s="108">
        <v>12</v>
      </c>
      <c r="L46" s="108">
        <v>11</v>
      </c>
      <c r="M46" s="109">
        <v>11</v>
      </c>
    </row>
    <row r="47" spans="2:13" ht="27.75" customHeight="1" x14ac:dyDescent="0.15">
      <c r="B47" s="1278"/>
      <c r="C47" s="1279"/>
      <c r="D47" s="111"/>
      <c r="E47" s="1292" t="s">
        <v>37</v>
      </c>
      <c r="F47" s="1293"/>
      <c r="G47" s="1293"/>
      <c r="H47" s="1294"/>
      <c r="I47" s="107" t="s">
        <v>537</v>
      </c>
      <c r="J47" s="108" t="s">
        <v>537</v>
      </c>
      <c r="K47" s="108" t="s">
        <v>537</v>
      </c>
      <c r="L47" s="108" t="s">
        <v>537</v>
      </c>
      <c r="M47" s="109" t="s">
        <v>537</v>
      </c>
    </row>
    <row r="48" spans="2:13" ht="27.75" customHeight="1" x14ac:dyDescent="0.15">
      <c r="B48" s="1278"/>
      <c r="C48" s="1279"/>
      <c r="D48" s="106"/>
      <c r="E48" s="1282" t="s">
        <v>38</v>
      </c>
      <c r="F48" s="1282"/>
      <c r="G48" s="1282"/>
      <c r="H48" s="1283"/>
      <c r="I48" s="107" t="s">
        <v>537</v>
      </c>
      <c r="J48" s="108" t="s">
        <v>537</v>
      </c>
      <c r="K48" s="108" t="s">
        <v>537</v>
      </c>
      <c r="L48" s="108" t="s">
        <v>537</v>
      </c>
      <c r="M48" s="109" t="s">
        <v>537</v>
      </c>
    </row>
    <row r="49" spans="2:13" ht="27.75" customHeight="1" x14ac:dyDescent="0.15">
      <c r="B49" s="1280"/>
      <c r="C49" s="1281"/>
      <c r="D49" s="106"/>
      <c r="E49" s="1282" t="s">
        <v>39</v>
      </c>
      <c r="F49" s="1282"/>
      <c r="G49" s="1282"/>
      <c r="H49" s="1283"/>
      <c r="I49" s="107" t="s">
        <v>537</v>
      </c>
      <c r="J49" s="108" t="s">
        <v>537</v>
      </c>
      <c r="K49" s="108" t="s">
        <v>537</v>
      </c>
      <c r="L49" s="108" t="s">
        <v>537</v>
      </c>
      <c r="M49" s="109" t="s">
        <v>537</v>
      </c>
    </row>
    <row r="50" spans="2:13" ht="27.75" customHeight="1" x14ac:dyDescent="0.15">
      <c r="B50" s="1276" t="s">
        <v>40</v>
      </c>
      <c r="C50" s="1277"/>
      <c r="D50" s="112"/>
      <c r="E50" s="1282" t="s">
        <v>41</v>
      </c>
      <c r="F50" s="1282"/>
      <c r="G50" s="1282"/>
      <c r="H50" s="1283"/>
      <c r="I50" s="107">
        <v>2402</v>
      </c>
      <c r="J50" s="108">
        <v>2284</v>
      </c>
      <c r="K50" s="108">
        <v>1658</v>
      </c>
      <c r="L50" s="108">
        <v>1562</v>
      </c>
      <c r="M50" s="109">
        <v>1395</v>
      </c>
    </row>
    <row r="51" spans="2:13" ht="27.75" customHeight="1" x14ac:dyDescent="0.15">
      <c r="B51" s="1278"/>
      <c r="C51" s="1279"/>
      <c r="D51" s="106"/>
      <c r="E51" s="1282" t="s">
        <v>42</v>
      </c>
      <c r="F51" s="1282"/>
      <c r="G51" s="1282"/>
      <c r="H51" s="1283"/>
      <c r="I51" s="107">
        <v>1</v>
      </c>
      <c r="J51" s="108">
        <v>0</v>
      </c>
      <c r="K51" s="108">
        <v>0</v>
      </c>
      <c r="L51" s="108">
        <v>0</v>
      </c>
      <c r="M51" s="109" t="s">
        <v>537</v>
      </c>
    </row>
    <row r="52" spans="2:13" ht="27.75" customHeight="1" x14ac:dyDescent="0.15">
      <c r="B52" s="1280"/>
      <c r="C52" s="1281"/>
      <c r="D52" s="106"/>
      <c r="E52" s="1282" t="s">
        <v>43</v>
      </c>
      <c r="F52" s="1282"/>
      <c r="G52" s="1282"/>
      <c r="H52" s="1283"/>
      <c r="I52" s="107">
        <v>7921</v>
      </c>
      <c r="J52" s="108">
        <v>8105</v>
      </c>
      <c r="K52" s="108">
        <v>8115</v>
      </c>
      <c r="L52" s="108">
        <v>8204</v>
      </c>
      <c r="M52" s="109">
        <v>8243</v>
      </c>
    </row>
    <row r="53" spans="2:13" ht="27.75" customHeight="1" thickBot="1" x14ac:dyDescent="0.2">
      <c r="B53" s="1284" t="s">
        <v>44</v>
      </c>
      <c r="C53" s="1285"/>
      <c r="D53" s="113"/>
      <c r="E53" s="1286" t="s">
        <v>45</v>
      </c>
      <c r="F53" s="1286"/>
      <c r="G53" s="1286"/>
      <c r="H53" s="1287"/>
      <c r="I53" s="114">
        <v>-630</v>
      </c>
      <c r="J53" s="115">
        <v>-218</v>
      </c>
      <c r="K53" s="115">
        <v>737</v>
      </c>
      <c r="L53" s="115">
        <v>816</v>
      </c>
      <c r="M53" s="116">
        <v>1466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AqYoZ5byH4/LjcSrOEm1sH/eY4qv9T4NkYMv6cJHSb/I4KUNcPaqdoOvFMqO0NFdqyn46dnNL03MSGPPfdg==" saltValue="p1BzskIijc8ySxjf75FJ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43" zoomScaleNormal="43"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511</v>
      </c>
      <c r="G55" s="128">
        <v>693</v>
      </c>
      <c r="H55" s="129">
        <v>704</v>
      </c>
    </row>
    <row r="56" spans="2:8" ht="52.5" customHeight="1" x14ac:dyDescent="0.15">
      <c r="B56" s="130"/>
      <c r="C56" s="1305" t="s">
        <v>49</v>
      </c>
      <c r="D56" s="1305"/>
      <c r="E56" s="1306"/>
      <c r="F56" s="131">
        <v>113</v>
      </c>
      <c r="G56" s="131">
        <v>113</v>
      </c>
      <c r="H56" s="132">
        <v>113</v>
      </c>
    </row>
    <row r="57" spans="2:8" ht="53.25" customHeight="1" x14ac:dyDescent="0.15">
      <c r="B57" s="130"/>
      <c r="C57" s="1307" t="s">
        <v>50</v>
      </c>
      <c r="D57" s="1307"/>
      <c r="E57" s="1308"/>
      <c r="F57" s="133">
        <v>834</v>
      </c>
      <c r="G57" s="133">
        <v>636</v>
      </c>
      <c r="H57" s="134">
        <v>489</v>
      </c>
    </row>
    <row r="58" spans="2:8" ht="45.75" customHeight="1" x14ac:dyDescent="0.15">
      <c r="B58" s="135"/>
      <c r="C58" s="1295" t="s">
        <v>612</v>
      </c>
      <c r="D58" s="1296"/>
      <c r="E58" s="1297"/>
      <c r="F58" s="136">
        <v>417</v>
      </c>
      <c r="G58" s="136">
        <v>367</v>
      </c>
      <c r="H58" s="137">
        <v>217</v>
      </c>
    </row>
    <row r="59" spans="2:8" ht="45.75" customHeight="1" x14ac:dyDescent="0.15">
      <c r="B59" s="135"/>
      <c r="C59" s="1295" t="s">
        <v>613</v>
      </c>
      <c r="D59" s="1296"/>
      <c r="E59" s="1297"/>
      <c r="F59" s="136">
        <v>104</v>
      </c>
      <c r="G59" s="136">
        <v>104</v>
      </c>
      <c r="H59" s="137">
        <v>104</v>
      </c>
    </row>
    <row r="60" spans="2:8" ht="45.75" customHeight="1" x14ac:dyDescent="0.15">
      <c r="B60" s="135"/>
      <c r="C60" s="1295" t="s">
        <v>614</v>
      </c>
      <c r="D60" s="1296"/>
      <c r="E60" s="1297"/>
      <c r="F60" s="136">
        <v>173</v>
      </c>
      <c r="G60" s="136">
        <v>94</v>
      </c>
      <c r="H60" s="137">
        <v>95</v>
      </c>
    </row>
    <row r="61" spans="2:8" ht="45.75" customHeight="1" x14ac:dyDescent="0.15">
      <c r="B61" s="135"/>
      <c r="C61" s="1295" t="s">
        <v>615</v>
      </c>
      <c r="D61" s="1296"/>
      <c r="E61" s="1297"/>
      <c r="F61" s="136">
        <v>126</v>
      </c>
      <c r="G61" s="136">
        <v>56</v>
      </c>
      <c r="H61" s="137">
        <v>56</v>
      </c>
    </row>
    <row r="62" spans="2:8" ht="45.75" customHeight="1" thickBot="1" x14ac:dyDescent="0.2">
      <c r="B62" s="138"/>
      <c r="C62" s="1298" t="s">
        <v>616</v>
      </c>
      <c r="D62" s="1299"/>
      <c r="E62" s="1300"/>
      <c r="F62" s="139">
        <v>9</v>
      </c>
      <c r="G62" s="139">
        <v>10</v>
      </c>
      <c r="H62" s="140">
        <v>10</v>
      </c>
    </row>
    <row r="63" spans="2:8" ht="52.5" customHeight="1" thickBot="1" x14ac:dyDescent="0.2">
      <c r="B63" s="141"/>
      <c r="C63" s="1301" t="s">
        <v>51</v>
      </c>
      <c r="D63" s="1301"/>
      <c r="E63" s="1302"/>
      <c r="F63" s="142">
        <v>1458</v>
      </c>
      <c r="G63" s="142">
        <v>1442</v>
      </c>
      <c r="H63" s="143">
        <v>1306</v>
      </c>
    </row>
    <row r="64" spans="2:8" ht="15" customHeight="1" x14ac:dyDescent="0.15"/>
  </sheetData>
  <sheetProtection algorithmName="SHA-512" hashValue="OQcl20P/1SVz8XfUp1flGtq2JyeiWY5xJGl+m2fgyeH/BjRrSnJGhBy81d6fnnLqQTCCjm5gmPhfzu3PA3IiUQ==" saltValue="OMf3/f5ClHrkUnmMWXfj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BJ63" sqref="BJ6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579</v>
      </c>
      <c r="BQ50" s="1322"/>
      <c r="BR50" s="1322"/>
      <c r="BS50" s="1322"/>
      <c r="BT50" s="1322"/>
      <c r="BU50" s="1322"/>
      <c r="BV50" s="1322"/>
      <c r="BW50" s="1322"/>
      <c r="BX50" s="1322" t="s">
        <v>580</v>
      </c>
      <c r="BY50" s="1322"/>
      <c r="BZ50" s="1322"/>
      <c r="CA50" s="1322"/>
      <c r="CB50" s="1322"/>
      <c r="CC50" s="1322"/>
      <c r="CD50" s="1322"/>
      <c r="CE50" s="1322"/>
      <c r="CF50" s="1322" t="s">
        <v>581</v>
      </c>
      <c r="CG50" s="1322"/>
      <c r="CH50" s="1322"/>
      <c r="CI50" s="1322"/>
      <c r="CJ50" s="1322"/>
      <c r="CK50" s="1322"/>
      <c r="CL50" s="1322"/>
      <c r="CM50" s="1322"/>
      <c r="CN50" s="1322" t="s">
        <v>582</v>
      </c>
      <c r="CO50" s="1322"/>
      <c r="CP50" s="1322"/>
      <c r="CQ50" s="1322"/>
      <c r="CR50" s="1322"/>
      <c r="CS50" s="1322"/>
      <c r="CT50" s="1322"/>
      <c r="CU50" s="1322"/>
      <c r="CV50" s="1322" t="s">
        <v>583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621</v>
      </c>
      <c r="AO51" s="1325"/>
      <c r="AP51" s="1325"/>
      <c r="AQ51" s="1325"/>
      <c r="AR51" s="1325"/>
      <c r="AS51" s="1325"/>
      <c r="AT51" s="1325"/>
      <c r="AU51" s="1325"/>
      <c r="AV51" s="1325"/>
      <c r="AW51" s="1325"/>
      <c r="AX51" s="1325"/>
      <c r="AY51" s="1325"/>
      <c r="AZ51" s="1325"/>
      <c r="BA51" s="1325"/>
      <c r="BB51" s="1325" t="s">
        <v>622</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v>16</v>
      </c>
      <c r="CG51" s="1323"/>
      <c r="CH51" s="1323"/>
      <c r="CI51" s="1323"/>
      <c r="CJ51" s="1323"/>
      <c r="CK51" s="1323"/>
      <c r="CL51" s="1323"/>
      <c r="CM51" s="1323"/>
      <c r="CN51" s="1323">
        <v>17.399999999999999</v>
      </c>
      <c r="CO51" s="1323"/>
      <c r="CP51" s="1323"/>
      <c r="CQ51" s="1323"/>
      <c r="CR51" s="1323"/>
      <c r="CS51" s="1323"/>
      <c r="CT51" s="1323"/>
      <c r="CU51" s="1323"/>
      <c r="CV51" s="1323">
        <v>31.2</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623</v>
      </c>
      <c r="BC53" s="1325"/>
      <c r="BD53" s="1325"/>
      <c r="BE53" s="1325"/>
      <c r="BF53" s="1325"/>
      <c r="BG53" s="1325"/>
      <c r="BH53" s="1325"/>
      <c r="BI53" s="1325"/>
      <c r="BJ53" s="1325"/>
      <c r="BK53" s="1325"/>
      <c r="BL53" s="1325"/>
      <c r="BM53" s="1325"/>
      <c r="BN53" s="1325"/>
      <c r="BO53" s="1325"/>
      <c r="BP53" s="1323">
        <v>65</v>
      </c>
      <c r="BQ53" s="1323"/>
      <c r="BR53" s="1323"/>
      <c r="BS53" s="1323"/>
      <c r="BT53" s="1323"/>
      <c r="BU53" s="1323"/>
      <c r="BV53" s="1323"/>
      <c r="BW53" s="1323"/>
      <c r="BX53" s="1323">
        <v>65.8</v>
      </c>
      <c r="BY53" s="1323"/>
      <c r="BZ53" s="1323"/>
      <c r="CA53" s="1323"/>
      <c r="CB53" s="1323"/>
      <c r="CC53" s="1323"/>
      <c r="CD53" s="1323"/>
      <c r="CE53" s="1323"/>
      <c r="CF53" s="1323">
        <v>66.599999999999994</v>
      </c>
      <c r="CG53" s="1323"/>
      <c r="CH53" s="1323"/>
      <c r="CI53" s="1323"/>
      <c r="CJ53" s="1323"/>
      <c r="CK53" s="1323"/>
      <c r="CL53" s="1323"/>
      <c r="CM53" s="1323"/>
      <c r="CN53" s="1323">
        <v>68.400000000000006</v>
      </c>
      <c r="CO53" s="1323"/>
      <c r="CP53" s="1323"/>
      <c r="CQ53" s="1323"/>
      <c r="CR53" s="1323"/>
      <c r="CS53" s="1323"/>
      <c r="CT53" s="1323"/>
      <c r="CU53" s="1323"/>
      <c r="CV53" s="1323">
        <v>69</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624</v>
      </c>
      <c r="AO55" s="1322"/>
      <c r="AP55" s="1322"/>
      <c r="AQ55" s="1322"/>
      <c r="AR55" s="1322"/>
      <c r="AS55" s="1322"/>
      <c r="AT55" s="1322"/>
      <c r="AU55" s="1322"/>
      <c r="AV55" s="1322"/>
      <c r="AW55" s="1322"/>
      <c r="AX55" s="1322"/>
      <c r="AY55" s="1322"/>
      <c r="AZ55" s="1322"/>
      <c r="BA55" s="1322"/>
      <c r="BB55" s="1325" t="s">
        <v>622</v>
      </c>
      <c r="BC55" s="1325"/>
      <c r="BD55" s="1325"/>
      <c r="BE55" s="1325"/>
      <c r="BF55" s="1325"/>
      <c r="BG55" s="1325"/>
      <c r="BH55" s="1325"/>
      <c r="BI55" s="1325"/>
      <c r="BJ55" s="1325"/>
      <c r="BK55" s="1325"/>
      <c r="BL55" s="1325"/>
      <c r="BM55" s="1325"/>
      <c r="BN55" s="1325"/>
      <c r="BO55" s="1325"/>
      <c r="BP55" s="1323">
        <v>13</v>
      </c>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623</v>
      </c>
      <c r="BC57" s="1325"/>
      <c r="BD57" s="1325"/>
      <c r="BE57" s="1325"/>
      <c r="BF57" s="1325"/>
      <c r="BG57" s="1325"/>
      <c r="BH57" s="1325"/>
      <c r="BI57" s="1325"/>
      <c r="BJ57" s="1325"/>
      <c r="BK57" s="1325"/>
      <c r="BL57" s="1325"/>
      <c r="BM57" s="1325"/>
      <c r="BN57" s="1325"/>
      <c r="BO57" s="1325"/>
      <c r="BP57" s="1323">
        <v>53.4</v>
      </c>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579</v>
      </c>
      <c r="BQ72" s="1322"/>
      <c r="BR72" s="1322"/>
      <c r="BS72" s="1322"/>
      <c r="BT72" s="1322"/>
      <c r="BU72" s="1322"/>
      <c r="BV72" s="1322"/>
      <c r="BW72" s="1322"/>
      <c r="BX72" s="1322" t="s">
        <v>580</v>
      </c>
      <c r="BY72" s="1322"/>
      <c r="BZ72" s="1322"/>
      <c r="CA72" s="1322"/>
      <c r="CB72" s="1322"/>
      <c r="CC72" s="1322"/>
      <c r="CD72" s="1322"/>
      <c r="CE72" s="1322"/>
      <c r="CF72" s="1322" t="s">
        <v>581</v>
      </c>
      <c r="CG72" s="1322"/>
      <c r="CH72" s="1322"/>
      <c r="CI72" s="1322"/>
      <c r="CJ72" s="1322"/>
      <c r="CK72" s="1322"/>
      <c r="CL72" s="1322"/>
      <c r="CM72" s="1322"/>
      <c r="CN72" s="1322" t="s">
        <v>582</v>
      </c>
      <c r="CO72" s="1322"/>
      <c r="CP72" s="1322"/>
      <c r="CQ72" s="1322"/>
      <c r="CR72" s="1322"/>
      <c r="CS72" s="1322"/>
      <c r="CT72" s="1322"/>
      <c r="CU72" s="1322"/>
      <c r="CV72" s="1322" t="s">
        <v>583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621</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v>16</v>
      </c>
      <c r="CG73" s="1323"/>
      <c r="CH73" s="1323"/>
      <c r="CI73" s="1323"/>
      <c r="CJ73" s="1323"/>
      <c r="CK73" s="1323"/>
      <c r="CL73" s="1323"/>
      <c r="CM73" s="1323"/>
      <c r="CN73" s="1323">
        <v>17.399999999999999</v>
      </c>
      <c r="CO73" s="1323"/>
      <c r="CP73" s="1323"/>
      <c r="CQ73" s="1323"/>
      <c r="CR73" s="1323"/>
      <c r="CS73" s="1323"/>
      <c r="CT73" s="1323"/>
      <c r="CU73" s="1323"/>
      <c r="CV73" s="1323">
        <v>31.2</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626</v>
      </c>
      <c r="BC75" s="1325"/>
      <c r="BD75" s="1325"/>
      <c r="BE75" s="1325"/>
      <c r="BF75" s="1325"/>
      <c r="BG75" s="1325"/>
      <c r="BH75" s="1325"/>
      <c r="BI75" s="1325"/>
      <c r="BJ75" s="1325"/>
      <c r="BK75" s="1325"/>
      <c r="BL75" s="1325"/>
      <c r="BM75" s="1325"/>
      <c r="BN75" s="1325"/>
      <c r="BO75" s="1325"/>
      <c r="BP75" s="1323">
        <v>4.5999999999999996</v>
      </c>
      <c r="BQ75" s="1323"/>
      <c r="BR75" s="1323"/>
      <c r="BS75" s="1323"/>
      <c r="BT75" s="1323"/>
      <c r="BU75" s="1323"/>
      <c r="BV75" s="1323"/>
      <c r="BW75" s="1323"/>
      <c r="BX75" s="1323">
        <v>5.3</v>
      </c>
      <c r="BY75" s="1323"/>
      <c r="BZ75" s="1323"/>
      <c r="CA75" s="1323"/>
      <c r="CB75" s="1323"/>
      <c r="CC75" s="1323"/>
      <c r="CD75" s="1323"/>
      <c r="CE75" s="1323"/>
      <c r="CF75" s="1323">
        <v>6.6</v>
      </c>
      <c r="CG75" s="1323"/>
      <c r="CH75" s="1323"/>
      <c r="CI75" s="1323"/>
      <c r="CJ75" s="1323"/>
      <c r="CK75" s="1323"/>
      <c r="CL75" s="1323"/>
      <c r="CM75" s="1323"/>
      <c r="CN75" s="1323">
        <v>7.1</v>
      </c>
      <c r="CO75" s="1323"/>
      <c r="CP75" s="1323"/>
      <c r="CQ75" s="1323"/>
      <c r="CR75" s="1323"/>
      <c r="CS75" s="1323"/>
      <c r="CT75" s="1323"/>
      <c r="CU75" s="1323"/>
      <c r="CV75" s="1323">
        <v>7.4</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624</v>
      </c>
      <c r="AO77" s="1322"/>
      <c r="AP77" s="1322"/>
      <c r="AQ77" s="1322"/>
      <c r="AR77" s="1322"/>
      <c r="AS77" s="1322"/>
      <c r="AT77" s="1322"/>
      <c r="AU77" s="1322"/>
      <c r="AV77" s="1322"/>
      <c r="AW77" s="1322"/>
      <c r="AX77" s="1322"/>
      <c r="AY77" s="1322"/>
      <c r="AZ77" s="1322"/>
      <c r="BA77" s="1322"/>
      <c r="BB77" s="1325" t="s">
        <v>622</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626</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gvmrkKfa2VLDZ4rA6V45FYMle5cS0XAzEIw4PUk8obhSrVjjz9nZS0IvyU26jrSWejh98zCHMUW7lDgniS/Uw==" saltValue="IYnvvkbUnr6/pyhUgP/7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CekJ/1JdDemN2egTf9Moqdft9PxNl/5+DKC1Ea9UgAtKhlBqZKx+fEHLUrm4Z0DZ3vWlyZ/GhOvlTDev8QwMA==" saltValue="zqBA+fjhTKHjTndvMkP9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66" zoomScaleNormal="66"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XJXCz2R3ia2OLn4oSGEM9+5E/xpWhYbdMTI11J13x1nr29hbwSmQP/p9GB0zt3wEEJK+bcUV3Bn/8n5jcu7rfA==" saltValue="Fz+TECv/geK+9p518V18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69371</v>
      </c>
      <c r="E3" s="162"/>
      <c r="F3" s="163">
        <v>49919</v>
      </c>
      <c r="G3" s="164"/>
      <c r="H3" s="165"/>
    </row>
    <row r="4" spans="1:8" x14ac:dyDescent="0.15">
      <c r="A4" s="166"/>
      <c r="B4" s="167"/>
      <c r="C4" s="168"/>
      <c r="D4" s="169">
        <v>34801</v>
      </c>
      <c r="E4" s="170"/>
      <c r="F4" s="171">
        <v>26398</v>
      </c>
      <c r="G4" s="172"/>
      <c r="H4" s="173"/>
    </row>
    <row r="5" spans="1:8" x14ac:dyDescent="0.15">
      <c r="A5" s="154" t="s">
        <v>571</v>
      </c>
      <c r="B5" s="159"/>
      <c r="C5" s="160"/>
      <c r="D5" s="161">
        <v>38326</v>
      </c>
      <c r="E5" s="162"/>
      <c r="F5" s="163">
        <v>47738</v>
      </c>
      <c r="G5" s="164"/>
      <c r="H5" s="165"/>
    </row>
    <row r="6" spans="1:8" x14ac:dyDescent="0.15">
      <c r="A6" s="166"/>
      <c r="B6" s="167"/>
      <c r="C6" s="168"/>
      <c r="D6" s="169">
        <v>26219</v>
      </c>
      <c r="E6" s="170"/>
      <c r="F6" s="171">
        <v>24937</v>
      </c>
      <c r="G6" s="172"/>
      <c r="H6" s="173"/>
    </row>
    <row r="7" spans="1:8" x14ac:dyDescent="0.15">
      <c r="A7" s="154" t="s">
        <v>572</v>
      </c>
      <c r="B7" s="159"/>
      <c r="C7" s="160"/>
      <c r="D7" s="161">
        <v>41594</v>
      </c>
      <c r="E7" s="162"/>
      <c r="F7" s="163">
        <v>52191</v>
      </c>
      <c r="G7" s="164"/>
      <c r="H7" s="165"/>
    </row>
    <row r="8" spans="1:8" x14ac:dyDescent="0.15">
      <c r="A8" s="166"/>
      <c r="B8" s="167"/>
      <c r="C8" s="168"/>
      <c r="D8" s="169">
        <v>25824</v>
      </c>
      <c r="E8" s="170"/>
      <c r="F8" s="171">
        <v>24843</v>
      </c>
      <c r="G8" s="172"/>
      <c r="H8" s="173"/>
    </row>
    <row r="9" spans="1:8" x14ac:dyDescent="0.15">
      <c r="A9" s="154" t="s">
        <v>573</v>
      </c>
      <c r="B9" s="159"/>
      <c r="C9" s="160"/>
      <c r="D9" s="161">
        <v>18739</v>
      </c>
      <c r="E9" s="162"/>
      <c r="F9" s="163">
        <v>47387</v>
      </c>
      <c r="G9" s="164"/>
      <c r="H9" s="165"/>
    </row>
    <row r="10" spans="1:8" x14ac:dyDescent="0.15">
      <c r="A10" s="166"/>
      <c r="B10" s="167"/>
      <c r="C10" s="168"/>
      <c r="D10" s="169">
        <v>13704</v>
      </c>
      <c r="E10" s="170"/>
      <c r="F10" s="171">
        <v>24928</v>
      </c>
      <c r="G10" s="172"/>
      <c r="H10" s="173"/>
    </row>
    <row r="11" spans="1:8" x14ac:dyDescent="0.15">
      <c r="A11" s="154" t="s">
        <v>574</v>
      </c>
      <c r="B11" s="159"/>
      <c r="C11" s="160"/>
      <c r="D11" s="161">
        <v>39420</v>
      </c>
      <c r="E11" s="162"/>
      <c r="F11" s="163">
        <v>51264</v>
      </c>
      <c r="G11" s="164"/>
      <c r="H11" s="165"/>
    </row>
    <row r="12" spans="1:8" x14ac:dyDescent="0.15">
      <c r="A12" s="166"/>
      <c r="B12" s="167"/>
      <c r="C12" s="174"/>
      <c r="D12" s="169">
        <v>36350</v>
      </c>
      <c r="E12" s="170"/>
      <c r="F12" s="171">
        <v>26040</v>
      </c>
      <c r="G12" s="172"/>
      <c r="H12" s="173"/>
    </row>
    <row r="13" spans="1:8" x14ac:dyDescent="0.15">
      <c r="A13" s="154"/>
      <c r="B13" s="159"/>
      <c r="C13" s="175"/>
      <c r="D13" s="176">
        <v>41490</v>
      </c>
      <c r="E13" s="177"/>
      <c r="F13" s="178">
        <v>49700</v>
      </c>
      <c r="G13" s="179"/>
      <c r="H13" s="165"/>
    </row>
    <row r="14" spans="1:8" x14ac:dyDescent="0.15">
      <c r="A14" s="166"/>
      <c r="B14" s="167"/>
      <c r="C14" s="168"/>
      <c r="D14" s="169">
        <v>27380</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7.71</v>
      </c>
      <c r="C19" s="180">
        <f>ROUND(VALUE(SUBSTITUTE(実質収支比率等に係る経年分析!G$48,"▲","-")),2)</f>
        <v>6.09</v>
      </c>
      <c r="D19" s="180">
        <f>ROUND(VALUE(SUBSTITUTE(実質収支比率等に係る経年分析!H$48,"▲","-")),2)</f>
        <v>8.82</v>
      </c>
      <c r="E19" s="180">
        <f>ROUND(VALUE(SUBSTITUTE(実質収支比率等に係る経年分析!I$48,"▲","-")),2)</f>
        <v>5.93</v>
      </c>
      <c r="F19" s="180">
        <f>ROUND(VALUE(SUBSTITUTE(実質収支比率等に係る経年分析!J$48,"▲","-")),2)</f>
        <v>5.04</v>
      </c>
    </row>
    <row r="20" spans="1:11" x14ac:dyDescent="0.15">
      <c r="A20" s="180" t="s">
        <v>55</v>
      </c>
      <c r="B20" s="180">
        <f>ROUND(VALUE(SUBSTITUTE(実質収支比率等に係る経年分析!F$47,"▲","-")),2)</f>
        <v>17.84</v>
      </c>
      <c r="C20" s="180">
        <f>ROUND(VALUE(SUBSTITUTE(実質収支比率等に係る経年分析!G$47,"▲","-")),2)</f>
        <v>13.03</v>
      </c>
      <c r="D20" s="180">
        <f>ROUND(VALUE(SUBSTITUTE(実質収支比率等に係る経年分析!H$47,"▲","-")),2)</f>
        <v>9.93</v>
      </c>
      <c r="E20" s="180">
        <f>ROUND(VALUE(SUBSTITUTE(実質収支比率等に係る経年分析!I$47,"▲","-")),2)</f>
        <v>13.22</v>
      </c>
      <c r="F20" s="180">
        <f>ROUND(VALUE(SUBSTITUTE(実質収支比率等に係る経年分析!J$47,"▲","-")),2)</f>
        <v>13.34</v>
      </c>
    </row>
    <row r="21" spans="1:11" x14ac:dyDescent="0.15">
      <c r="A21" s="180" t="s">
        <v>56</v>
      </c>
      <c r="B21" s="180">
        <f>IF(ISNUMBER(VALUE(SUBSTITUTE(実質収支比率等に係る経年分析!F$49,"▲","-"))),ROUND(VALUE(SUBSTITUTE(実質収支比率等に係る経年分析!F$49,"▲","-")),2),NA())</f>
        <v>-6.92</v>
      </c>
      <c r="C21" s="180">
        <f>IF(ISNUMBER(VALUE(SUBSTITUTE(実質収支比率等に係る経年分析!G$49,"▲","-"))),ROUND(VALUE(SUBSTITUTE(実質収支比率等に係る経年分析!G$49,"▲","-")),2),NA())</f>
        <v>-10.19</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-4.05</v>
      </c>
      <c r="F21" s="180">
        <f>IF(ISNUMBER(VALUE(SUBSTITUTE(実質収支比率等に係る経年分析!J$49,"▲","-"))),ROUND(VALUE(SUBSTITUTE(実質収支比率等に係る経年分析!J$49,"▲","-")),2),NA())</f>
        <v>-3.49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町営墓地事業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508</v>
      </c>
      <c r="E42" s="182"/>
      <c r="F42" s="182"/>
      <c r="G42" s="182">
        <f>'実質公債費比率（分子）の構造'!L$52</f>
        <v>532</v>
      </c>
      <c r="H42" s="182"/>
      <c r="I42" s="182"/>
      <c r="J42" s="182">
        <f>'実質公債費比率（分子）の構造'!M$52</f>
        <v>557</v>
      </c>
      <c r="K42" s="182"/>
      <c r="L42" s="182"/>
      <c r="M42" s="182">
        <f>'実質公債費比率（分子）の構造'!N$52</f>
        <v>572</v>
      </c>
      <c r="N42" s="182"/>
      <c r="O42" s="182"/>
      <c r="P42" s="182">
        <f>'実質公債費比率（分子）の構造'!O$52</f>
        <v>588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50</v>
      </c>
      <c r="F45" s="182"/>
      <c r="G45" s="182"/>
      <c r="H45" s="182">
        <f>'実質公債費比率（分子）の構造'!M$49</f>
        <v>29</v>
      </c>
      <c r="I45" s="182"/>
      <c r="J45" s="182"/>
      <c r="K45" s="182">
        <f>'実質公債費比率（分子）の構造'!N$49</f>
        <v>7</v>
      </c>
      <c r="L45" s="182"/>
      <c r="M45" s="182"/>
      <c r="N45" s="182">
        <f>'実質公債費比率（分子）の構造'!O$49</f>
        <v>29</v>
      </c>
      <c r="O45" s="182"/>
      <c r="P45" s="182"/>
    </row>
    <row r="46" spans="1:16" x14ac:dyDescent="0.15">
      <c r="A46" s="182" t="s">
        <v>67</v>
      </c>
      <c r="B46" s="182">
        <f>'実質公債費比率（分子）の構造'!K$48</f>
        <v>281</v>
      </c>
      <c r="C46" s="182"/>
      <c r="D46" s="182"/>
      <c r="E46" s="182">
        <f>'実質公債費比率（分子）の構造'!L$48</f>
        <v>293</v>
      </c>
      <c r="F46" s="182"/>
      <c r="G46" s="182"/>
      <c r="H46" s="182">
        <f>'実質公債費比率（分子）の構造'!M$48</f>
        <v>294</v>
      </c>
      <c r="I46" s="182"/>
      <c r="J46" s="182"/>
      <c r="K46" s="182">
        <f>'実質公債費比率（分子）の構造'!N$48</f>
        <v>318</v>
      </c>
      <c r="L46" s="182"/>
      <c r="M46" s="182"/>
      <c r="N46" s="182">
        <f>'実質公債費比率（分子）の構造'!O$48</f>
        <v>313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488</v>
      </c>
      <c r="C49" s="182"/>
      <c r="D49" s="182"/>
      <c r="E49" s="182">
        <f>'実質公債費比率（分子）の構造'!L$45</f>
        <v>496</v>
      </c>
      <c r="F49" s="182"/>
      <c r="G49" s="182"/>
      <c r="H49" s="182">
        <f>'実質公債費比率（分子）の構造'!M$45</f>
        <v>561</v>
      </c>
      <c r="I49" s="182"/>
      <c r="J49" s="182"/>
      <c r="K49" s="182">
        <f>'実質公債費比率（分子）の構造'!N$45</f>
        <v>605</v>
      </c>
      <c r="L49" s="182"/>
      <c r="M49" s="182"/>
      <c r="N49" s="182">
        <f>'実質公債費比率（分子）の構造'!O$45</f>
        <v>605</v>
      </c>
      <c r="O49" s="182"/>
      <c r="P49" s="182"/>
    </row>
    <row r="50" spans="1:16" x14ac:dyDescent="0.15">
      <c r="A50" s="182" t="s">
        <v>71</v>
      </c>
      <c r="B50" s="182" t="e">
        <f>NA()</f>
        <v>#N/A</v>
      </c>
      <c r="C50" s="182">
        <f>IF(ISNUMBER('実質公債費比率（分子）の構造'!K$53),'実質公債費比率（分子）の構造'!K$53,NA())</f>
        <v>276</v>
      </c>
      <c r="D50" s="182" t="e">
        <f>NA()</f>
        <v>#N/A</v>
      </c>
      <c r="E50" s="182" t="e">
        <f>NA()</f>
        <v>#N/A</v>
      </c>
      <c r="F50" s="182">
        <f>IF(ISNUMBER('実質公債費比率（分子）の構造'!L$53),'実質公債費比率（分子）の構造'!L$53,NA())</f>
        <v>307</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7921</v>
      </c>
      <c r="E56" s="181"/>
      <c r="F56" s="181"/>
      <c r="G56" s="181">
        <f>'将来負担比率（分子）の構造'!J$52</f>
        <v>8105</v>
      </c>
      <c r="H56" s="181"/>
      <c r="I56" s="181"/>
      <c r="J56" s="181">
        <f>'将来負担比率（分子）の構造'!K$52</f>
        <v>8115</v>
      </c>
      <c r="K56" s="181"/>
      <c r="L56" s="181"/>
      <c r="M56" s="181">
        <f>'将来負担比率（分子）の構造'!L$52</f>
        <v>8204</v>
      </c>
      <c r="N56" s="181"/>
      <c r="O56" s="181"/>
      <c r="P56" s="181">
        <f>'将来負担比率（分子）の構造'!M$52</f>
        <v>8243</v>
      </c>
    </row>
    <row r="57" spans="1:16" x14ac:dyDescent="0.15">
      <c r="A57" s="181" t="s">
        <v>42</v>
      </c>
      <c r="B57" s="181"/>
      <c r="C57" s="181"/>
      <c r="D57" s="181">
        <f>'将来負担比率（分子）の構造'!I$51</f>
        <v>1</v>
      </c>
      <c r="E57" s="181"/>
      <c r="F57" s="181"/>
      <c r="G57" s="181">
        <f>'将来負担比率（分子）の構造'!J$51</f>
        <v>0</v>
      </c>
      <c r="H57" s="181"/>
      <c r="I57" s="181"/>
      <c r="J57" s="181">
        <f>'将来負担比率（分子）の構造'!K$51</f>
        <v>0</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2402</v>
      </c>
      <c r="E58" s="181"/>
      <c r="F58" s="181"/>
      <c r="G58" s="181">
        <f>'将来負担比率（分子）の構造'!J$50</f>
        <v>2284</v>
      </c>
      <c r="H58" s="181"/>
      <c r="I58" s="181"/>
      <c r="J58" s="181">
        <f>'将来負担比率（分子）の構造'!K$50</f>
        <v>1658</v>
      </c>
      <c r="K58" s="181"/>
      <c r="L58" s="181"/>
      <c r="M58" s="181">
        <f>'将来負担比率（分子）の構造'!L$50</f>
        <v>1562</v>
      </c>
      <c r="N58" s="181"/>
      <c r="O58" s="181"/>
      <c r="P58" s="181">
        <f>'将来負担比率（分子）の構造'!M$50</f>
        <v>1395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12</v>
      </c>
      <c r="F61" s="181"/>
      <c r="G61" s="181"/>
      <c r="H61" s="181">
        <f>'将来負担比率（分子）の構造'!K$46</f>
        <v>12</v>
      </c>
      <c r="I61" s="181"/>
      <c r="J61" s="181"/>
      <c r="K61" s="181">
        <f>'将来負担比率（分子）の構造'!L$46</f>
        <v>11</v>
      </c>
      <c r="L61" s="181"/>
      <c r="M61" s="181"/>
      <c r="N61" s="181">
        <f>'将来負担比率（分子）の構造'!M$46</f>
        <v>11</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284</v>
      </c>
      <c r="C63" s="181"/>
      <c r="D63" s="181"/>
      <c r="E63" s="181">
        <f>'将来負担比率（分子）の構造'!J$44</f>
        <v>260</v>
      </c>
      <c r="F63" s="181"/>
      <c r="G63" s="181"/>
      <c r="H63" s="181">
        <f>'将来負担比率（分子）の構造'!K$44</f>
        <v>283</v>
      </c>
      <c r="I63" s="181"/>
      <c r="J63" s="181"/>
      <c r="K63" s="181">
        <f>'将来負担比率（分子）の構造'!L$44</f>
        <v>438</v>
      </c>
      <c r="L63" s="181"/>
      <c r="M63" s="181"/>
      <c r="N63" s="181">
        <f>'将来負担比率（分子）の構造'!M$44</f>
        <v>465</v>
      </c>
      <c r="O63" s="181"/>
      <c r="P63" s="181"/>
    </row>
    <row r="64" spans="1:16" x14ac:dyDescent="0.15">
      <c r="A64" s="181" t="s">
        <v>33</v>
      </c>
      <c r="B64" s="181">
        <f>'将来負担比率（分子）の構造'!I$43</f>
        <v>3357</v>
      </c>
      <c r="C64" s="181"/>
      <c r="D64" s="181"/>
      <c r="E64" s="181">
        <f>'将来負担比率（分子）の構造'!J$43</f>
        <v>3475</v>
      </c>
      <c r="F64" s="181"/>
      <c r="G64" s="181"/>
      <c r="H64" s="181">
        <f>'将来負担比率（分子）の構造'!K$43</f>
        <v>3486</v>
      </c>
      <c r="I64" s="181"/>
      <c r="J64" s="181"/>
      <c r="K64" s="181">
        <f>'将来負担比率（分子）の構造'!L$43</f>
        <v>3422</v>
      </c>
      <c r="L64" s="181"/>
      <c r="M64" s="181"/>
      <c r="N64" s="181">
        <f>'将来負担比率（分子）の構造'!M$43</f>
        <v>3316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6041</v>
      </c>
      <c r="C66" s="181"/>
      <c r="D66" s="181"/>
      <c r="E66" s="181">
        <f>'将来負担比率（分子）の構造'!J$41</f>
        <v>6424</v>
      </c>
      <c r="F66" s="181"/>
      <c r="G66" s="181"/>
      <c r="H66" s="181">
        <f>'将来負担比率（分子）の構造'!K$41</f>
        <v>6730</v>
      </c>
      <c r="I66" s="181"/>
      <c r="J66" s="181"/>
      <c r="K66" s="181">
        <f>'将来負担比率（分子）の構造'!L$41</f>
        <v>6711</v>
      </c>
      <c r="L66" s="181"/>
      <c r="M66" s="181"/>
      <c r="N66" s="181">
        <f>'将来負担比率（分子）の構造'!M$41</f>
        <v>7312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737</v>
      </c>
      <c r="J67" s="181" t="e">
        <f>NA()</f>
        <v>#N/A</v>
      </c>
      <c r="K67" s="181" t="e">
        <f>NA()</f>
        <v>#N/A</v>
      </c>
      <c r="L67" s="181">
        <f>IF(ISNUMBER('将来負担比率（分子）の構造'!L$53), IF('将来負担比率（分子）の構造'!L$53 &lt; 0, 0, '将来負担比率（分子）の構造'!L$53), NA())</f>
        <v>816</v>
      </c>
      <c r="M67" s="181" t="e">
        <f>NA()</f>
        <v>#N/A</v>
      </c>
      <c r="N67" s="181" t="e">
        <f>NA()</f>
        <v>#N/A</v>
      </c>
      <c r="O67" s="181">
        <f>IF(ISNUMBER('将来負担比率（分子）の構造'!M$53), IF('将来負担比率（分子）の構造'!M$53 &lt; 0, 0, '将来負担比率（分子）の構造'!M$53), NA())</f>
        <v>1466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511</v>
      </c>
      <c r="C72" s="185">
        <f>基金残高に係る経年分析!G55</f>
        <v>693</v>
      </c>
      <c r="D72" s="185">
        <f>基金残高に係る経年分析!H55</f>
        <v>704</v>
      </c>
    </row>
    <row r="73" spans="1:16" x14ac:dyDescent="0.15">
      <c r="A73" s="184" t="s">
        <v>78</v>
      </c>
      <c r="B73" s="185">
        <f>基金残高に係る経年分析!F56</f>
        <v>113</v>
      </c>
      <c r="C73" s="185">
        <f>基金残高に係る経年分析!G56</f>
        <v>113</v>
      </c>
      <c r="D73" s="185">
        <f>基金残高に係る経年分析!H56</f>
        <v>113</v>
      </c>
    </row>
    <row r="74" spans="1:16" x14ac:dyDescent="0.15">
      <c r="A74" s="184" t="s">
        <v>79</v>
      </c>
      <c r="B74" s="185">
        <f>基金残高に係る経年分析!F57</f>
        <v>834</v>
      </c>
      <c r="C74" s="185">
        <f>基金残高に係る経年分析!G57</f>
        <v>636</v>
      </c>
      <c r="D74" s="185">
        <f>基金残高に係る経年分析!H57</f>
        <v>489</v>
      </c>
    </row>
  </sheetData>
  <sheetProtection algorithmName="SHA-512" hashValue="YkD2gLOpiyzbR1gvTNvT73G/PbmqYfhGK6Z/gbIDkK9/nzdIyQvHfoyozZFhGzoWug6IzUva2M9o2SOsJ2BFcg==" saltValue="mIaDMOibDdBK7fFq7fXr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3715912</v>
      </c>
      <c r="S5" s="734"/>
      <c r="T5" s="734"/>
      <c r="U5" s="734"/>
      <c r="V5" s="734"/>
      <c r="W5" s="734"/>
      <c r="X5" s="734"/>
      <c r="Y5" s="777"/>
      <c r="Z5" s="795">
        <v>43.2</v>
      </c>
      <c r="AA5" s="795"/>
      <c r="AB5" s="795"/>
      <c r="AC5" s="795"/>
      <c r="AD5" s="796">
        <v>3715912</v>
      </c>
      <c r="AE5" s="796"/>
      <c r="AF5" s="796"/>
      <c r="AG5" s="796"/>
      <c r="AH5" s="796"/>
      <c r="AI5" s="796"/>
      <c r="AJ5" s="796"/>
      <c r="AK5" s="796"/>
      <c r="AL5" s="778">
        <v>74.400000000000006</v>
      </c>
      <c r="AM5" s="749"/>
      <c r="AN5" s="749"/>
      <c r="AO5" s="779"/>
      <c r="AP5" s="744" t="s">
        <v>232</v>
      </c>
      <c r="AQ5" s="745"/>
      <c r="AR5" s="745"/>
      <c r="AS5" s="745"/>
      <c r="AT5" s="745"/>
      <c r="AU5" s="745"/>
      <c r="AV5" s="745"/>
      <c r="AW5" s="745"/>
      <c r="AX5" s="745"/>
      <c r="AY5" s="745"/>
      <c r="AZ5" s="745"/>
      <c r="BA5" s="745"/>
      <c r="BB5" s="745"/>
      <c r="BC5" s="745"/>
      <c r="BD5" s="745"/>
      <c r="BE5" s="745"/>
      <c r="BF5" s="746"/>
      <c r="BG5" s="678">
        <v>3715912</v>
      </c>
      <c r="BH5" s="679"/>
      <c r="BI5" s="679"/>
      <c r="BJ5" s="679"/>
      <c r="BK5" s="679"/>
      <c r="BL5" s="679"/>
      <c r="BM5" s="679"/>
      <c r="BN5" s="680"/>
      <c r="BO5" s="715">
        <v>100</v>
      </c>
      <c r="BP5" s="715"/>
      <c r="BQ5" s="715"/>
      <c r="BR5" s="715"/>
      <c r="BS5" s="716">
        <v>78110</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101732</v>
      </c>
      <c r="S6" s="679"/>
      <c r="T6" s="679"/>
      <c r="U6" s="679"/>
      <c r="V6" s="679"/>
      <c r="W6" s="679"/>
      <c r="X6" s="679"/>
      <c r="Y6" s="680"/>
      <c r="Z6" s="715">
        <v>1.2</v>
      </c>
      <c r="AA6" s="715"/>
      <c r="AB6" s="715"/>
      <c r="AC6" s="715"/>
      <c r="AD6" s="716">
        <v>101732</v>
      </c>
      <c r="AE6" s="716"/>
      <c r="AF6" s="716"/>
      <c r="AG6" s="716"/>
      <c r="AH6" s="716"/>
      <c r="AI6" s="716"/>
      <c r="AJ6" s="716"/>
      <c r="AK6" s="716"/>
      <c r="AL6" s="681">
        <v>2</v>
      </c>
      <c r="AM6" s="682"/>
      <c r="AN6" s="682"/>
      <c r="AO6" s="717"/>
      <c r="AP6" s="675" t="s">
        <v>237</v>
      </c>
      <c r="AQ6" s="676"/>
      <c r="AR6" s="676"/>
      <c r="AS6" s="676"/>
      <c r="AT6" s="676"/>
      <c r="AU6" s="676"/>
      <c r="AV6" s="676"/>
      <c r="AW6" s="676"/>
      <c r="AX6" s="676"/>
      <c r="AY6" s="676"/>
      <c r="AZ6" s="676"/>
      <c r="BA6" s="676"/>
      <c r="BB6" s="676"/>
      <c r="BC6" s="676"/>
      <c r="BD6" s="676"/>
      <c r="BE6" s="676"/>
      <c r="BF6" s="677"/>
      <c r="BG6" s="678">
        <v>3715912</v>
      </c>
      <c r="BH6" s="679"/>
      <c r="BI6" s="679"/>
      <c r="BJ6" s="679"/>
      <c r="BK6" s="679"/>
      <c r="BL6" s="679"/>
      <c r="BM6" s="679"/>
      <c r="BN6" s="680"/>
      <c r="BO6" s="715">
        <v>100</v>
      </c>
      <c r="BP6" s="715"/>
      <c r="BQ6" s="715"/>
      <c r="BR6" s="715"/>
      <c r="BS6" s="716">
        <v>78110</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109532</v>
      </c>
      <c r="CS6" s="679"/>
      <c r="CT6" s="679"/>
      <c r="CU6" s="679"/>
      <c r="CV6" s="679"/>
      <c r="CW6" s="679"/>
      <c r="CX6" s="679"/>
      <c r="CY6" s="680"/>
      <c r="CZ6" s="778">
        <v>1.3</v>
      </c>
      <c r="DA6" s="749"/>
      <c r="DB6" s="749"/>
      <c r="DC6" s="781"/>
      <c r="DD6" s="684" t="s">
        <v>136</v>
      </c>
      <c r="DE6" s="679"/>
      <c r="DF6" s="679"/>
      <c r="DG6" s="679"/>
      <c r="DH6" s="679"/>
      <c r="DI6" s="679"/>
      <c r="DJ6" s="679"/>
      <c r="DK6" s="679"/>
      <c r="DL6" s="679"/>
      <c r="DM6" s="679"/>
      <c r="DN6" s="679"/>
      <c r="DO6" s="679"/>
      <c r="DP6" s="680"/>
      <c r="DQ6" s="684">
        <v>109532</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2251</v>
      </c>
      <c r="S7" s="679"/>
      <c r="T7" s="679"/>
      <c r="U7" s="679"/>
      <c r="V7" s="679"/>
      <c r="W7" s="679"/>
      <c r="X7" s="679"/>
      <c r="Y7" s="680"/>
      <c r="Z7" s="715">
        <v>0</v>
      </c>
      <c r="AA7" s="715"/>
      <c r="AB7" s="715"/>
      <c r="AC7" s="715"/>
      <c r="AD7" s="716">
        <v>2251</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1731529</v>
      </c>
      <c r="BH7" s="679"/>
      <c r="BI7" s="679"/>
      <c r="BJ7" s="679"/>
      <c r="BK7" s="679"/>
      <c r="BL7" s="679"/>
      <c r="BM7" s="679"/>
      <c r="BN7" s="680"/>
      <c r="BO7" s="715">
        <v>46.6</v>
      </c>
      <c r="BP7" s="715"/>
      <c r="BQ7" s="715"/>
      <c r="BR7" s="715"/>
      <c r="BS7" s="716">
        <v>78110</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952694</v>
      </c>
      <c r="CS7" s="679"/>
      <c r="CT7" s="679"/>
      <c r="CU7" s="679"/>
      <c r="CV7" s="679"/>
      <c r="CW7" s="679"/>
      <c r="CX7" s="679"/>
      <c r="CY7" s="680"/>
      <c r="CZ7" s="715">
        <v>11.6</v>
      </c>
      <c r="DA7" s="715"/>
      <c r="DB7" s="715"/>
      <c r="DC7" s="715"/>
      <c r="DD7" s="684">
        <v>5125</v>
      </c>
      <c r="DE7" s="679"/>
      <c r="DF7" s="679"/>
      <c r="DG7" s="679"/>
      <c r="DH7" s="679"/>
      <c r="DI7" s="679"/>
      <c r="DJ7" s="679"/>
      <c r="DK7" s="679"/>
      <c r="DL7" s="679"/>
      <c r="DM7" s="679"/>
      <c r="DN7" s="679"/>
      <c r="DO7" s="679"/>
      <c r="DP7" s="680"/>
      <c r="DQ7" s="684">
        <v>865365</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14069</v>
      </c>
      <c r="S8" s="679"/>
      <c r="T8" s="679"/>
      <c r="U8" s="679"/>
      <c r="V8" s="679"/>
      <c r="W8" s="679"/>
      <c r="X8" s="679"/>
      <c r="Y8" s="680"/>
      <c r="Z8" s="715">
        <v>0.2</v>
      </c>
      <c r="AA8" s="715"/>
      <c r="AB8" s="715"/>
      <c r="AC8" s="715"/>
      <c r="AD8" s="716">
        <v>14069</v>
      </c>
      <c r="AE8" s="716"/>
      <c r="AF8" s="716"/>
      <c r="AG8" s="716"/>
      <c r="AH8" s="716"/>
      <c r="AI8" s="716"/>
      <c r="AJ8" s="716"/>
      <c r="AK8" s="716"/>
      <c r="AL8" s="681">
        <v>0.3</v>
      </c>
      <c r="AM8" s="682"/>
      <c r="AN8" s="682"/>
      <c r="AO8" s="717"/>
      <c r="AP8" s="675" t="s">
        <v>243</v>
      </c>
      <c r="AQ8" s="676"/>
      <c r="AR8" s="676"/>
      <c r="AS8" s="676"/>
      <c r="AT8" s="676"/>
      <c r="AU8" s="676"/>
      <c r="AV8" s="676"/>
      <c r="AW8" s="676"/>
      <c r="AX8" s="676"/>
      <c r="AY8" s="676"/>
      <c r="AZ8" s="676"/>
      <c r="BA8" s="676"/>
      <c r="BB8" s="676"/>
      <c r="BC8" s="676"/>
      <c r="BD8" s="676"/>
      <c r="BE8" s="676"/>
      <c r="BF8" s="677"/>
      <c r="BG8" s="678">
        <v>46274</v>
      </c>
      <c r="BH8" s="679"/>
      <c r="BI8" s="679"/>
      <c r="BJ8" s="679"/>
      <c r="BK8" s="679"/>
      <c r="BL8" s="679"/>
      <c r="BM8" s="679"/>
      <c r="BN8" s="680"/>
      <c r="BO8" s="715">
        <v>1.2</v>
      </c>
      <c r="BP8" s="715"/>
      <c r="BQ8" s="715"/>
      <c r="BR8" s="715"/>
      <c r="BS8" s="684" t="s">
        <v>244</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2838511</v>
      </c>
      <c r="CS8" s="679"/>
      <c r="CT8" s="679"/>
      <c r="CU8" s="679"/>
      <c r="CV8" s="679"/>
      <c r="CW8" s="679"/>
      <c r="CX8" s="679"/>
      <c r="CY8" s="680"/>
      <c r="CZ8" s="715">
        <v>34.700000000000003</v>
      </c>
      <c r="DA8" s="715"/>
      <c r="DB8" s="715"/>
      <c r="DC8" s="715"/>
      <c r="DD8" s="684" t="s">
        <v>244</v>
      </c>
      <c r="DE8" s="679"/>
      <c r="DF8" s="679"/>
      <c r="DG8" s="679"/>
      <c r="DH8" s="679"/>
      <c r="DI8" s="679"/>
      <c r="DJ8" s="679"/>
      <c r="DK8" s="679"/>
      <c r="DL8" s="679"/>
      <c r="DM8" s="679"/>
      <c r="DN8" s="679"/>
      <c r="DO8" s="679"/>
      <c r="DP8" s="680"/>
      <c r="DQ8" s="684">
        <v>1438374</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9691</v>
      </c>
      <c r="S9" s="679"/>
      <c r="T9" s="679"/>
      <c r="U9" s="679"/>
      <c r="V9" s="679"/>
      <c r="W9" s="679"/>
      <c r="X9" s="679"/>
      <c r="Y9" s="680"/>
      <c r="Z9" s="715">
        <v>0.1</v>
      </c>
      <c r="AA9" s="715"/>
      <c r="AB9" s="715"/>
      <c r="AC9" s="715"/>
      <c r="AD9" s="716">
        <v>9691</v>
      </c>
      <c r="AE9" s="716"/>
      <c r="AF9" s="716"/>
      <c r="AG9" s="716"/>
      <c r="AH9" s="716"/>
      <c r="AI9" s="716"/>
      <c r="AJ9" s="716"/>
      <c r="AK9" s="716"/>
      <c r="AL9" s="681">
        <v>0.2</v>
      </c>
      <c r="AM9" s="682"/>
      <c r="AN9" s="682"/>
      <c r="AO9" s="717"/>
      <c r="AP9" s="675" t="s">
        <v>247</v>
      </c>
      <c r="AQ9" s="676"/>
      <c r="AR9" s="676"/>
      <c r="AS9" s="676"/>
      <c r="AT9" s="676"/>
      <c r="AU9" s="676"/>
      <c r="AV9" s="676"/>
      <c r="AW9" s="676"/>
      <c r="AX9" s="676"/>
      <c r="AY9" s="676"/>
      <c r="AZ9" s="676"/>
      <c r="BA9" s="676"/>
      <c r="BB9" s="676"/>
      <c r="BC9" s="676"/>
      <c r="BD9" s="676"/>
      <c r="BE9" s="676"/>
      <c r="BF9" s="677"/>
      <c r="BG9" s="678">
        <v>1282610</v>
      </c>
      <c r="BH9" s="679"/>
      <c r="BI9" s="679"/>
      <c r="BJ9" s="679"/>
      <c r="BK9" s="679"/>
      <c r="BL9" s="679"/>
      <c r="BM9" s="679"/>
      <c r="BN9" s="680"/>
      <c r="BO9" s="715">
        <v>34.5</v>
      </c>
      <c r="BP9" s="715"/>
      <c r="BQ9" s="715"/>
      <c r="BR9" s="715"/>
      <c r="BS9" s="684" t="s">
        <v>136</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712518</v>
      </c>
      <c r="CS9" s="679"/>
      <c r="CT9" s="679"/>
      <c r="CU9" s="679"/>
      <c r="CV9" s="679"/>
      <c r="CW9" s="679"/>
      <c r="CX9" s="679"/>
      <c r="CY9" s="680"/>
      <c r="CZ9" s="715">
        <v>8.6999999999999993</v>
      </c>
      <c r="DA9" s="715"/>
      <c r="DB9" s="715"/>
      <c r="DC9" s="715"/>
      <c r="DD9" s="684">
        <v>5093</v>
      </c>
      <c r="DE9" s="679"/>
      <c r="DF9" s="679"/>
      <c r="DG9" s="679"/>
      <c r="DH9" s="679"/>
      <c r="DI9" s="679"/>
      <c r="DJ9" s="679"/>
      <c r="DK9" s="679"/>
      <c r="DL9" s="679"/>
      <c r="DM9" s="679"/>
      <c r="DN9" s="679"/>
      <c r="DO9" s="679"/>
      <c r="DP9" s="680"/>
      <c r="DQ9" s="684">
        <v>693662</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244</v>
      </c>
      <c r="AA10" s="715"/>
      <c r="AB10" s="715"/>
      <c r="AC10" s="715"/>
      <c r="AD10" s="716" t="s">
        <v>244</v>
      </c>
      <c r="AE10" s="716"/>
      <c r="AF10" s="716"/>
      <c r="AG10" s="716"/>
      <c r="AH10" s="716"/>
      <c r="AI10" s="716"/>
      <c r="AJ10" s="716"/>
      <c r="AK10" s="716"/>
      <c r="AL10" s="681" t="s">
        <v>250</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79258</v>
      </c>
      <c r="BH10" s="679"/>
      <c r="BI10" s="679"/>
      <c r="BJ10" s="679"/>
      <c r="BK10" s="679"/>
      <c r="BL10" s="679"/>
      <c r="BM10" s="679"/>
      <c r="BN10" s="680"/>
      <c r="BO10" s="715">
        <v>2.1</v>
      </c>
      <c r="BP10" s="715"/>
      <c r="BQ10" s="715"/>
      <c r="BR10" s="715"/>
      <c r="BS10" s="684">
        <v>13182</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t="s">
        <v>244</v>
      </c>
      <c r="CS10" s="679"/>
      <c r="CT10" s="679"/>
      <c r="CU10" s="679"/>
      <c r="CV10" s="679"/>
      <c r="CW10" s="679"/>
      <c r="CX10" s="679"/>
      <c r="CY10" s="680"/>
      <c r="CZ10" s="715" t="s">
        <v>244</v>
      </c>
      <c r="DA10" s="715"/>
      <c r="DB10" s="715"/>
      <c r="DC10" s="715"/>
      <c r="DD10" s="684" t="s">
        <v>250</v>
      </c>
      <c r="DE10" s="679"/>
      <c r="DF10" s="679"/>
      <c r="DG10" s="679"/>
      <c r="DH10" s="679"/>
      <c r="DI10" s="679"/>
      <c r="DJ10" s="679"/>
      <c r="DK10" s="679"/>
      <c r="DL10" s="679"/>
      <c r="DM10" s="679"/>
      <c r="DN10" s="679"/>
      <c r="DO10" s="679"/>
      <c r="DP10" s="680"/>
      <c r="DQ10" s="684" t="s">
        <v>250</v>
      </c>
      <c r="DR10" s="679"/>
      <c r="DS10" s="679"/>
      <c r="DT10" s="679"/>
      <c r="DU10" s="679"/>
      <c r="DV10" s="679"/>
      <c r="DW10" s="679"/>
      <c r="DX10" s="679"/>
      <c r="DY10" s="679"/>
      <c r="DZ10" s="679"/>
      <c r="EA10" s="679"/>
      <c r="EB10" s="679"/>
      <c r="EC10" s="722"/>
    </row>
    <row r="11" spans="2:143" ht="11.25" customHeight="1" x14ac:dyDescent="0.15">
      <c r="B11" s="675" t="s">
        <v>253</v>
      </c>
      <c r="C11" s="676"/>
      <c r="D11" s="676"/>
      <c r="E11" s="676"/>
      <c r="F11" s="676"/>
      <c r="G11" s="676"/>
      <c r="H11" s="676"/>
      <c r="I11" s="676"/>
      <c r="J11" s="676"/>
      <c r="K11" s="676"/>
      <c r="L11" s="676"/>
      <c r="M11" s="676"/>
      <c r="N11" s="676"/>
      <c r="O11" s="676"/>
      <c r="P11" s="676"/>
      <c r="Q11" s="677"/>
      <c r="R11" s="678">
        <v>435821</v>
      </c>
      <c r="S11" s="679"/>
      <c r="T11" s="679"/>
      <c r="U11" s="679"/>
      <c r="V11" s="679"/>
      <c r="W11" s="679"/>
      <c r="X11" s="679"/>
      <c r="Y11" s="680"/>
      <c r="Z11" s="681">
        <v>5.0999999999999996</v>
      </c>
      <c r="AA11" s="682"/>
      <c r="AB11" s="682"/>
      <c r="AC11" s="683"/>
      <c r="AD11" s="684">
        <v>435821</v>
      </c>
      <c r="AE11" s="679"/>
      <c r="AF11" s="679"/>
      <c r="AG11" s="679"/>
      <c r="AH11" s="679"/>
      <c r="AI11" s="679"/>
      <c r="AJ11" s="679"/>
      <c r="AK11" s="680"/>
      <c r="AL11" s="681">
        <v>8.6999999999999993</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323387</v>
      </c>
      <c r="BH11" s="679"/>
      <c r="BI11" s="679"/>
      <c r="BJ11" s="679"/>
      <c r="BK11" s="679"/>
      <c r="BL11" s="679"/>
      <c r="BM11" s="679"/>
      <c r="BN11" s="680"/>
      <c r="BO11" s="715">
        <v>8.6999999999999993</v>
      </c>
      <c r="BP11" s="715"/>
      <c r="BQ11" s="715"/>
      <c r="BR11" s="715"/>
      <c r="BS11" s="684">
        <v>64928</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232848</v>
      </c>
      <c r="CS11" s="679"/>
      <c r="CT11" s="679"/>
      <c r="CU11" s="679"/>
      <c r="CV11" s="679"/>
      <c r="CW11" s="679"/>
      <c r="CX11" s="679"/>
      <c r="CY11" s="680"/>
      <c r="CZ11" s="715">
        <v>2.8</v>
      </c>
      <c r="DA11" s="715"/>
      <c r="DB11" s="715"/>
      <c r="DC11" s="715"/>
      <c r="DD11" s="684">
        <v>17152</v>
      </c>
      <c r="DE11" s="679"/>
      <c r="DF11" s="679"/>
      <c r="DG11" s="679"/>
      <c r="DH11" s="679"/>
      <c r="DI11" s="679"/>
      <c r="DJ11" s="679"/>
      <c r="DK11" s="679"/>
      <c r="DL11" s="679"/>
      <c r="DM11" s="679"/>
      <c r="DN11" s="679"/>
      <c r="DO11" s="679"/>
      <c r="DP11" s="680"/>
      <c r="DQ11" s="684">
        <v>188804</v>
      </c>
      <c r="DR11" s="679"/>
      <c r="DS11" s="679"/>
      <c r="DT11" s="679"/>
      <c r="DU11" s="679"/>
      <c r="DV11" s="679"/>
      <c r="DW11" s="679"/>
      <c r="DX11" s="679"/>
      <c r="DY11" s="679"/>
      <c r="DZ11" s="679"/>
      <c r="EA11" s="679"/>
      <c r="EB11" s="679"/>
      <c r="EC11" s="722"/>
    </row>
    <row r="12" spans="2:143" ht="11.25" customHeight="1" x14ac:dyDescent="0.15">
      <c r="B12" s="675" t="s">
        <v>256</v>
      </c>
      <c r="C12" s="676"/>
      <c r="D12" s="676"/>
      <c r="E12" s="676"/>
      <c r="F12" s="676"/>
      <c r="G12" s="676"/>
      <c r="H12" s="676"/>
      <c r="I12" s="676"/>
      <c r="J12" s="676"/>
      <c r="K12" s="676"/>
      <c r="L12" s="676"/>
      <c r="M12" s="676"/>
      <c r="N12" s="676"/>
      <c r="O12" s="676"/>
      <c r="P12" s="676"/>
      <c r="Q12" s="677"/>
      <c r="R12" s="678" t="s">
        <v>250</v>
      </c>
      <c r="S12" s="679"/>
      <c r="T12" s="679"/>
      <c r="U12" s="679"/>
      <c r="V12" s="679"/>
      <c r="W12" s="679"/>
      <c r="X12" s="679"/>
      <c r="Y12" s="680"/>
      <c r="Z12" s="715" t="s">
        <v>250</v>
      </c>
      <c r="AA12" s="715"/>
      <c r="AB12" s="715"/>
      <c r="AC12" s="715"/>
      <c r="AD12" s="716" t="s">
        <v>244</v>
      </c>
      <c r="AE12" s="716"/>
      <c r="AF12" s="716"/>
      <c r="AG12" s="716"/>
      <c r="AH12" s="716"/>
      <c r="AI12" s="716"/>
      <c r="AJ12" s="716"/>
      <c r="AK12" s="716"/>
      <c r="AL12" s="681" t="s">
        <v>250</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1766521</v>
      </c>
      <c r="BH12" s="679"/>
      <c r="BI12" s="679"/>
      <c r="BJ12" s="679"/>
      <c r="BK12" s="679"/>
      <c r="BL12" s="679"/>
      <c r="BM12" s="679"/>
      <c r="BN12" s="680"/>
      <c r="BO12" s="715">
        <v>47.5</v>
      </c>
      <c r="BP12" s="715"/>
      <c r="BQ12" s="715"/>
      <c r="BR12" s="715"/>
      <c r="BS12" s="684" t="s">
        <v>250</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81118</v>
      </c>
      <c r="CS12" s="679"/>
      <c r="CT12" s="679"/>
      <c r="CU12" s="679"/>
      <c r="CV12" s="679"/>
      <c r="CW12" s="679"/>
      <c r="CX12" s="679"/>
      <c r="CY12" s="680"/>
      <c r="CZ12" s="715">
        <v>1</v>
      </c>
      <c r="DA12" s="715"/>
      <c r="DB12" s="715"/>
      <c r="DC12" s="715"/>
      <c r="DD12" s="684" t="s">
        <v>250</v>
      </c>
      <c r="DE12" s="679"/>
      <c r="DF12" s="679"/>
      <c r="DG12" s="679"/>
      <c r="DH12" s="679"/>
      <c r="DI12" s="679"/>
      <c r="DJ12" s="679"/>
      <c r="DK12" s="679"/>
      <c r="DL12" s="679"/>
      <c r="DM12" s="679"/>
      <c r="DN12" s="679"/>
      <c r="DO12" s="679"/>
      <c r="DP12" s="680"/>
      <c r="DQ12" s="684">
        <v>51074</v>
      </c>
      <c r="DR12" s="679"/>
      <c r="DS12" s="679"/>
      <c r="DT12" s="679"/>
      <c r="DU12" s="679"/>
      <c r="DV12" s="679"/>
      <c r="DW12" s="679"/>
      <c r="DX12" s="679"/>
      <c r="DY12" s="679"/>
      <c r="DZ12" s="679"/>
      <c r="EA12" s="679"/>
      <c r="EB12" s="679"/>
      <c r="EC12" s="722"/>
    </row>
    <row r="13" spans="2:143" ht="11.25" customHeight="1" x14ac:dyDescent="0.15">
      <c r="B13" s="675" t="s">
        <v>259</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244</v>
      </c>
      <c r="AA13" s="715"/>
      <c r="AB13" s="715"/>
      <c r="AC13" s="715"/>
      <c r="AD13" s="716" t="s">
        <v>136</v>
      </c>
      <c r="AE13" s="716"/>
      <c r="AF13" s="716"/>
      <c r="AG13" s="716"/>
      <c r="AH13" s="716"/>
      <c r="AI13" s="716"/>
      <c r="AJ13" s="716"/>
      <c r="AK13" s="716"/>
      <c r="AL13" s="681" t="s">
        <v>136</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1716760</v>
      </c>
      <c r="BH13" s="679"/>
      <c r="BI13" s="679"/>
      <c r="BJ13" s="679"/>
      <c r="BK13" s="679"/>
      <c r="BL13" s="679"/>
      <c r="BM13" s="679"/>
      <c r="BN13" s="680"/>
      <c r="BO13" s="715">
        <v>46.2</v>
      </c>
      <c r="BP13" s="715"/>
      <c r="BQ13" s="715"/>
      <c r="BR13" s="715"/>
      <c r="BS13" s="684" t="s">
        <v>244</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1416156</v>
      </c>
      <c r="CS13" s="679"/>
      <c r="CT13" s="679"/>
      <c r="CU13" s="679"/>
      <c r="CV13" s="679"/>
      <c r="CW13" s="679"/>
      <c r="CX13" s="679"/>
      <c r="CY13" s="680"/>
      <c r="CZ13" s="715">
        <v>17.3</v>
      </c>
      <c r="DA13" s="715"/>
      <c r="DB13" s="715"/>
      <c r="DC13" s="715"/>
      <c r="DD13" s="684">
        <v>897032</v>
      </c>
      <c r="DE13" s="679"/>
      <c r="DF13" s="679"/>
      <c r="DG13" s="679"/>
      <c r="DH13" s="679"/>
      <c r="DI13" s="679"/>
      <c r="DJ13" s="679"/>
      <c r="DK13" s="679"/>
      <c r="DL13" s="679"/>
      <c r="DM13" s="679"/>
      <c r="DN13" s="679"/>
      <c r="DO13" s="679"/>
      <c r="DP13" s="680"/>
      <c r="DQ13" s="684">
        <v>587246</v>
      </c>
      <c r="DR13" s="679"/>
      <c r="DS13" s="679"/>
      <c r="DT13" s="679"/>
      <c r="DU13" s="679"/>
      <c r="DV13" s="679"/>
      <c r="DW13" s="679"/>
      <c r="DX13" s="679"/>
      <c r="DY13" s="679"/>
      <c r="DZ13" s="679"/>
      <c r="EA13" s="679"/>
      <c r="EB13" s="679"/>
      <c r="EC13" s="722"/>
    </row>
    <row r="14" spans="2:143" ht="11.25" customHeight="1" x14ac:dyDescent="0.15">
      <c r="B14" s="675" t="s">
        <v>262</v>
      </c>
      <c r="C14" s="676"/>
      <c r="D14" s="676"/>
      <c r="E14" s="676"/>
      <c r="F14" s="676"/>
      <c r="G14" s="676"/>
      <c r="H14" s="676"/>
      <c r="I14" s="676"/>
      <c r="J14" s="676"/>
      <c r="K14" s="676"/>
      <c r="L14" s="676"/>
      <c r="M14" s="676"/>
      <c r="N14" s="676"/>
      <c r="O14" s="676"/>
      <c r="P14" s="676"/>
      <c r="Q14" s="677"/>
      <c r="R14" s="678">
        <v>16112</v>
      </c>
      <c r="S14" s="679"/>
      <c r="T14" s="679"/>
      <c r="U14" s="679"/>
      <c r="V14" s="679"/>
      <c r="W14" s="679"/>
      <c r="X14" s="679"/>
      <c r="Y14" s="680"/>
      <c r="Z14" s="715">
        <v>0.2</v>
      </c>
      <c r="AA14" s="715"/>
      <c r="AB14" s="715"/>
      <c r="AC14" s="715"/>
      <c r="AD14" s="716">
        <v>16112</v>
      </c>
      <c r="AE14" s="716"/>
      <c r="AF14" s="716"/>
      <c r="AG14" s="716"/>
      <c r="AH14" s="716"/>
      <c r="AI14" s="716"/>
      <c r="AJ14" s="716"/>
      <c r="AK14" s="716"/>
      <c r="AL14" s="681">
        <v>0.3</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59031</v>
      </c>
      <c r="BH14" s="679"/>
      <c r="BI14" s="679"/>
      <c r="BJ14" s="679"/>
      <c r="BK14" s="679"/>
      <c r="BL14" s="679"/>
      <c r="BM14" s="679"/>
      <c r="BN14" s="680"/>
      <c r="BO14" s="715">
        <v>1.6</v>
      </c>
      <c r="BP14" s="715"/>
      <c r="BQ14" s="715"/>
      <c r="BR14" s="715"/>
      <c r="BS14" s="684" t="s">
        <v>244</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302162</v>
      </c>
      <c r="CS14" s="679"/>
      <c r="CT14" s="679"/>
      <c r="CU14" s="679"/>
      <c r="CV14" s="679"/>
      <c r="CW14" s="679"/>
      <c r="CX14" s="679"/>
      <c r="CY14" s="680"/>
      <c r="CZ14" s="715">
        <v>3.7</v>
      </c>
      <c r="DA14" s="715"/>
      <c r="DB14" s="715"/>
      <c r="DC14" s="715"/>
      <c r="DD14" s="684">
        <v>8632</v>
      </c>
      <c r="DE14" s="679"/>
      <c r="DF14" s="679"/>
      <c r="DG14" s="679"/>
      <c r="DH14" s="679"/>
      <c r="DI14" s="679"/>
      <c r="DJ14" s="679"/>
      <c r="DK14" s="679"/>
      <c r="DL14" s="679"/>
      <c r="DM14" s="679"/>
      <c r="DN14" s="679"/>
      <c r="DO14" s="679"/>
      <c r="DP14" s="680"/>
      <c r="DQ14" s="684">
        <v>293278</v>
      </c>
      <c r="DR14" s="679"/>
      <c r="DS14" s="679"/>
      <c r="DT14" s="679"/>
      <c r="DU14" s="679"/>
      <c r="DV14" s="679"/>
      <c r="DW14" s="679"/>
      <c r="DX14" s="679"/>
      <c r="DY14" s="679"/>
      <c r="DZ14" s="679"/>
      <c r="EA14" s="679"/>
      <c r="EB14" s="679"/>
      <c r="EC14" s="722"/>
    </row>
    <row r="15" spans="2:143" ht="11.25" customHeight="1" x14ac:dyDescent="0.15">
      <c r="B15" s="675" t="s">
        <v>265</v>
      </c>
      <c r="C15" s="676"/>
      <c r="D15" s="676"/>
      <c r="E15" s="676"/>
      <c r="F15" s="676"/>
      <c r="G15" s="676"/>
      <c r="H15" s="676"/>
      <c r="I15" s="676"/>
      <c r="J15" s="676"/>
      <c r="K15" s="676"/>
      <c r="L15" s="676"/>
      <c r="M15" s="676"/>
      <c r="N15" s="676"/>
      <c r="O15" s="676"/>
      <c r="P15" s="676"/>
      <c r="Q15" s="677"/>
      <c r="R15" s="678" t="s">
        <v>250</v>
      </c>
      <c r="S15" s="679"/>
      <c r="T15" s="679"/>
      <c r="U15" s="679"/>
      <c r="V15" s="679"/>
      <c r="W15" s="679"/>
      <c r="X15" s="679"/>
      <c r="Y15" s="680"/>
      <c r="Z15" s="715" t="s">
        <v>250</v>
      </c>
      <c r="AA15" s="715"/>
      <c r="AB15" s="715"/>
      <c r="AC15" s="715"/>
      <c r="AD15" s="716" t="s">
        <v>136</v>
      </c>
      <c r="AE15" s="716"/>
      <c r="AF15" s="716"/>
      <c r="AG15" s="716"/>
      <c r="AH15" s="716"/>
      <c r="AI15" s="716"/>
      <c r="AJ15" s="716"/>
      <c r="AK15" s="716"/>
      <c r="AL15" s="681" t="s">
        <v>244</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158831</v>
      </c>
      <c r="BH15" s="679"/>
      <c r="BI15" s="679"/>
      <c r="BJ15" s="679"/>
      <c r="BK15" s="679"/>
      <c r="BL15" s="679"/>
      <c r="BM15" s="679"/>
      <c r="BN15" s="680"/>
      <c r="BO15" s="715">
        <v>4.3</v>
      </c>
      <c r="BP15" s="715"/>
      <c r="BQ15" s="715"/>
      <c r="BR15" s="715"/>
      <c r="BS15" s="684" t="s">
        <v>136</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940593</v>
      </c>
      <c r="CS15" s="679"/>
      <c r="CT15" s="679"/>
      <c r="CU15" s="679"/>
      <c r="CV15" s="679"/>
      <c r="CW15" s="679"/>
      <c r="CX15" s="679"/>
      <c r="CY15" s="680"/>
      <c r="CZ15" s="715">
        <v>11.5</v>
      </c>
      <c r="DA15" s="715"/>
      <c r="DB15" s="715"/>
      <c r="DC15" s="715"/>
      <c r="DD15" s="684">
        <v>76049</v>
      </c>
      <c r="DE15" s="679"/>
      <c r="DF15" s="679"/>
      <c r="DG15" s="679"/>
      <c r="DH15" s="679"/>
      <c r="DI15" s="679"/>
      <c r="DJ15" s="679"/>
      <c r="DK15" s="679"/>
      <c r="DL15" s="679"/>
      <c r="DM15" s="679"/>
      <c r="DN15" s="679"/>
      <c r="DO15" s="679"/>
      <c r="DP15" s="680"/>
      <c r="DQ15" s="684">
        <v>850080</v>
      </c>
      <c r="DR15" s="679"/>
      <c r="DS15" s="679"/>
      <c r="DT15" s="679"/>
      <c r="DU15" s="679"/>
      <c r="DV15" s="679"/>
      <c r="DW15" s="679"/>
      <c r="DX15" s="679"/>
      <c r="DY15" s="679"/>
      <c r="DZ15" s="679"/>
      <c r="EA15" s="679"/>
      <c r="EB15" s="679"/>
      <c r="EC15" s="722"/>
    </row>
    <row r="16" spans="2:143" ht="11.25" customHeight="1" x14ac:dyDescent="0.15">
      <c r="B16" s="675" t="s">
        <v>268</v>
      </c>
      <c r="C16" s="676"/>
      <c r="D16" s="676"/>
      <c r="E16" s="676"/>
      <c r="F16" s="676"/>
      <c r="G16" s="676"/>
      <c r="H16" s="676"/>
      <c r="I16" s="676"/>
      <c r="J16" s="676"/>
      <c r="K16" s="676"/>
      <c r="L16" s="676"/>
      <c r="M16" s="676"/>
      <c r="N16" s="676"/>
      <c r="O16" s="676"/>
      <c r="P16" s="676"/>
      <c r="Q16" s="677"/>
      <c r="R16" s="678">
        <v>5069</v>
      </c>
      <c r="S16" s="679"/>
      <c r="T16" s="679"/>
      <c r="U16" s="679"/>
      <c r="V16" s="679"/>
      <c r="W16" s="679"/>
      <c r="X16" s="679"/>
      <c r="Y16" s="680"/>
      <c r="Z16" s="715">
        <v>0.1</v>
      </c>
      <c r="AA16" s="715"/>
      <c r="AB16" s="715"/>
      <c r="AC16" s="715"/>
      <c r="AD16" s="716">
        <v>5069</v>
      </c>
      <c r="AE16" s="716"/>
      <c r="AF16" s="716"/>
      <c r="AG16" s="716"/>
      <c r="AH16" s="716"/>
      <c r="AI16" s="716"/>
      <c r="AJ16" s="716"/>
      <c r="AK16" s="716"/>
      <c r="AL16" s="681">
        <v>0.1</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250</v>
      </c>
      <c r="BP16" s="715"/>
      <c r="BQ16" s="715"/>
      <c r="BR16" s="715"/>
      <c r="BS16" s="684" t="s">
        <v>244</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t="s">
        <v>250</v>
      </c>
      <c r="CS16" s="679"/>
      <c r="CT16" s="679"/>
      <c r="CU16" s="679"/>
      <c r="CV16" s="679"/>
      <c r="CW16" s="679"/>
      <c r="CX16" s="679"/>
      <c r="CY16" s="680"/>
      <c r="CZ16" s="715" t="s">
        <v>250</v>
      </c>
      <c r="DA16" s="715"/>
      <c r="DB16" s="715"/>
      <c r="DC16" s="715"/>
      <c r="DD16" s="684" t="s">
        <v>250</v>
      </c>
      <c r="DE16" s="679"/>
      <c r="DF16" s="679"/>
      <c r="DG16" s="679"/>
      <c r="DH16" s="679"/>
      <c r="DI16" s="679"/>
      <c r="DJ16" s="679"/>
      <c r="DK16" s="679"/>
      <c r="DL16" s="679"/>
      <c r="DM16" s="679"/>
      <c r="DN16" s="679"/>
      <c r="DO16" s="679"/>
      <c r="DP16" s="680"/>
      <c r="DQ16" s="684" t="s">
        <v>250</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50557</v>
      </c>
      <c r="S17" s="679"/>
      <c r="T17" s="679"/>
      <c r="U17" s="679"/>
      <c r="V17" s="679"/>
      <c r="W17" s="679"/>
      <c r="X17" s="679"/>
      <c r="Y17" s="680"/>
      <c r="Z17" s="715">
        <v>0.6</v>
      </c>
      <c r="AA17" s="715"/>
      <c r="AB17" s="715"/>
      <c r="AC17" s="715"/>
      <c r="AD17" s="716">
        <v>50557</v>
      </c>
      <c r="AE17" s="716"/>
      <c r="AF17" s="716"/>
      <c r="AG17" s="716"/>
      <c r="AH17" s="716"/>
      <c r="AI17" s="716"/>
      <c r="AJ17" s="716"/>
      <c r="AK17" s="716"/>
      <c r="AL17" s="681">
        <v>1</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250</v>
      </c>
      <c r="BH17" s="679"/>
      <c r="BI17" s="679"/>
      <c r="BJ17" s="679"/>
      <c r="BK17" s="679"/>
      <c r="BL17" s="679"/>
      <c r="BM17" s="679"/>
      <c r="BN17" s="680"/>
      <c r="BO17" s="715" t="s">
        <v>244</v>
      </c>
      <c r="BP17" s="715"/>
      <c r="BQ17" s="715"/>
      <c r="BR17" s="715"/>
      <c r="BS17" s="684" t="s">
        <v>244</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604920</v>
      </c>
      <c r="CS17" s="679"/>
      <c r="CT17" s="679"/>
      <c r="CU17" s="679"/>
      <c r="CV17" s="679"/>
      <c r="CW17" s="679"/>
      <c r="CX17" s="679"/>
      <c r="CY17" s="680"/>
      <c r="CZ17" s="715">
        <v>7.4</v>
      </c>
      <c r="DA17" s="715"/>
      <c r="DB17" s="715"/>
      <c r="DC17" s="715"/>
      <c r="DD17" s="684" t="s">
        <v>250</v>
      </c>
      <c r="DE17" s="679"/>
      <c r="DF17" s="679"/>
      <c r="DG17" s="679"/>
      <c r="DH17" s="679"/>
      <c r="DI17" s="679"/>
      <c r="DJ17" s="679"/>
      <c r="DK17" s="679"/>
      <c r="DL17" s="679"/>
      <c r="DM17" s="679"/>
      <c r="DN17" s="679"/>
      <c r="DO17" s="679"/>
      <c r="DP17" s="680"/>
      <c r="DQ17" s="684">
        <v>604920</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25896</v>
      </c>
      <c r="S18" s="679"/>
      <c r="T18" s="679"/>
      <c r="U18" s="679"/>
      <c r="V18" s="679"/>
      <c r="W18" s="679"/>
      <c r="X18" s="679"/>
      <c r="Y18" s="680"/>
      <c r="Z18" s="715">
        <v>0.3</v>
      </c>
      <c r="AA18" s="715"/>
      <c r="AB18" s="715"/>
      <c r="AC18" s="715"/>
      <c r="AD18" s="716">
        <v>25896</v>
      </c>
      <c r="AE18" s="716"/>
      <c r="AF18" s="716"/>
      <c r="AG18" s="716"/>
      <c r="AH18" s="716"/>
      <c r="AI18" s="716"/>
      <c r="AJ18" s="716"/>
      <c r="AK18" s="716"/>
      <c r="AL18" s="681">
        <v>0.5</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250</v>
      </c>
      <c r="BP18" s="715"/>
      <c r="BQ18" s="715"/>
      <c r="BR18" s="715"/>
      <c r="BS18" s="684" t="s">
        <v>250</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250</v>
      </c>
      <c r="CS18" s="679"/>
      <c r="CT18" s="679"/>
      <c r="CU18" s="679"/>
      <c r="CV18" s="679"/>
      <c r="CW18" s="679"/>
      <c r="CX18" s="679"/>
      <c r="CY18" s="680"/>
      <c r="CZ18" s="715" t="s">
        <v>136</v>
      </c>
      <c r="DA18" s="715"/>
      <c r="DB18" s="715"/>
      <c r="DC18" s="715"/>
      <c r="DD18" s="684" t="s">
        <v>244</v>
      </c>
      <c r="DE18" s="679"/>
      <c r="DF18" s="679"/>
      <c r="DG18" s="679"/>
      <c r="DH18" s="679"/>
      <c r="DI18" s="679"/>
      <c r="DJ18" s="679"/>
      <c r="DK18" s="679"/>
      <c r="DL18" s="679"/>
      <c r="DM18" s="679"/>
      <c r="DN18" s="679"/>
      <c r="DO18" s="679"/>
      <c r="DP18" s="680"/>
      <c r="DQ18" s="684" t="s">
        <v>250</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2825</v>
      </c>
      <c r="S19" s="679"/>
      <c r="T19" s="679"/>
      <c r="U19" s="679"/>
      <c r="V19" s="679"/>
      <c r="W19" s="679"/>
      <c r="X19" s="679"/>
      <c r="Y19" s="680"/>
      <c r="Z19" s="715">
        <v>0</v>
      </c>
      <c r="AA19" s="715"/>
      <c r="AB19" s="715"/>
      <c r="AC19" s="715"/>
      <c r="AD19" s="716">
        <v>2825</v>
      </c>
      <c r="AE19" s="716"/>
      <c r="AF19" s="716"/>
      <c r="AG19" s="716"/>
      <c r="AH19" s="716"/>
      <c r="AI19" s="716"/>
      <c r="AJ19" s="716"/>
      <c r="AK19" s="716"/>
      <c r="AL19" s="681">
        <v>0.1</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t="s">
        <v>244</v>
      </c>
      <c r="BH19" s="679"/>
      <c r="BI19" s="679"/>
      <c r="BJ19" s="679"/>
      <c r="BK19" s="679"/>
      <c r="BL19" s="679"/>
      <c r="BM19" s="679"/>
      <c r="BN19" s="680"/>
      <c r="BO19" s="715" t="s">
        <v>244</v>
      </c>
      <c r="BP19" s="715"/>
      <c r="BQ19" s="715"/>
      <c r="BR19" s="715"/>
      <c r="BS19" s="684" t="s">
        <v>244</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250</v>
      </c>
      <c r="CS19" s="679"/>
      <c r="CT19" s="679"/>
      <c r="CU19" s="679"/>
      <c r="CV19" s="679"/>
      <c r="CW19" s="679"/>
      <c r="CX19" s="679"/>
      <c r="CY19" s="680"/>
      <c r="CZ19" s="715" t="s">
        <v>136</v>
      </c>
      <c r="DA19" s="715"/>
      <c r="DB19" s="715"/>
      <c r="DC19" s="715"/>
      <c r="DD19" s="684" t="s">
        <v>250</v>
      </c>
      <c r="DE19" s="679"/>
      <c r="DF19" s="679"/>
      <c r="DG19" s="679"/>
      <c r="DH19" s="679"/>
      <c r="DI19" s="679"/>
      <c r="DJ19" s="679"/>
      <c r="DK19" s="679"/>
      <c r="DL19" s="679"/>
      <c r="DM19" s="679"/>
      <c r="DN19" s="679"/>
      <c r="DO19" s="679"/>
      <c r="DP19" s="680"/>
      <c r="DQ19" s="684" t="s">
        <v>250</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511</v>
      </c>
      <c r="S20" s="679"/>
      <c r="T20" s="679"/>
      <c r="U20" s="679"/>
      <c r="V20" s="679"/>
      <c r="W20" s="679"/>
      <c r="X20" s="679"/>
      <c r="Y20" s="680"/>
      <c r="Z20" s="715">
        <v>0</v>
      </c>
      <c r="AA20" s="715"/>
      <c r="AB20" s="715"/>
      <c r="AC20" s="715"/>
      <c r="AD20" s="716">
        <v>511</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t="s">
        <v>136</v>
      </c>
      <c r="BH20" s="679"/>
      <c r="BI20" s="679"/>
      <c r="BJ20" s="679"/>
      <c r="BK20" s="679"/>
      <c r="BL20" s="679"/>
      <c r="BM20" s="679"/>
      <c r="BN20" s="680"/>
      <c r="BO20" s="715" t="s">
        <v>250</v>
      </c>
      <c r="BP20" s="715"/>
      <c r="BQ20" s="715"/>
      <c r="BR20" s="715"/>
      <c r="BS20" s="684" t="s">
        <v>250</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8191052</v>
      </c>
      <c r="CS20" s="679"/>
      <c r="CT20" s="679"/>
      <c r="CU20" s="679"/>
      <c r="CV20" s="679"/>
      <c r="CW20" s="679"/>
      <c r="CX20" s="679"/>
      <c r="CY20" s="680"/>
      <c r="CZ20" s="715">
        <v>100</v>
      </c>
      <c r="DA20" s="715"/>
      <c r="DB20" s="715"/>
      <c r="DC20" s="715"/>
      <c r="DD20" s="684">
        <v>1009083</v>
      </c>
      <c r="DE20" s="679"/>
      <c r="DF20" s="679"/>
      <c r="DG20" s="679"/>
      <c r="DH20" s="679"/>
      <c r="DI20" s="679"/>
      <c r="DJ20" s="679"/>
      <c r="DK20" s="679"/>
      <c r="DL20" s="679"/>
      <c r="DM20" s="679"/>
      <c r="DN20" s="679"/>
      <c r="DO20" s="679"/>
      <c r="DP20" s="680"/>
      <c r="DQ20" s="684">
        <v>5682335</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21325</v>
      </c>
      <c r="S21" s="679"/>
      <c r="T21" s="679"/>
      <c r="U21" s="679"/>
      <c r="V21" s="679"/>
      <c r="W21" s="679"/>
      <c r="X21" s="679"/>
      <c r="Y21" s="680"/>
      <c r="Z21" s="715">
        <v>0.2</v>
      </c>
      <c r="AA21" s="715"/>
      <c r="AB21" s="715"/>
      <c r="AC21" s="715"/>
      <c r="AD21" s="716">
        <v>21325</v>
      </c>
      <c r="AE21" s="716"/>
      <c r="AF21" s="716"/>
      <c r="AG21" s="716"/>
      <c r="AH21" s="716"/>
      <c r="AI21" s="716"/>
      <c r="AJ21" s="716"/>
      <c r="AK21" s="716"/>
      <c r="AL21" s="681">
        <v>0.4</v>
      </c>
      <c r="AM21" s="682"/>
      <c r="AN21" s="682"/>
      <c r="AO21" s="717"/>
      <c r="AP21" s="772" t="s">
        <v>284</v>
      </c>
      <c r="AQ21" s="780"/>
      <c r="AR21" s="780"/>
      <c r="AS21" s="780"/>
      <c r="AT21" s="780"/>
      <c r="AU21" s="780"/>
      <c r="AV21" s="780"/>
      <c r="AW21" s="780"/>
      <c r="AX21" s="780"/>
      <c r="AY21" s="780"/>
      <c r="AZ21" s="780"/>
      <c r="BA21" s="780"/>
      <c r="BB21" s="780"/>
      <c r="BC21" s="780"/>
      <c r="BD21" s="780"/>
      <c r="BE21" s="780"/>
      <c r="BF21" s="774"/>
      <c r="BG21" s="678" t="s">
        <v>250</v>
      </c>
      <c r="BH21" s="679"/>
      <c r="BI21" s="679"/>
      <c r="BJ21" s="679"/>
      <c r="BK21" s="679"/>
      <c r="BL21" s="679"/>
      <c r="BM21" s="679"/>
      <c r="BN21" s="680"/>
      <c r="BO21" s="715" t="s">
        <v>250</v>
      </c>
      <c r="BP21" s="715"/>
      <c r="BQ21" s="715"/>
      <c r="BR21" s="715"/>
      <c r="BS21" s="684" t="s">
        <v>250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766683</v>
      </c>
      <c r="S22" s="679"/>
      <c r="T22" s="679"/>
      <c r="U22" s="679"/>
      <c r="V22" s="679"/>
      <c r="W22" s="679"/>
      <c r="X22" s="679"/>
      <c r="Y22" s="680"/>
      <c r="Z22" s="715">
        <v>8.9</v>
      </c>
      <c r="AA22" s="715"/>
      <c r="AB22" s="715"/>
      <c r="AC22" s="715"/>
      <c r="AD22" s="716">
        <v>638904</v>
      </c>
      <c r="AE22" s="716"/>
      <c r="AF22" s="716"/>
      <c r="AG22" s="716"/>
      <c r="AH22" s="716"/>
      <c r="AI22" s="716"/>
      <c r="AJ22" s="716"/>
      <c r="AK22" s="716"/>
      <c r="AL22" s="681">
        <v>12.8</v>
      </c>
      <c r="AM22" s="682"/>
      <c r="AN22" s="682"/>
      <c r="AO22" s="717"/>
      <c r="AP22" s="772" t="s">
        <v>286</v>
      </c>
      <c r="AQ22" s="780"/>
      <c r="AR22" s="780"/>
      <c r="AS22" s="780"/>
      <c r="AT22" s="780"/>
      <c r="AU22" s="780"/>
      <c r="AV22" s="780"/>
      <c r="AW22" s="780"/>
      <c r="AX22" s="780"/>
      <c r="AY22" s="780"/>
      <c r="AZ22" s="780"/>
      <c r="BA22" s="780"/>
      <c r="BB22" s="780"/>
      <c r="BC22" s="780"/>
      <c r="BD22" s="780"/>
      <c r="BE22" s="780"/>
      <c r="BF22" s="774"/>
      <c r="BG22" s="678" t="s">
        <v>250</v>
      </c>
      <c r="BH22" s="679"/>
      <c r="BI22" s="679"/>
      <c r="BJ22" s="679"/>
      <c r="BK22" s="679"/>
      <c r="BL22" s="679"/>
      <c r="BM22" s="679"/>
      <c r="BN22" s="680"/>
      <c r="BO22" s="715" t="s">
        <v>250</v>
      </c>
      <c r="BP22" s="715"/>
      <c r="BQ22" s="715"/>
      <c r="BR22" s="715"/>
      <c r="BS22" s="684" t="s">
        <v>136</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638904</v>
      </c>
      <c r="S23" s="679"/>
      <c r="T23" s="679"/>
      <c r="U23" s="679"/>
      <c r="V23" s="679"/>
      <c r="W23" s="679"/>
      <c r="X23" s="679"/>
      <c r="Y23" s="680"/>
      <c r="Z23" s="715">
        <v>7.4</v>
      </c>
      <c r="AA23" s="715"/>
      <c r="AB23" s="715"/>
      <c r="AC23" s="715"/>
      <c r="AD23" s="716">
        <v>638904</v>
      </c>
      <c r="AE23" s="716"/>
      <c r="AF23" s="716"/>
      <c r="AG23" s="716"/>
      <c r="AH23" s="716"/>
      <c r="AI23" s="716"/>
      <c r="AJ23" s="716"/>
      <c r="AK23" s="716"/>
      <c r="AL23" s="681">
        <v>12.8</v>
      </c>
      <c r="AM23" s="682"/>
      <c r="AN23" s="682"/>
      <c r="AO23" s="717"/>
      <c r="AP23" s="772" t="s">
        <v>289</v>
      </c>
      <c r="AQ23" s="780"/>
      <c r="AR23" s="780"/>
      <c r="AS23" s="780"/>
      <c r="AT23" s="780"/>
      <c r="AU23" s="780"/>
      <c r="AV23" s="780"/>
      <c r="AW23" s="780"/>
      <c r="AX23" s="780"/>
      <c r="AY23" s="780"/>
      <c r="AZ23" s="780"/>
      <c r="BA23" s="780"/>
      <c r="BB23" s="780"/>
      <c r="BC23" s="780"/>
      <c r="BD23" s="780"/>
      <c r="BE23" s="780"/>
      <c r="BF23" s="774"/>
      <c r="BG23" s="678" t="s">
        <v>250</v>
      </c>
      <c r="BH23" s="679"/>
      <c r="BI23" s="679"/>
      <c r="BJ23" s="679"/>
      <c r="BK23" s="679"/>
      <c r="BL23" s="679"/>
      <c r="BM23" s="679"/>
      <c r="BN23" s="680"/>
      <c r="BO23" s="715" t="s">
        <v>136</v>
      </c>
      <c r="BP23" s="715"/>
      <c r="BQ23" s="715"/>
      <c r="BR23" s="715"/>
      <c r="BS23" s="684" t="s">
        <v>250</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127759</v>
      </c>
      <c r="S24" s="679"/>
      <c r="T24" s="679"/>
      <c r="U24" s="679"/>
      <c r="V24" s="679"/>
      <c r="W24" s="679"/>
      <c r="X24" s="679"/>
      <c r="Y24" s="680"/>
      <c r="Z24" s="715">
        <v>1.5</v>
      </c>
      <c r="AA24" s="715"/>
      <c r="AB24" s="715"/>
      <c r="AC24" s="715"/>
      <c r="AD24" s="716" t="s">
        <v>244</v>
      </c>
      <c r="AE24" s="716"/>
      <c r="AF24" s="716"/>
      <c r="AG24" s="716"/>
      <c r="AH24" s="716"/>
      <c r="AI24" s="716"/>
      <c r="AJ24" s="716"/>
      <c r="AK24" s="716"/>
      <c r="AL24" s="681" t="s">
        <v>250</v>
      </c>
      <c r="AM24" s="682"/>
      <c r="AN24" s="682"/>
      <c r="AO24" s="717"/>
      <c r="AP24" s="772" t="s">
        <v>296</v>
      </c>
      <c r="AQ24" s="780"/>
      <c r="AR24" s="780"/>
      <c r="AS24" s="780"/>
      <c r="AT24" s="780"/>
      <c r="AU24" s="780"/>
      <c r="AV24" s="780"/>
      <c r="AW24" s="780"/>
      <c r="AX24" s="780"/>
      <c r="AY24" s="780"/>
      <c r="AZ24" s="780"/>
      <c r="BA24" s="780"/>
      <c r="BB24" s="780"/>
      <c r="BC24" s="780"/>
      <c r="BD24" s="780"/>
      <c r="BE24" s="780"/>
      <c r="BF24" s="774"/>
      <c r="BG24" s="678" t="s">
        <v>250</v>
      </c>
      <c r="BH24" s="679"/>
      <c r="BI24" s="679"/>
      <c r="BJ24" s="679"/>
      <c r="BK24" s="679"/>
      <c r="BL24" s="679"/>
      <c r="BM24" s="679"/>
      <c r="BN24" s="680"/>
      <c r="BO24" s="715" t="s">
        <v>136</v>
      </c>
      <c r="BP24" s="715"/>
      <c r="BQ24" s="715"/>
      <c r="BR24" s="715"/>
      <c r="BS24" s="684" t="s">
        <v>244</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3739547</v>
      </c>
      <c r="CS24" s="734"/>
      <c r="CT24" s="734"/>
      <c r="CU24" s="734"/>
      <c r="CV24" s="734"/>
      <c r="CW24" s="734"/>
      <c r="CX24" s="734"/>
      <c r="CY24" s="777"/>
      <c r="CZ24" s="778">
        <v>45.7</v>
      </c>
      <c r="DA24" s="749"/>
      <c r="DB24" s="749"/>
      <c r="DC24" s="781"/>
      <c r="DD24" s="776">
        <v>2505525</v>
      </c>
      <c r="DE24" s="734"/>
      <c r="DF24" s="734"/>
      <c r="DG24" s="734"/>
      <c r="DH24" s="734"/>
      <c r="DI24" s="734"/>
      <c r="DJ24" s="734"/>
      <c r="DK24" s="777"/>
      <c r="DL24" s="776">
        <v>2482889</v>
      </c>
      <c r="DM24" s="734"/>
      <c r="DN24" s="734"/>
      <c r="DO24" s="734"/>
      <c r="DP24" s="734"/>
      <c r="DQ24" s="734"/>
      <c r="DR24" s="734"/>
      <c r="DS24" s="734"/>
      <c r="DT24" s="734"/>
      <c r="DU24" s="734"/>
      <c r="DV24" s="777"/>
      <c r="DW24" s="778">
        <v>46.4</v>
      </c>
      <c r="DX24" s="749"/>
      <c r="DY24" s="749"/>
      <c r="DZ24" s="749"/>
      <c r="EA24" s="749"/>
      <c r="EB24" s="749"/>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v>20</v>
      </c>
      <c r="S25" s="679"/>
      <c r="T25" s="679"/>
      <c r="U25" s="679"/>
      <c r="V25" s="679"/>
      <c r="W25" s="679"/>
      <c r="X25" s="679"/>
      <c r="Y25" s="680"/>
      <c r="Z25" s="715">
        <v>0</v>
      </c>
      <c r="AA25" s="715"/>
      <c r="AB25" s="715"/>
      <c r="AC25" s="715"/>
      <c r="AD25" s="716" t="s">
        <v>136</v>
      </c>
      <c r="AE25" s="716"/>
      <c r="AF25" s="716"/>
      <c r="AG25" s="716"/>
      <c r="AH25" s="716"/>
      <c r="AI25" s="716"/>
      <c r="AJ25" s="716"/>
      <c r="AK25" s="716"/>
      <c r="AL25" s="681" t="s">
        <v>250</v>
      </c>
      <c r="AM25" s="682"/>
      <c r="AN25" s="682"/>
      <c r="AO25" s="717"/>
      <c r="AP25" s="772" t="s">
        <v>299</v>
      </c>
      <c r="AQ25" s="780"/>
      <c r="AR25" s="780"/>
      <c r="AS25" s="780"/>
      <c r="AT25" s="780"/>
      <c r="AU25" s="780"/>
      <c r="AV25" s="780"/>
      <c r="AW25" s="780"/>
      <c r="AX25" s="780"/>
      <c r="AY25" s="780"/>
      <c r="AZ25" s="780"/>
      <c r="BA25" s="780"/>
      <c r="BB25" s="780"/>
      <c r="BC25" s="780"/>
      <c r="BD25" s="780"/>
      <c r="BE25" s="780"/>
      <c r="BF25" s="774"/>
      <c r="BG25" s="678" t="s">
        <v>250</v>
      </c>
      <c r="BH25" s="679"/>
      <c r="BI25" s="679"/>
      <c r="BJ25" s="679"/>
      <c r="BK25" s="679"/>
      <c r="BL25" s="679"/>
      <c r="BM25" s="679"/>
      <c r="BN25" s="680"/>
      <c r="BO25" s="715" t="s">
        <v>244</v>
      </c>
      <c r="BP25" s="715"/>
      <c r="BQ25" s="715"/>
      <c r="BR25" s="715"/>
      <c r="BS25" s="684" t="s">
        <v>244</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1521271</v>
      </c>
      <c r="CS25" s="697"/>
      <c r="CT25" s="697"/>
      <c r="CU25" s="697"/>
      <c r="CV25" s="697"/>
      <c r="CW25" s="697"/>
      <c r="CX25" s="697"/>
      <c r="CY25" s="698"/>
      <c r="CZ25" s="681">
        <v>18.600000000000001</v>
      </c>
      <c r="DA25" s="699"/>
      <c r="DB25" s="699"/>
      <c r="DC25" s="700"/>
      <c r="DD25" s="684">
        <v>1432959</v>
      </c>
      <c r="DE25" s="697"/>
      <c r="DF25" s="697"/>
      <c r="DG25" s="697"/>
      <c r="DH25" s="697"/>
      <c r="DI25" s="697"/>
      <c r="DJ25" s="697"/>
      <c r="DK25" s="698"/>
      <c r="DL25" s="684">
        <v>1413167</v>
      </c>
      <c r="DM25" s="697"/>
      <c r="DN25" s="697"/>
      <c r="DO25" s="697"/>
      <c r="DP25" s="697"/>
      <c r="DQ25" s="697"/>
      <c r="DR25" s="697"/>
      <c r="DS25" s="697"/>
      <c r="DT25" s="697"/>
      <c r="DU25" s="697"/>
      <c r="DV25" s="698"/>
      <c r="DW25" s="681">
        <v>26.4</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5117897</v>
      </c>
      <c r="S26" s="679"/>
      <c r="T26" s="679"/>
      <c r="U26" s="679"/>
      <c r="V26" s="679"/>
      <c r="W26" s="679"/>
      <c r="X26" s="679"/>
      <c r="Y26" s="680"/>
      <c r="Z26" s="715">
        <v>59.6</v>
      </c>
      <c r="AA26" s="715"/>
      <c r="AB26" s="715"/>
      <c r="AC26" s="715"/>
      <c r="AD26" s="716">
        <v>4990118</v>
      </c>
      <c r="AE26" s="716"/>
      <c r="AF26" s="716"/>
      <c r="AG26" s="716"/>
      <c r="AH26" s="716"/>
      <c r="AI26" s="716"/>
      <c r="AJ26" s="716"/>
      <c r="AK26" s="716"/>
      <c r="AL26" s="681">
        <v>99.9</v>
      </c>
      <c r="AM26" s="682"/>
      <c r="AN26" s="682"/>
      <c r="AO26" s="717"/>
      <c r="AP26" s="772" t="s">
        <v>302</v>
      </c>
      <c r="AQ26" s="773"/>
      <c r="AR26" s="773"/>
      <c r="AS26" s="773"/>
      <c r="AT26" s="773"/>
      <c r="AU26" s="773"/>
      <c r="AV26" s="773"/>
      <c r="AW26" s="773"/>
      <c r="AX26" s="773"/>
      <c r="AY26" s="773"/>
      <c r="AZ26" s="773"/>
      <c r="BA26" s="773"/>
      <c r="BB26" s="773"/>
      <c r="BC26" s="773"/>
      <c r="BD26" s="773"/>
      <c r="BE26" s="773"/>
      <c r="BF26" s="774"/>
      <c r="BG26" s="678" t="s">
        <v>250</v>
      </c>
      <c r="BH26" s="679"/>
      <c r="BI26" s="679"/>
      <c r="BJ26" s="679"/>
      <c r="BK26" s="679"/>
      <c r="BL26" s="679"/>
      <c r="BM26" s="679"/>
      <c r="BN26" s="680"/>
      <c r="BO26" s="715" t="s">
        <v>250</v>
      </c>
      <c r="BP26" s="715"/>
      <c r="BQ26" s="715"/>
      <c r="BR26" s="715"/>
      <c r="BS26" s="684" t="s">
        <v>250</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938353</v>
      </c>
      <c r="CS26" s="679"/>
      <c r="CT26" s="679"/>
      <c r="CU26" s="679"/>
      <c r="CV26" s="679"/>
      <c r="CW26" s="679"/>
      <c r="CX26" s="679"/>
      <c r="CY26" s="680"/>
      <c r="CZ26" s="681">
        <v>11.5</v>
      </c>
      <c r="DA26" s="699"/>
      <c r="DB26" s="699"/>
      <c r="DC26" s="700"/>
      <c r="DD26" s="684">
        <v>868054</v>
      </c>
      <c r="DE26" s="679"/>
      <c r="DF26" s="679"/>
      <c r="DG26" s="679"/>
      <c r="DH26" s="679"/>
      <c r="DI26" s="679"/>
      <c r="DJ26" s="679"/>
      <c r="DK26" s="680"/>
      <c r="DL26" s="684" t="s">
        <v>244</v>
      </c>
      <c r="DM26" s="679"/>
      <c r="DN26" s="679"/>
      <c r="DO26" s="679"/>
      <c r="DP26" s="679"/>
      <c r="DQ26" s="679"/>
      <c r="DR26" s="679"/>
      <c r="DS26" s="679"/>
      <c r="DT26" s="679"/>
      <c r="DU26" s="679"/>
      <c r="DV26" s="680"/>
      <c r="DW26" s="681" t="s">
        <v>250</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2656</v>
      </c>
      <c r="S27" s="679"/>
      <c r="T27" s="679"/>
      <c r="U27" s="679"/>
      <c r="V27" s="679"/>
      <c r="W27" s="679"/>
      <c r="X27" s="679"/>
      <c r="Y27" s="680"/>
      <c r="Z27" s="715">
        <v>0</v>
      </c>
      <c r="AA27" s="715"/>
      <c r="AB27" s="715"/>
      <c r="AC27" s="715"/>
      <c r="AD27" s="716">
        <v>2656</v>
      </c>
      <c r="AE27" s="716"/>
      <c r="AF27" s="716"/>
      <c r="AG27" s="716"/>
      <c r="AH27" s="716"/>
      <c r="AI27" s="716"/>
      <c r="AJ27" s="716"/>
      <c r="AK27" s="716"/>
      <c r="AL27" s="681">
        <v>0.1</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3715912</v>
      </c>
      <c r="BH27" s="679"/>
      <c r="BI27" s="679"/>
      <c r="BJ27" s="679"/>
      <c r="BK27" s="679"/>
      <c r="BL27" s="679"/>
      <c r="BM27" s="679"/>
      <c r="BN27" s="680"/>
      <c r="BO27" s="715">
        <v>100</v>
      </c>
      <c r="BP27" s="715"/>
      <c r="BQ27" s="715"/>
      <c r="BR27" s="715"/>
      <c r="BS27" s="684">
        <v>78110</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1613356</v>
      </c>
      <c r="CS27" s="697"/>
      <c r="CT27" s="697"/>
      <c r="CU27" s="697"/>
      <c r="CV27" s="697"/>
      <c r="CW27" s="697"/>
      <c r="CX27" s="697"/>
      <c r="CY27" s="698"/>
      <c r="CZ27" s="681">
        <v>19.7</v>
      </c>
      <c r="DA27" s="699"/>
      <c r="DB27" s="699"/>
      <c r="DC27" s="700"/>
      <c r="DD27" s="684">
        <v>467646</v>
      </c>
      <c r="DE27" s="697"/>
      <c r="DF27" s="697"/>
      <c r="DG27" s="697"/>
      <c r="DH27" s="697"/>
      <c r="DI27" s="697"/>
      <c r="DJ27" s="697"/>
      <c r="DK27" s="698"/>
      <c r="DL27" s="684">
        <v>464802</v>
      </c>
      <c r="DM27" s="697"/>
      <c r="DN27" s="697"/>
      <c r="DO27" s="697"/>
      <c r="DP27" s="697"/>
      <c r="DQ27" s="697"/>
      <c r="DR27" s="697"/>
      <c r="DS27" s="697"/>
      <c r="DT27" s="697"/>
      <c r="DU27" s="697"/>
      <c r="DV27" s="698"/>
      <c r="DW27" s="681">
        <v>8.6999999999999993</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70446</v>
      </c>
      <c r="S28" s="679"/>
      <c r="T28" s="679"/>
      <c r="U28" s="679"/>
      <c r="V28" s="679"/>
      <c r="W28" s="679"/>
      <c r="X28" s="679"/>
      <c r="Y28" s="680"/>
      <c r="Z28" s="715">
        <v>0.8</v>
      </c>
      <c r="AA28" s="715"/>
      <c r="AB28" s="715"/>
      <c r="AC28" s="715"/>
      <c r="AD28" s="716" t="s">
        <v>250</v>
      </c>
      <c r="AE28" s="716"/>
      <c r="AF28" s="716"/>
      <c r="AG28" s="716"/>
      <c r="AH28" s="716"/>
      <c r="AI28" s="716"/>
      <c r="AJ28" s="716"/>
      <c r="AK28" s="716"/>
      <c r="AL28" s="681" t="s">
        <v>250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604920</v>
      </c>
      <c r="CS28" s="679"/>
      <c r="CT28" s="679"/>
      <c r="CU28" s="679"/>
      <c r="CV28" s="679"/>
      <c r="CW28" s="679"/>
      <c r="CX28" s="679"/>
      <c r="CY28" s="680"/>
      <c r="CZ28" s="681">
        <v>7.4</v>
      </c>
      <c r="DA28" s="699"/>
      <c r="DB28" s="699"/>
      <c r="DC28" s="700"/>
      <c r="DD28" s="684">
        <v>604920</v>
      </c>
      <c r="DE28" s="679"/>
      <c r="DF28" s="679"/>
      <c r="DG28" s="679"/>
      <c r="DH28" s="679"/>
      <c r="DI28" s="679"/>
      <c r="DJ28" s="679"/>
      <c r="DK28" s="680"/>
      <c r="DL28" s="684">
        <v>604920</v>
      </c>
      <c r="DM28" s="679"/>
      <c r="DN28" s="679"/>
      <c r="DO28" s="679"/>
      <c r="DP28" s="679"/>
      <c r="DQ28" s="679"/>
      <c r="DR28" s="679"/>
      <c r="DS28" s="679"/>
      <c r="DT28" s="679"/>
      <c r="DU28" s="679"/>
      <c r="DV28" s="680"/>
      <c r="DW28" s="681">
        <v>11.3</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50484</v>
      </c>
      <c r="S29" s="679"/>
      <c r="T29" s="679"/>
      <c r="U29" s="679"/>
      <c r="V29" s="679"/>
      <c r="W29" s="679"/>
      <c r="X29" s="679"/>
      <c r="Y29" s="680"/>
      <c r="Z29" s="715">
        <v>0.6</v>
      </c>
      <c r="AA29" s="715"/>
      <c r="AB29" s="715"/>
      <c r="AC29" s="715"/>
      <c r="AD29" s="716">
        <v>2521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310</v>
      </c>
      <c r="CE29" s="767"/>
      <c r="CF29" s="711" t="s">
        <v>311</v>
      </c>
      <c r="CG29" s="712"/>
      <c r="CH29" s="712"/>
      <c r="CI29" s="712"/>
      <c r="CJ29" s="712"/>
      <c r="CK29" s="712"/>
      <c r="CL29" s="712"/>
      <c r="CM29" s="712"/>
      <c r="CN29" s="712"/>
      <c r="CO29" s="712"/>
      <c r="CP29" s="712"/>
      <c r="CQ29" s="713"/>
      <c r="CR29" s="678">
        <v>604920</v>
      </c>
      <c r="CS29" s="697"/>
      <c r="CT29" s="697"/>
      <c r="CU29" s="697"/>
      <c r="CV29" s="697"/>
      <c r="CW29" s="697"/>
      <c r="CX29" s="697"/>
      <c r="CY29" s="698"/>
      <c r="CZ29" s="681">
        <v>7.4</v>
      </c>
      <c r="DA29" s="699"/>
      <c r="DB29" s="699"/>
      <c r="DC29" s="700"/>
      <c r="DD29" s="684">
        <v>604920</v>
      </c>
      <c r="DE29" s="697"/>
      <c r="DF29" s="697"/>
      <c r="DG29" s="697"/>
      <c r="DH29" s="697"/>
      <c r="DI29" s="697"/>
      <c r="DJ29" s="697"/>
      <c r="DK29" s="698"/>
      <c r="DL29" s="684">
        <v>604920</v>
      </c>
      <c r="DM29" s="697"/>
      <c r="DN29" s="697"/>
      <c r="DO29" s="697"/>
      <c r="DP29" s="697"/>
      <c r="DQ29" s="697"/>
      <c r="DR29" s="697"/>
      <c r="DS29" s="697"/>
      <c r="DT29" s="697"/>
      <c r="DU29" s="697"/>
      <c r="DV29" s="698"/>
      <c r="DW29" s="681">
        <v>11.3</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16368</v>
      </c>
      <c r="S30" s="679"/>
      <c r="T30" s="679"/>
      <c r="U30" s="679"/>
      <c r="V30" s="679"/>
      <c r="W30" s="679"/>
      <c r="X30" s="679"/>
      <c r="Y30" s="680"/>
      <c r="Z30" s="715">
        <v>0.2</v>
      </c>
      <c r="AA30" s="715"/>
      <c r="AB30" s="715"/>
      <c r="AC30" s="715"/>
      <c r="AD30" s="716" t="s">
        <v>250</v>
      </c>
      <c r="AE30" s="716"/>
      <c r="AF30" s="716"/>
      <c r="AG30" s="716"/>
      <c r="AH30" s="716"/>
      <c r="AI30" s="716"/>
      <c r="AJ30" s="716"/>
      <c r="AK30" s="716"/>
      <c r="AL30" s="681" t="s">
        <v>244</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313</v>
      </c>
      <c r="BH30" s="764"/>
      <c r="BI30" s="764"/>
      <c r="BJ30" s="764"/>
      <c r="BK30" s="764"/>
      <c r="BL30" s="764"/>
      <c r="BM30" s="764"/>
      <c r="BN30" s="764"/>
      <c r="BO30" s="764"/>
      <c r="BP30" s="764"/>
      <c r="BQ30" s="765"/>
      <c r="BR30" s="739" t="s">
        <v>314</v>
      </c>
      <c r="BS30" s="764"/>
      <c r="BT30" s="764"/>
      <c r="BU30" s="764"/>
      <c r="BV30" s="764"/>
      <c r="BW30" s="764"/>
      <c r="BX30" s="764"/>
      <c r="BY30" s="764"/>
      <c r="BZ30" s="764"/>
      <c r="CA30" s="764"/>
      <c r="CB30" s="765"/>
      <c r="CD30" s="768"/>
      <c r="CE30" s="769"/>
      <c r="CF30" s="711" t="s">
        <v>315</v>
      </c>
      <c r="CG30" s="712"/>
      <c r="CH30" s="712"/>
      <c r="CI30" s="712"/>
      <c r="CJ30" s="712"/>
      <c r="CK30" s="712"/>
      <c r="CL30" s="712"/>
      <c r="CM30" s="712"/>
      <c r="CN30" s="712"/>
      <c r="CO30" s="712"/>
      <c r="CP30" s="712"/>
      <c r="CQ30" s="713"/>
      <c r="CR30" s="678">
        <v>573099</v>
      </c>
      <c r="CS30" s="679"/>
      <c r="CT30" s="679"/>
      <c r="CU30" s="679"/>
      <c r="CV30" s="679"/>
      <c r="CW30" s="679"/>
      <c r="CX30" s="679"/>
      <c r="CY30" s="680"/>
      <c r="CZ30" s="681">
        <v>7</v>
      </c>
      <c r="DA30" s="699"/>
      <c r="DB30" s="699"/>
      <c r="DC30" s="700"/>
      <c r="DD30" s="684">
        <v>573099</v>
      </c>
      <c r="DE30" s="679"/>
      <c r="DF30" s="679"/>
      <c r="DG30" s="679"/>
      <c r="DH30" s="679"/>
      <c r="DI30" s="679"/>
      <c r="DJ30" s="679"/>
      <c r="DK30" s="680"/>
      <c r="DL30" s="684">
        <v>573099</v>
      </c>
      <c r="DM30" s="679"/>
      <c r="DN30" s="679"/>
      <c r="DO30" s="679"/>
      <c r="DP30" s="679"/>
      <c r="DQ30" s="679"/>
      <c r="DR30" s="679"/>
      <c r="DS30" s="679"/>
      <c r="DT30" s="679"/>
      <c r="DU30" s="679"/>
      <c r="DV30" s="680"/>
      <c r="DW30" s="681">
        <v>10.7</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901347</v>
      </c>
      <c r="S31" s="679"/>
      <c r="T31" s="679"/>
      <c r="U31" s="679"/>
      <c r="V31" s="679"/>
      <c r="W31" s="679"/>
      <c r="X31" s="679"/>
      <c r="Y31" s="680"/>
      <c r="Z31" s="715">
        <v>10.5</v>
      </c>
      <c r="AA31" s="715"/>
      <c r="AB31" s="715"/>
      <c r="AC31" s="715"/>
      <c r="AD31" s="716" t="s">
        <v>136</v>
      </c>
      <c r="AE31" s="716"/>
      <c r="AF31" s="716"/>
      <c r="AG31" s="716"/>
      <c r="AH31" s="716"/>
      <c r="AI31" s="716"/>
      <c r="AJ31" s="716"/>
      <c r="AK31" s="716"/>
      <c r="AL31" s="681" t="s">
        <v>244</v>
      </c>
      <c r="AM31" s="682"/>
      <c r="AN31" s="682"/>
      <c r="AO31" s="717"/>
      <c r="AP31" s="752" t="s">
        <v>317</v>
      </c>
      <c r="AQ31" s="753"/>
      <c r="AR31" s="753"/>
      <c r="AS31" s="753"/>
      <c r="AT31" s="758" t="s">
        <v>318</v>
      </c>
      <c r="AU31" s="231"/>
      <c r="AV31" s="231"/>
      <c r="AW31" s="231"/>
      <c r="AX31" s="744" t="s">
        <v>190</v>
      </c>
      <c r="AY31" s="745"/>
      <c r="AZ31" s="745"/>
      <c r="BA31" s="745"/>
      <c r="BB31" s="745"/>
      <c r="BC31" s="745"/>
      <c r="BD31" s="745"/>
      <c r="BE31" s="745"/>
      <c r="BF31" s="746"/>
      <c r="BG31" s="747">
        <v>99.4</v>
      </c>
      <c r="BH31" s="748"/>
      <c r="BI31" s="748"/>
      <c r="BJ31" s="748"/>
      <c r="BK31" s="748"/>
      <c r="BL31" s="748"/>
      <c r="BM31" s="749">
        <v>97.5</v>
      </c>
      <c r="BN31" s="748"/>
      <c r="BO31" s="748"/>
      <c r="BP31" s="748"/>
      <c r="BQ31" s="750"/>
      <c r="BR31" s="747">
        <v>99.3</v>
      </c>
      <c r="BS31" s="748"/>
      <c r="BT31" s="748"/>
      <c r="BU31" s="748"/>
      <c r="BV31" s="748"/>
      <c r="BW31" s="748"/>
      <c r="BX31" s="749">
        <v>97.5</v>
      </c>
      <c r="BY31" s="748"/>
      <c r="BZ31" s="748"/>
      <c r="CA31" s="748"/>
      <c r="CB31" s="750"/>
      <c r="CD31" s="768"/>
      <c r="CE31" s="769"/>
      <c r="CF31" s="711" t="s">
        <v>319</v>
      </c>
      <c r="CG31" s="712"/>
      <c r="CH31" s="712"/>
      <c r="CI31" s="712"/>
      <c r="CJ31" s="712"/>
      <c r="CK31" s="712"/>
      <c r="CL31" s="712"/>
      <c r="CM31" s="712"/>
      <c r="CN31" s="712"/>
      <c r="CO31" s="712"/>
      <c r="CP31" s="712"/>
      <c r="CQ31" s="713"/>
      <c r="CR31" s="678">
        <v>31821</v>
      </c>
      <c r="CS31" s="697"/>
      <c r="CT31" s="697"/>
      <c r="CU31" s="697"/>
      <c r="CV31" s="697"/>
      <c r="CW31" s="697"/>
      <c r="CX31" s="697"/>
      <c r="CY31" s="698"/>
      <c r="CZ31" s="681">
        <v>0.4</v>
      </c>
      <c r="DA31" s="699"/>
      <c r="DB31" s="699"/>
      <c r="DC31" s="700"/>
      <c r="DD31" s="684">
        <v>31821</v>
      </c>
      <c r="DE31" s="697"/>
      <c r="DF31" s="697"/>
      <c r="DG31" s="697"/>
      <c r="DH31" s="697"/>
      <c r="DI31" s="697"/>
      <c r="DJ31" s="697"/>
      <c r="DK31" s="698"/>
      <c r="DL31" s="684">
        <v>31821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320</v>
      </c>
      <c r="C32" s="762"/>
      <c r="D32" s="762"/>
      <c r="E32" s="762"/>
      <c r="F32" s="762"/>
      <c r="G32" s="762"/>
      <c r="H32" s="762"/>
      <c r="I32" s="762"/>
      <c r="J32" s="762"/>
      <c r="K32" s="762"/>
      <c r="L32" s="762"/>
      <c r="M32" s="762"/>
      <c r="N32" s="762"/>
      <c r="O32" s="762"/>
      <c r="P32" s="762"/>
      <c r="Q32" s="763"/>
      <c r="R32" s="678" t="s">
        <v>244</v>
      </c>
      <c r="S32" s="679"/>
      <c r="T32" s="679"/>
      <c r="U32" s="679"/>
      <c r="V32" s="679"/>
      <c r="W32" s="679"/>
      <c r="X32" s="679"/>
      <c r="Y32" s="680"/>
      <c r="Z32" s="715" t="s">
        <v>250</v>
      </c>
      <c r="AA32" s="715"/>
      <c r="AB32" s="715"/>
      <c r="AC32" s="715"/>
      <c r="AD32" s="716" t="s">
        <v>136</v>
      </c>
      <c r="AE32" s="716"/>
      <c r="AF32" s="716"/>
      <c r="AG32" s="716"/>
      <c r="AH32" s="716"/>
      <c r="AI32" s="716"/>
      <c r="AJ32" s="716"/>
      <c r="AK32" s="716"/>
      <c r="AL32" s="681" t="s">
        <v>250</v>
      </c>
      <c r="AM32" s="682"/>
      <c r="AN32" s="682"/>
      <c r="AO32" s="717"/>
      <c r="AP32" s="754"/>
      <c r="AQ32" s="755"/>
      <c r="AR32" s="755"/>
      <c r="AS32" s="755"/>
      <c r="AT32" s="759"/>
      <c r="AU32" s="230" t="s">
        <v>321</v>
      </c>
      <c r="AV32" s="230"/>
      <c r="AW32" s="230"/>
      <c r="AX32" s="675" t="s">
        <v>322</v>
      </c>
      <c r="AY32" s="676"/>
      <c r="AZ32" s="676"/>
      <c r="BA32" s="676"/>
      <c r="BB32" s="676"/>
      <c r="BC32" s="676"/>
      <c r="BD32" s="676"/>
      <c r="BE32" s="676"/>
      <c r="BF32" s="677"/>
      <c r="BG32" s="751">
        <v>99.4</v>
      </c>
      <c r="BH32" s="697"/>
      <c r="BI32" s="697"/>
      <c r="BJ32" s="697"/>
      <c r="BK32" s="697"/>
      <c r="BL32" s="697"/>
      <c r="BM32" s="682">
        <v>97.8</v>
      </c>
      <c r="BN32" s="743"/>
      <c r="BO32" s="743"/>
      <c r="BP32" s="743"/>
      <c r="BQ32" s="721"/>
      <c r="BR32" s="751">
        <v>99.2</v>
      </c>
      <c r="BS32" s="697"/>
      <c r="BT32" s="697"/>
      <c r="BU32" s="697"/>
      <c r="BV32" s="697"/>
      <c r="BW32" s="697"/>
      <c r="BX32" s="682">
        <v>97.8</v>
      </c>
      <c r="BY32" s="743"/>
      <c r="BZ32" s="743"/>
      <c r="CA32" s="743"/>
      <c r="CB32" s="721"/>
      <c r="CD32" s="770"/>
      <c r="CE32" s="771"/>
      <c r="CF32" s="711" t="s">
        <v>323</v>
      </c>
      <c r="CG32" s="712"/>
      <c r="CH32" s="712"/>
      <c r="CI32" s="712"/>
      <c r="CJ32" s="712"/>
      <c r="CK32" s="712"/>
      <c r="CL32" s="712"/>
      <c r="CM32" s="712"/>
      <c r="CN32" s="712"/>
      <c r="CO32" s="712"/>
      <c r="CP32" s="712"/>
      <c r="CQ32" s="713"/>
      <c r="CR32" s="678" t="s">
        <v>244</v>
      </c>
      <c r="CS32" s="679"/>
      <c r="CT32" s="679"/>
      <c r="CU32" s="679"/>
      <c r="CV32" s="679"/>
      <c r="CW32" s="679"/>
      <c r="CX32" s="679"/>
      <c r="CY32" s="680"/>
      <c r="CZ32" s="681" t="s">
        <v>250</v>
      </c>
      <c r="DA32" s="699"/>
      <c r="DB32" s="699"/>
      <c r="DC32" s="700"/>
      <c r="DD32" s="684" t="s">
        <v>250</v>
      </c>
      <c r="DE32" s="679"/>
      <c r="DF32" s="679"/>
      <c r="DG32" s="679"/>
      <c r="DH32" s="679"/>
      <c r="DI32" s="679"/>
      <c r="DJ32" s="679"/>
      <c r="DK32" s="680"/>
      <c r="DL32" s="684" t="s">
        <v>136</v>
      </c>
      <c r="DM32" s="679"/>
      <c r="DN32" s="679"/>
      <c r="DO32" s="679"/>
      <c r="DP32" s="679"/>
      <c r="DQ32" s="679"/>
      <c r="DR32" s="679"/>
      <c r="DS32" s="679"/>
      <c r="DT32" s="679"/>
      <c r="DU32" s="679"/>
      <c r="DV32" s="680"/>
      <c r="DW32" s="681" t="s">
        <v>136</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617380</v>
      </c>
      <c r="S33" s="679"/>
      <c r="T33" s="679"/>
      <c r="U33" s="679"/>
      <c r="V33" s="679"/>
      <c r="W33" s="679"/>
      <c r="X33" s="679"/>
      <c r="Y33" s="680"/>
      <c r="Z33" s="715">
        <v>7.2</v>
      </c>
      <c r="AA33" s="715"/>
      <c r="AB33" s="715"/>
      <c r="AC33" s="715"/>
      <c r="AD33" s="716" t="s">
        <v>250</v>
      </c>
      <c r="AE33" s="716"/>
      <c r="AF33" s="716"/>
      <c r="AG33" s="716"/>
      <c r="AH33" s="716"/>
      <c r="AI33" s="716"/>
      <c r="AJ33" s="716"/>
      <c r="AK33" s="716"/>
      <c r="AL33" s="681" t="s">
        <v>136</v>
      </c>
      <c r="AM33" s="682"/>
      <c r="AN33" s="682"/>
      <c r="AO33" s="717"/>
      <c r="AP33" s="756"/>
      <c r="AQ33" s="757"/>
      <c r="AR33" s="757"/>
      <c r="AS33" s="757"/>
      <c r="AT33" s="760"/>
      <c r="AU33" s="232"/>
      <c r="AV33" s="232"/>
      <c r="AW33" s="232"/>
      <c r="AX33" s="659" t="s">
        <v>325</v>
      </c>
      <c r="AY33" s="660"/>
      <c r="AZ33" s="660"/>
      <c r="BA33" s="660"/>
      <c r="BB33" s="660"/>
      <c r="BC33" s="660"/>
      <c r="BD33" s="660"/>
      <c r="BE33" s="660"/>
      <c r="BF33" s="661"/>
      <c r="BG33" s="742">
        <v>99.5</v>
      </c>
      <c r="BH33" s="663"/>
      <c r="BI33" s="663"/>
      <c r="BJ33" s="663"/>
      <c r="BK33" s="663"/>
      <c r="BL33" s="663"/>
      <c r="BM33" s="706">
        <v>97.1</v>
      </c>
      <c r="BN33" s="663"/>
      <c r="BO33" s="663"/>
      <c r="BP33" s="663"/>
      <c r="BQ33" s="727"/>
      <c r="BR33" s="742">
        <v>99.5</v>
      </c>
      <c r="BS33" s="663"/>
      <c r="BT33" s="663"/>
      <c r="BU33" s="663"/>
      <c r="BV33" s="663"/>
      <c r="BW33" s="663"/>
      <c r="BX33" s="706">
        <v>97.2</v>
      </c>
      <c r="BY33" s="663"/>
      <c r="BZ33" s="663"/>
      <c r="CA33" s="663"/>
      <c r="CB33" s="727"/>
      <c r="CD33" s="711" t="s">
        <v>326</v>
      </c>
      <c r="CE33" s="712"/>
      <c r="CF33" s="712"/>
      <c r="CG33" s="712"/>
      <c r="CH33" s="712"/>
      <c r="CI33" s="712"/>
      <c r="CJ33" s="712"/>
      <c r="CK33" s="712"/>
      <c r="CL33" s="712"/>
      <c r="CM33" s="712"/>
      <c r="CN33" s="712"/>
      <c r="CO33" s="712"/>
      <c r="CP33" s="712"/>
      <c r="CQ33" s="713"/>
      <c r="CR33" s="678">
        <v>3442422</v>
      </c>
      <c r="CS33" s="697"/>
      <c r="CT33" s="697"/>
      <c r="CU33" s="697"/>
      <c r="CV33" s="697"/>
      <c r="CW33" s="697"/>
      <c r="CX33" s="697"/>
      <c r="CY33" s="698"/>
      <c r="CZ33" s="681">
        <v>42</v>
      </c>
      <c r="DA33" s="699"/>
      <c r="DB33" s="699"/>
      <c r="DC33" s="700"/>
      <c r="DD33" s="684">
        <v>3032985</v>
      </c>
      <c r="DE33" s="697"/>
      <c r="DF33" s="697"/>
      <c r="DG33" s="697"/>
      <c r="DH33" s="697"/>
      <c r="DI33" s="697"/>
      <c r="DJ33" s="697"/>
      <c r="DK33" s="698"/>
      <c r="DL33" s="684">
        <v>2419788</v>
      </c>
      <c r="DM33" s="697"/>
      <c r="DN33" s="697"/>
      <c r="DO33" s="697"/>
      <c r="DP33" s="697"/>
      <c r="DQ33" s="697"/>
      <c r="DR33" s="697"/>
      <c r="DS33" s="697"/>
      <c r="DT33" s="697"/>
      <c r="DU33" s="697"/>
      <c r="DV33" s="698"/>
      <c r="DW33" s="681">
        <v>45.2</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31553</v>
      </c>
      <c r="S34" s="679"/>
      <c r="T34" s="679"/>
      <c r="U34" s="679"/>
      <c r="V34" s="679"/>
      <c r="W34" s="679"/>
      <c r="X34" s="679"/>
      <c r="Y34" s="680"/>
      <c r="Z34" s="715">
        <v>0.4</v>
      </c>
      <c r="AA34" s="715"/>
      <c r="AB34" s="715"/>
      <c r="AC34" s="715"/>
      <c r="AD34" s="716">
        <v>1505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1319612</v>
      </c>
      <c r="CS34" s="679"/>
      <c r="CT34" s="679"/>
      <c r="CU34" s="679"/>
      <c r="CV34" s="679"/>
      <c r="CW34" s="679"/>
      <c r="CX34" s="679"/>
      <c r="CY34" s="680"/>
      <c r="CZ34" s="681">
        <v>16.100000000000001</v>
      </c>
      <c r="DA34" s="699"/>
      <c r="DB34" s="699"/>
      <c r="DC34" s="700"/>
      <c r="DD34" s="684">
        <v>1150258</v>
      </c>
      <c r="DE34" s="679"/>
      <c r="DF34" s="679"/>
      <c r="DG34" s="679"/>
      <c r="DH34" s="679"/>
      <c r="DI34" s="679"/>
      <c r="DJ34" s="679"/>
      <c r="DK34" s="680"/>
      <c r="DL34" s="684">
        <v>1049989</v>
      </c>
      <c r="DM34" s="679"/>
      <c r="DN34" s="679"/>
      <c r="DO34" s="679"/>
      <c r="DP34" s="679"/>
      <c r="DQ34" s="679"/>
      <c r="DR34" s="679"/>
      <c r="DS34" s="679"/>
      <c r="DT34" s="679"/>
      <c r="DU34" s="679"/>
      <c r="DV34" s="680"/>
      <c r="DW34" s="681">
        <v>19.600000000000001</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26696</v>
      </c>
      <c r="S35" s="679"/>
      <c r="T35" s="679"/>
      <c r="U35" s="679"/>
      <c r="V35" s="679"/>
      <c r="W35" s="679"/>
      <c r="X35" s="679"/>
      <c r="Y35" s="680"/>
      <c r="Z35" s="715">
        <v>0.3</v>
      </c>
      <c r="AA35" s="715"/>
      <c r="AB35" s="715"/>
      <c r="AC35" s="715"/>
      <c r="AD35" s="716" t="s">
        <v>244</v>
      </c>
      <c r="AE35" s="716"/>
      <c r="AF35" s="716"/>
      <c r="AG35" s="716"/>
      <c r="AH35" s="716"/>
      <c r="AI35" s="716"/>
      <c r="AJ35" s="716"/>
      <c r="AK35" s="716"/>
      <c r="AL35" s="681" t="s">
        <v>244</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59758</v>
      </c>
      <c r="CS35" s="697"/>
      <c r="CT35" s="697"/>
      <c r="CU35" s="697"/>
      <c r="CV35" s="697"/>
      <c r="CW35" s="697"/>
      <c r="CX35" s="697"/>
      <c r="CY35" s="698"/>
      <c r="CZ35" s="681">
        <v>0.7</v>
      </c>
      <c r="DA35" s="699"/>
      <c r="DB35" s="699"/>
      <c r="DC35" s="700"/>
      <c r="DD35" s="684">
        <v>59694</v>
      </c>
      <c r="DE35" s="697"/>
      <c r="DF35" s="697"/>
      <c r="DG35" s="697"/>
      <c r="DH35" s="697"/>
      <c r="DI35" s="697"/>
      <c r="DJ35" s="697"/>
      <c r="DK35" s="698"/>
      <c r="DL35" s="684">
        <v>59694</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325243</v>
      </c>
      <c r="S36" s="679"/>
      <c r="T36" s="679"/>
      <c r="U36" s="679"/>
      <c r="V36" s="679"/>
      <c r="W36" s="679"/>
      <c r="X36" s="679"/>
      <c r="Y36" s="680"/>
      <c r="Z36" s="715">
        <v>3.8</v>
      </c>
      <c r="AA36" s="715"/>
      <c r="AB36" s="715"/>
      <c r="AC36" s="715"/>
      <c r="AD36" s="716" t="s">
        <v>250</v>
      </c>
      <c r="AE36" s="716"/>
      <c r="AF36" s="716"/>
      <c r="AG36" s="716"/>
      <c r="AH36" s="716"/>
      <c r="AI36" s="716"/>
      <c r="AJ36" s="716"/>
      <c r="AK36" s="716"/>
      <c r="AL36" s="681" t="s">
        <v>136</v>
      </c>
      <c r="AM36" s="682"/>
      <c r="AN36" s="682"/>
      <c r="AO36" s="717"/>
      <c r="AP36" s="235"/>
      <c r="AQ36" s="730" t="s">
        <v>334</v>
      </c>
      <c r="AR36" s="731"/>
      <c r="AS36" s="731"/>
      <c r="AT36" s="731"/>
      <c r="AU36" s="731"/>
      <c r="AV36" s="731"/>
      <c r="AW36" s="731"/>
      <c r="AX36" s="731"/>
      <c r="AY36" s="732"/>
      <c r="AZ36" s="733">
        <v>1145619</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37597</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903785</v>
      </c>
      <c r="CS36" s="679"/>
      <c r="CT36" s="679"/>
      <c r="CU36" s="679"/>
      <c r="CV36" s="679"/>
      <c r="CW36" s="679"/>
      <c r="CX36" s="679"/>
      <c r="CY36" s="680"/>
      <c r="CZ36" s="681">
        <v>11</v>
      </c>
      <c r="DA36" s="699"/>
      <c r="DB36" s="699"/>
      <c r="DC36" s="700"/>
      <c r="DD36" s="684">
        <v>828872</v>
      </c>
      <c r="DE36" s="679"/>
      <c r="DF36" s="679"/>
      <c r="DG36" s="679"/>
      <c r="DH36" s="679"/>
      <c r="DI36" s="679"/>
      <c r="DJ36" s="679"/>
      <c r="DK36" s="680"/>
      <c r="DL36" s="684">
        <v>659581</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185294</v>
      </c>
      <c r="S37" s="679"/>
      <c r="T37" s="679"/>
      <c r="U37" s="679"/>
      <c r="V37" s="679"/>
      <c r="W37" s="679"/>
      <c r="X37" s="679"/>
      <c r="Y37" s="680"/>
      <c r="Z37" s="715">
        <v>2.2000000000000002</v>
      </c>
      <c r="AA37" s="715"/>
      <c r="AB37" s="715"/>
      <c r="AC37" s="715"/>
      <c r="AD37" s="716" t="s">
        <v>250</v>
      </c>
      <c r="AE37" s="716"/>
      <c r="AF37" s="716"/>
      <c r="AG37" s="716"/>
      <c r="AH37" s="716"/>
      <c r="AI37" s="716"/>
      <c r="AJ37" s="716"/>
      <c r="AK37" s="716"/>
      <c r="AL37" s="681" t="s">
        <v>250</v>
      </c>
      <c r="AM37" s="682"/>
      <c r="AN37" s="682"/>
      <c r="AO37" s="717"/>
      <c r="AQ37" s="718" t="s">
        <v>338</v>
      </c>
      <c r="AR37" s="719"/>
      <c r="AS37" s="719"/>
      <c r="AT37" s="719"/>
      <c r="AU37" s="719"/>
      <c r="AV37" s="719"/>
      <c r="AW37" s="719"/>
      <c r="AX37" s="719"/>
      <c r="AY37" s="720"/>
      <c r="AZ37" s="678">
        <v>338905</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29258</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309731</v>
      </c>
      <c r="CS37" s="697"/>
      <c r="CT37" s="697"/>
      <c r="CU37" s="697"/>
      <c r="CV37" s="697"/>
      <c r="CW37" s="697"/>
      <c r="CX37" s="697"/>
      <c r="CY37" s="698"/>
      <c r="CZ37" s="681">
        <v>3.8</v>
      </c>
      <c r="DA37" s="699"/>
      <c r="DB37" s="699"/>
      <c r="DC37" s="700"/>
      <c r="DD37" s="684">
        <v>309731</v>
      </c>
      <c r="DE37" s="697"/>
      <c r="DF37" s="697"/>
      <c r="DG37" s="697"/>
      <c r="DH37" s="697"/>
      <c r="DI37" s="697"/>
      <c r="DJ37" s="697"/>
      <c r="DK37" s="698"/>
      <c r="DL37" s="684">
        <v>308004</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72916</v>
      </c>
      <c r="S38" s="679"/>
      <c r="T38" s="679"/>
      <c r="U38" s="679"/>
      <c r="V38" s="679"/>
      <c r="W38" s="679"/>
      <c r="X38" s="679"/>
      <c r="Y38" s="680"/>
      <c r="Z38" s="715">
        <v>0.8</v>
      </c>
      <c r="AA38" s="715"/>
      <c r="AB38" s="715"/>
      <c r="AC38" s="715"/>
      <c r="AD38" s="716">
        <v>12</v>
      </c>
      <c r="AE38" s="716"/>
      <c r="AF38" s="716"/>
      <c r="AG38" s="716"/>
      <c r="AH38" s="716"/>
      <c r="AI38" s="716"/>
      <c r="AJ38" s="716"/>
      <c r="AK38" s="716"/>
      <c r="AL38" s="681">
        <v>0</v>
      </c>
      <c r="AM38" s="682"/>
      <c r="AN38" s="682"/>
      <c r="AO38" s="717"/>
      <c r="AQ38" s="718" t="s">
        <v>342</v>
      </c>
      <c r="AR38" s="719"/>
      <c r="AS38" s="719"/>
      <c r="AT38" s="719"/>
      <c r="AU38" s="719"/>
      <c r="AV38" s="719"/>
      <c r="AW38" s="719"/>
      <c r="AX38" s="719"/>
      <c r="AY38" s="720"/>
      <c r="AZ38" s="678">
        <v>880</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3757</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1144739</v>
      </c>
      <c r="CS38" s="679"/>
      <c r="CT38" s="679"/>
      <c r="CU38" s="679"/>
      <c r="CV38" s="679"/>
      <c r="CW38" s="679"/>
      <c r="CX38" s="679"/>
      <c r="CY38" s="680"/>
      <c r="CZ38" s="681">
        <v>14</v>
      </c>
      <c r="DA38" s="699"/>
      <c r="DB38" s="699"/>
      <c r="DC38" s="700"/>
      <c r="DD38" s="684">
        <v>990960</v>
      </c>
      <c r="DE38" s="679"/>
      <c r="DF38" s="679"/>
      <c r="DG38" s="679"/>
      <c r="DH38" s="679"/>
      <c r="DI38" s="679"/>
      <c r="DJ38" s="679"/>
      <c r="DK38" s="680"/>
      <c r="DL38" s="684">
        <v>650524</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1174300</v>
      </c>
      <c r="S39" s="679"/>
      <c r="T39" s="679"/>
      <c r="U39" s="679"/>
      <c r="V39" s="679"/>
      <c r="W39" s="679"/>
      <c r="X39" s="679"/>
      <c r="Y39" s="680"/>
      <c r="Z39" s="715">
        <v>13.7</v>
      </c>
      <c r="AA39" s="715"/>
      <c r="AB39" s="715"/>
      <c r="AC39" s="715"/>
      <c r="AD39" s="716" t="s">
        <v>136</v>
      </c>
      <c r="AE39" s="716"/>
      <c r="AF39" s="716"/>
      <c r="AG39" s="716"/>
      <c r="AH39" s="716"/>
      <c r="AI39" s="716"/>
      <c r="AJ39" s="716"/>
      <c r="AK39" s="716"/>
      <c r="AL39" s="681" t="s">
        <v>250</v>
      </c>
      <c r="AM39" s="682"/>
      <c r="AN39" s="682"/>
      <c r="AO39" s="717"/>
      <c r="AQ39" s="718" t="s">
        <v>346</v>
      </c>
      <c r="AR39" s="719"/>
      <c r="AS39" s="719"/>
      <c r="AT39" s="719"/>
      <c r="AU39" s="719"/>
      <c r="AV39" s="719"/>
      <c r="AW39" s="719"/>
      <c r="AX39" s="719"/>
      <c r="AY39" s="720"/>
      <c r="AZ39" s="678" t="s">
        <v>136</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6110</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3293</v>
      </c>
      <c r="CS39" s="697"/>
      <c r="CT39" s="697"/>
      <c r="CU39" s="697"/>
      <c r="CV39" s="697"/>
      <c r="CW39" s="697"/>
      <c r="CX39" s="697"/>
      <c r="CY39" s="698"/>
      <c r="CZ39" s="681">
        <v>0</v>
      </c>
      <c r="DA39" s="699"/>
      <c r="DB39" s="699"/>
      <c r="DC39" s="700"/>
      <c r="DD39" s="684">
        <v>3151</v>
      </c>
      <c r="DE39" s="697"/>
      <c r="DF39" s="697"/>
      <c r="DG39" s="697"/>
      <c r="DH39" s="697"/>
      <c r="DI39" s="697"/>
      <c r="DJ39" s="697"/>
      <c r="DK39" s="698"/>
      <c r="DL39" s="684" t="s">
        <v>136</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250</v>
      </c>
      <c r="S40" s="679"/>
      <c r="T40" s="679"/>
      <c r="U40" s="679"/>
      <c r="V40" s="679"/>
      <c r="W40" s="679"/>
      <c r="X40" s="679"/>
      <c r="Y40" s="680"/>
      <c r="Z40" s="715" t="s">
        <v>136</v>
      </c>
      <c r="AA40" s="715"/>
      <c r="AB40" s="715"/>
      <c r="AC40" s="715"/>
      <c r="AD40" s="716" t="s">
        <v>136</v>
      </c>
      <c r="AE40" s="716"/>
      <c r="AF40" s="716"/>
      <c r="AG40" s="716"/>
      <c r="AH40" s="716"/>
      <c r="AI40" s="716"/>
      <c r="AJ40" s="716"/>
      <c r="AK40" s="716"/>
      <c r="AL40" s="681" t="s">
        <v>250</v>
      </c>
      <c r="AM40" s="682"/>
      <c r="AN40" s="682"/>
      <c r="AO40" s="717"/>
      <c r="AQ40" s="718" t="s">
        <v>350</v>
      </c>
      <c r="AR40" s="719"/>
      <c r="AS40" s="719"/>
      <c r="AT40" s="719"/>
      <c r="AU40" s="719"/>
      <c r="AV40" s="719"/>
      <c r="AW40" s="719"/>
      <c r="AX40" s="719"/>
      <c r="AY40" s="720"/>
      <c r="AZ40" s="678" t="s">
        <v>136</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103</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11235</v>
      </c>
      <c r="CS40" s="679"/>
      <c r="CT40" s="679"/>
      <c r="CU40" s="679"/>
      <c r="CV40" s="679"/>
      <c r="CW40" s="679"/>
      <c r="CX40" s="679"/>
      <c r="CY40" s="680"/>
      <c r="CZ40" s="681">
        <v>0.1</v>
      </c>
      <c r="DA40" s="699"/>
      <c r="DB40" s="699"/>
      <c r="DC40" s="700"/>
      <c r="DD40" s="684">
        <v>50</v>
      </c>
      <c r="DE40" s="679"/>
      <c r="DF40" s="679"/>
      <c r="DG40" s="679"/>
      <c r="DH40" s="679"/>
      <c r="DI40" s="679"/>
      <c r="DJ40" s="679"/>
      <c r="DK40" s="680"/>
      <c r="DL40" s="684" t="s">
        <v>250</v>
      </c>
      <c r="DM40" s="679"/>
      <c r="DN40" s="679"/>
      <c r="DO40" s="679"/>
      <c r="DP40" s="679"/>
      <c r="DQ40" s="679"/>
      <c r="DR40" s="679"/>
      <c r="DS40" s="679"/>
      <c r="DT40" s="679"/>
      <c r="DU40" s="679"/>
      <c r="DV40" s="680"/>
      <c r="DW40" s="681" t="s">
        <v>250</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360000</v>
      </c>
      <c r="S41" s="679"/>
      <c r="T41" s="679"/>
      <c r="U41" s="679"/>
      <c r="V41" s="679"/>
      <c r="W41" s="679"/>
      <c r="X41" s="679"/>
      <c r="Y41" s="680"/>
      <c r="Z41" s="715">
        <v>4.2</v>
      </c>
      <c r="AA41" s="715"/>
      <c r="AB41" s="715"/>
      <c r="AC41" s="715"/>
      <c r="AD41" s="716" t="s">
        <v>250</v>
      </c>
      <c r="AE41" s="716"/>
      <c r="AF41" s="716"/>
      <c r="AG41" s="716"/>
      <c r="AH41" s="716"/>
      <c r="AI41" s="716"/>
      <c r="AJ41" s="716"/>
      <c r="AK41" s="716"/>
      <c r="AL41" s="681" t="s">
        <v>250</v>
      </c>
      <c r="AM41" s="682"/>
      <c r="AN41" s="682"/>
      <c r="AO41" s="717"/>
      <c r="AQ41" s="718" t="s">
        <v>355</v>
      </c>
      <c r="AR41" s="719"/>
      <c r="AS41" s="719"/>
      <c r="AT41" s="719"/>
      <c r="AU41" s="719"/>
      <c r="AV41" s="719"/>
      <c r="AW41" s="719"/>
      <c r="AX41" s="719"/>
      <c r="AY41" s="720"/>
      <c r="AZ41" s="678">
        <v>204345</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250</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250</v>
      </c>
      <c r="CS41" s="697"/>
      <c r="CT41" s="697"/>
      <c r="CU41" s="697"/>
      <c r="CV41" s="697"/>
      <c r="CW41" s="697"/>
      <c r="CX41" s="697"/>
      <c r="CY41" s="698"/>
      <c r="CZ41" s="681" t="s">
        <v>250</v>
      </c>
      <c r="DA41" s="699"/>
      <c r="DB41" s="699"/>
      <c r="DC41" s="700"/>
      <c r="DD41" s="684" t="s">
        <v>250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8592580</v>
      </c>
      <c r="S42" s="701"/>
      <c r="T42" s="701"/>
      <c r="U42" s="701"/>
      <c r="V42" s="701"/>
      <c r="W42" s="701"/>
      <c r="X42" s="701"/>
      <c r="Y42" s="703"/>
      <c r="Z42" s="704">
        <v>100</v>
      </c>
      <c r="AA42" s="704"/>
      <c r="AB42" s="704"/>
      <c r="AC42" s="704"/>
      <c r="AD42" s="705">
        <v>4996812</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601489</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299</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1009083</v>
      </c>
      <c r="CS42" s="679"/>
      <c r="CT42" s="679"/>
      <c r="CU42" s="679"/>
      <c r="CV42" s="679"/>
      <c r="CW42" s="679"/>
      <c r="CX42" s="679"/>
      <c r="CY42" s="680"/>
      <c r="CZ42" s="681">
        <v>12.3</v>
      </c>
      <c r="DA42" s="682"/>
      <c r="DB42" s="682"/>
      <c r="DC42" s="683"/>
      <c r="DD42" s="684">
        <v>143825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24703</v>
      </c>
      <c r="CS43" s="697"/>
      <c r="CT43" s="697"/>
      <c r="CU43" s="697"/>
      <c r="CV43" s="697"/>
      <c r="CW43" s="697"/>
      <c r="CX43" s="697"/>
      <c r="CY43" s="698"/>
      <c r="CZ43" s="681">
        <v>0.3</v>
      </c>
      <c r="DA43" s="699"/>
      <c r="DB43" s="699"/>
      <c r="DC43" s="700"/>
      <c r="DD43" s="684">
        <v>24703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363</v>
      </c>
      <c r="CG44" s="676"/>
      <c r="CH44" s="676"/>
      <c r="CI44" s="676"/>
      <c r="CJ44" s="676"/>
      <c r="CK44" s="676"/>
      <c r="CL44" s="676"/>
      <c r="CM44" s="676"/>
      <c r="CN44" s="676"/>
      <c r="CO44" s="676"/>
      <c r="CP44" s="676"/>
      <c r="CQ44" s="677"/>
      <c r="CR44" s="678">
        <v>1009083</v>
      </c>
      <c r="CS44" s="679"/>
      <c r="CT44" s="679"/>
      <c r="CU44" s="679"/>
      <c r="CV44" s="679"/>
      <c r="CW44" s="679"/>
      <c r="CX44" s="679"/>
      <c r="CY44" s="680"/>
      <c r="CZ44" s="681">
        <v>12.3</v>
      </c>
      <c r="DA44" s="682"/>
      <c r="DB44" s="682"/>
      <c r="DC44" s="683"/>
      <c r="DD44" s="684">
        <v>143825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77852</v>
      </c>
      <c r="CS45" s="697"/>
      <c r="CT45" s="697"/>
      <c r="CU45" s="697"/>
      <c r="CV45" s="697"/>
      <c r="CW45" s="697"/>
      <c r="CX45" s="697"/>
      <c r="CY45" s="698"/>
      <c r="CZ45" s="681">
        <v>1</v>
      </c>
      <c r="DA45" s="699"/>
      <c r="DB45" s="699"/>
      <c r="DC45" s="700"/>
      <c r="DD45" s="684">
        <v>17694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930493</v>
      </c>
      <c r="CS46" s="679"/>
      <c r="CT46" s="679"/>
      <c r="CU46" s="679"/>
      <c r="CV46" s="679"/>
      <c r="CW46" s="679"/>
      <c r="CX46" s="679"/>
      <c r="CY46" s="680"/>
      <c r="CZ46" s="681">
        <v>11.4</v>
      </c>
      <c r="DA46" s="682"/>
      <c r="DB46" s="682"/>
      <c r="DC46" s="683"/>
      <c r="DD46" s="684">
        <v>125393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t="s">
        <v>244</v>
      </c>
      <c r="CS47" s="697"/>
      <c r="CT47" s="697"/>
      <c r="CU47" s="697"/>
      <c r="CV47" s="697"/>
      <c r="CW47" s="697"/>
      <c r="CX47" s="697"/>
      <c r="CY47" s="698"/>
      <c r="CZ47" s="681" t="s">
        <v>244</v>
      </c>
      <c r="DA47" s="699"/>
      <c r="DB47" s="699"/>
      <c r="DC47" s="700"/>
      <c r="DD47" s="684" t="s">
        <v>244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136</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8191052</v>
      </c>
      <c r="CS49" s="663"/>
      <c r="CT49" s="663"/>
      <c r="CU49" s="663"/>
      <c r="CV49" s="663"/>
      <c r="CW49" s="663"/>
      <c r="CX49" s="663"/>
      <c r="CY49" s="664"/>
      <c r="CZ49" s="665">
        <v>100</v>
      </c>
      <c r="DA49" s="666"/>
      <c r="DB49" s="666"/>
      <c r="DC49" s="667"/>
      <c r="DD49" s="668">
        <v>5682335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iM1dFmZXF90ulusNfn620qYylxw9djmlJEZiTYHE/QLXppjvNvNMgSTM6IdP5rXAUdhzUwJxtT/PVpt3SLMvg==" saltValue="LC4RjvTtJRTnTVvNr6eBZ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AA85" sqref="AA85:AE8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394</v>
      </c>
      <c r="C7" s="1144"/>
      <c r="D7" s="1144"/>
      <c r="E7" s="1144"/>
      <c r="F7" s="1144"/>
      <c r="G7" s="1144"/>
      <c r="H7" s="1144"/>
      <c r="I7" s="1144"/>
      <c r="J7" s="1144"/>
      <c r="K7" s="1144"/>
      <c r="L7" s="1144"/>
      <c r="M7" s="1144"/>
      <c r="N7" s="1144"/>
      <c r="O7" s="1144"/>
      <c r="P7" s="1145"/>
      <c r="Q7" s="1197">
        <v>8551</v>
      </c>
      <c r="R7" s="1198"/>
      <c r="S7" s="1198"/>
      <c r="T7" s="1198"/>
      <c r="U7" s="1198"/>
      <c r="V7" s="1198">
        <v>8176</v>
      </c>
      <c r="W7" s="1198"/>
      <c r="X7" s="1198"/>
      <c r="Y7" s="1198"/>
      <c r="Z7" s="1198"/>
      <c r="AA7" s="1198">
        <v>375</v>
      </c>
      <c r="AB7" s="1198"/>
      <c r="AC7" s="1198"/>
      <c r="AD7" s="1198"/>
      <c r="AE7" s="1199"/>
      <c r="AF7" s="1200">
        <v>240</v>
      </c>
      <c r="AG7" s="1201"/>
      <c r="AH7" s="1201"/>
      <c r="AI7" s="1201"/>
      <c r="AJ7" s="1202"/>
      <c r="AK7" s="1184">
        <v>325</v>
      </c>
      <c r="AL7" s="1185"/>
      <c r="AM7" s="1185"/>
      <c r="AN7" s="1185"/>
      <c r="AO7" s="1185"/>
      <c r="AP7" s="1185">
        <v>7269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610</v>
      </c>
      <c r="BS7" s="1188" t="s">
        <v>611</v>
      </c>
      <c r="BT7" s="1189"/>
      <c r="BU7" s="1189"/>
      <c r="BV7" s="1189"/>
      <c r="BW7" s="1189"/>
      <c r="BX7" s="1189"/>
      <c r="BY7" s="1189"/>
      <c r="BZ7" s="1189"/>
      <c r="CA7" s="1189"/>
      <c r="CB7" s="1189"/>
      <c r="CC7" s="1189"/>
      <c r="CD7" s="1189"/>
      <c r="CE7" s="1189"/>
      <c r="CF7" s="1189"/>
      <c r="CG7" s="1190"/>
      <c r="CH7" s="1181">
        <v>28</v>
      </c>
      <c r="CI7" s="1182"/>
      <c r="CJ7" s="1182"/>
      <c r="CK7" s="1182"/>
      <c r="CL7" s="1183"/>
      <c r="CM7" s="1181">
        <v>1068</v>
      </c>
      <c r="CN7" s="1182"/>
      <c r="CO7" s="1182"/>
      <c r="CP7" s="1182"/>
      <c r="CQ7" s="1183"/>
      <c r="CR7" s="1181">
        <v>4</v>
      </c>
      <c r="CS7" s="1182"/>
      <c r="CT7" s="1182"/>
      <c r="CU7" s="1182"/>
      <c r="CV7" s="1183"/>
      <c r="CW7" s="1181"/>
      <c r="CX7" s="1182"/>
      <c r="CY7" s="1182"/>
      <c r="CZ7" s="1182"/>
      <c r="DA7" s="1183"/>
      <c r="DB7" s="1181"/>
      <c r="DC7" s="1182"/>
      <c r="DD7" s="1182"/>
      <c r="DE7" s="1182"/>
      <c r="DF7" s="1183"/>
      <c r="DG7" s="1181"/>
      <c r="DH7" s="1182"/>
      <c r="DI7" s="1182"/>
      <c r="DJ7" s="1182"/>
      <c r="DK7" s="1183"/>
      <c r="DL7" s="1181">
        <v>109</v>
      </c>
      <c r="DM7" s="1182"/>
      <c r="DN7" s="1182"/>
      <c r="DO7" s="1182"/>
      <c r="DP7" s="1183"/>
      <c r="DQ7" s="1181">
        <v>11</v>
      </c>
      <c r="DR7" s="1182"/>
      <c r="DS7" s="1182"/>
      <c r="DT7" s="1182"/>
      <c r="DU7" s="1183"/>
      <c r="DV7" s="1208"/>
      <c r="DW7" s="1209"/>
      <c r="DX7" s="1209"/>
      <c r="DY7" s="1209"/>
      <c r="DZ7" s="1210"/>
      <c r="EA7" s="255"/>
    </row>
    <row r="8" spans="1:131" s="256" customFormat="1" ht="26.25" customHeight="1" x14ac:dyDescent="0.15">
      <c r="A8" s="262">
        <v>2</v>
      </c>
      <c r="B8" s="1130" t="s">
        <v>395</v>
      </c>
      <c r="C8" s="1131"/>
      <c r="D8" s="1131"/>
      <c r="E8" s="1131"/>
      <c r="F8" s="1131"/>
      <c r="G8" s="1131"/>
      <c r="H8" s="1131"/>
      <c r="I8" s="1131"/>
      <c r="J8" s="1131"/>
      <c r="K8" s="1131"/>
      <c r="L8" s="1131"/>
      <c r="M8" s="1131"/>
      <c r="N8" s="1131"/>
      <c r="O8" s="1131"/>
      <c r="P8" s="1132"/>
      <c r="Q8" s="1136">
        <v>41</v>
      </c>
      <c r="R8" s="1137"/>
      <c r="S8" s="1137"/>
      <c r="T8" s="1137"/>
      <c r="U8" s="1137"/>
      <c r="V8" s="1137">
        <v>15</v>
      </c>
      <c r="W8" s="1137"/>
      <c r="X8" s="1137"/>
      <c r="Y8" s="1137"/>
      <c r="Z8" s="1137"/>
      <c r="AA8" s="1137">
        <v>26</v>
      </c>
      <c r="AB8" s="1137"/>
      <c r="AC8" s="1137"/>
      <c r="AD8" s="1137"/>
      <c r="AE8" s="1138"/>
      <c r="AF8" s="1112">
        <v>26</v>
      </c>
      <c r="AG8" s="1113"/>
      <c r="AH8" s="1113"/>
      <c r="AI8" s="1113"/>
      <c r="AJ8" s="1114"/>
      <c r="AK8" s="1179"/>
      <c r="AL8" s="1180"/>
      <c r="AM8" s="1180"/>
      <c r="AN8" s="1180"/>
      <c r="AO8" s="1180"/>
      <c r="AP8" s="1180">
        <v>44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8593</v>
      </c>
      <c r="R23" s="1162"/>
      <c r="S23" s="1162"/>
      <c r="T23" s="1162"/>
      <c r="U23" s="1162"/>
      <c r="V23" s="1162">
        <v>8191</v>
      </c>
      <c r="W23" s="1162"/>
      <c r="X23" s="1162"/>
      <c r="Y23" s="1162"/>
      <c r="Z23" s="1162"/>
      <c r="AA23" s="1162">
        <v>402</v>
      </c>
      <c r="AB23" s="1162"/>
      <c r="AC23" s="1162"/>
      <c r="AD23" s="1162"/>
      <c r="AE23" s="1163"/>
      <c r="AF23" s="1164">
        <v>266</v>
      </c>
      <c r="AG23" s="1162"/>
      <c r="AH23" s="1162"/>
      <c r="AI23" s="1162"/>
      <c r="AJ23" s="1165"/>
      <c r="AK23" s="1166"/>
      <c r="AL23" s="1167"/>
      <c r="AM23" s="1167"/>
      <c r="AN23" s="1167"/>
      <c r="AO23" s="1167"/>
      <c r="AP23" s="1162">
        <v>7312</v>
      </c>
      <c r="AQ23" s="1162"/>
      <c r="AR23" s="1162"/>
      <c r="AS23" s="1162"/>
      <c r="AT23" s="1162"/>
      <c r="AU23" s="1168"/>
      <c r="AV23" s="1168"/>
      <c r="AW23" s="1168"/>
      <c r="AX23" s="1168"/>
      <c r="AY23" s="1169"/>
      <c r="AZ23" s="1158" t="s">
        <v>399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377</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410</v>
      </c>
      <c r="C28" s="1144"/>
      <c r="D28" s="1144"/>
      <c r="E28" s="1144"/>
      <c r="F28" s="1144"/>
      <c r="G28" s="1144"/>
      <c r="H28" s="1144"/>
      <c r="I28" s="1144"/>
      <c r="J28" s="1144"/>
      <c r="K28" s="1144"/>
      <c r="L28" s="1144"/>
      <c r="M28" s="1144"/>
      <c r="N28" s="1144"/>
      <c r="O28" s="1144"/>
      <c r="P28" s="1145"/>
      <c r="Q28" s="1146">
        <v>2791</v>
      </c>
      <c r="R28" s="1147"/>
      <c r="S28" s="1147"/>
      <c r="T28" s="1147"/>
      <c r="U28" s="1147"/>
      <c r="V28" s="1147">
        <v>2754</v>
      </c>
      <c r="W28" s="1147"/>
      <c r="X28" s="1147"/>
      <c r="Y28" s="1147"/>
      <c r="Z28" s="1147"/>
      <c r="AA28" s="1147">
        <v>38</v>
      </c>
      <c r="AB28" s="1147"/>
      <c r="AC28" s="1147"/>
      <c r="AD28" s="1147"/>
      <c r="AE28" s="1148"/>
      <c r="AF28" s="1149">
        <v>38</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411</v>
      </c>
      <c r="C29" s="1131"/>
      <c r="D29" s="1131"/>
      <c r="E29" s="1131"/>
      <c r="F29" s="1131"/>
      <c r="G29" s="1131"/>
      <c r="H29" s="1131"/>
      <c r="I29" s="1131"/>
      <c r="J29" s="1131"/>
      <c r="K29" s="1131"/>
      <c r="L29" s="1131"/>
      <c r="M29" s="1131"/>
      <c r="N29" s="1131"/>
      <c r="O29" s="1131"/>
      <c r="P29" s="1132"/>
      <c r="Q29" s="1136">
        <v>2045</v>
      </c>
      <c r="R29" s="1137"/>
      <c r="S29" s="1137"/>
      <c r="T29" s="1137"/>
      <c r="U29" s="1137"/>
      <c r="V29" s="1137">
        <v>2001</v>
      </c>
      <c r="W29" s="1137"/>
      <c r="X29" s="1137"/>
      <c r="Y29" s="1137"/>
      <c r="Z29" s="1137"/>
      <c r="AA29" s="1137">
        <v>43</v>
      </c>
      <c r="AB29" s="1137"/>
      <c r="AC29" s="1137"/>
      <c r="AD29" s="1137"/>
      <c r="AE29" s="1138"/>
      <c r="AF29" s="1112">
        <v>43</v>
      </c>
      <c r="AG29" s="1113"/>
      <c r="AH29" s="1113"/>
      <c r="AI29" s="1113"/>
      <c r="AJ29" s="1114"/>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412</v>
      </c>
      <c r="C30" s="1131"/>
      <c r="D30" s="1131"/>
      <c r="E30" s="1131"/>
      <c r="F30" s="1131"/>
      <c r="G30" s="1131"/>
      <c r="H30" s="1131"/>
      <c r="I30" s="1131"/>
      <c r="J30" s="1131"/>
      <c r="K30" s="1131"/>
      <c r="L30" s="1131"/>
      <c r="M30" s="1131"/>
      <c r="N30" s="1131"/>
      <c r="O30" s="1131"/>
      <c r="P30" s="1132"/>
      <c r="Q30" s="1136">
        <v>318</v>
      </c>
      <c r="R30" s="1137"/>
      <c r="S30" s="1137"/>
      <c r="T30" s="1137"/>
      <c r="U30" s="1137"/>
      <c r="V30" s="1137">
        <v>314</v>
      </c>
      <c r="W30" s="1137"/>
      <c r="X30" s="1137"/>
      <c r="Y30" s="1137"/>
      <c r="Z30" s="1137"/>
      <c r="AA30" s="1137">
        <v>3</v>
      </c>
      <c r="AB30" s="1137"/>
      <c r="AC30" s="1137"/>
      <c r="AD30" s="1137"/>
      <c r="AE30" s="1138"/>
      <c r="AF30" s="1112">
        <v>3</v>
      </c>
      <c r="AG30" s="1113"/>
      <c r="AH30" s="1113"/>
      <c r="AI30" s="1113"/>
      <c r="AJ30" s="1114"/>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374</v>
      </c>
      <c r="R31" s="1137"/>
      <c r="S31" s="1137"/>
      <c r="T31" s="1137"/>
      <c r="U31" s="1137"/>
      <c r="V31" s="1137">
        <v>342</v>
      </c>
      <c r="W31" s="1137"/>
      <c r="X31" s="1137"/>
      <c r="Y31" s="1137"/>
      <c r="Z31" s="1137"/>
      <c r="AA31" s="1137">
        <v>32</v>
      </c>
      <c r="AB31" s="1137"/>
      <c r="AC31" s="1137"/>
      <c r="AD31" s="1137"/>
      <c r="AE31" s="1138"/>
      <c r="AF31" s="1112">
        <v>414</v>
      </c>
      <c r="AG31" s="1113"/>
      <c r="AH31" s="1113"/>
      <c r="AI31" s="1113"/>
      <c r="AJ31" s="1114"/>
      <c r="AK31" s="1073">
        <v>1</v>
      </c>
      <c r="AL31" s="1064"/>
      <c r="AM31" s="1064"/>
      <c r="AN31" s="1064"/>
      <c r="AO31" s="1064"/>
      <c r="AP31" s="1064">
        <v>806</v>
      </c>
      <c r="AQ31" s="1064"/>
      <c r="AR31" s="1064"/>
      <c r="AS31" s="1064"/>
      <c r="AT31" s="1064"/>
      <c r="AU31" s="1064">
        <v>23</v>
      </c>
      <c r="AV31" s="1064"/>
      <c r="AW31" s="1064"/>
      <c r="AX31" s="1064"/>
      <c r="AY31" s="1064"/>
      <c r="AZ31" s="1135"/>
      <c r="BA31" s="1135"/>
      <c r="BB31" s="1135"/>
      <c r="BC31" s="1135"/>
      <c r="BD31" s="1135"/>
      <c r="BE31" s="1125" t="s">
        <v>414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415</v>
      </c>
      <c r="C32" s="1131"/>
      <c r="D32" s="1131"/>
      <c r="E32" s="1131"/>
      <c r="F32" s="1131"/>
      <c r="G32" s="1131"/>
      <c r="H32" s="1131"/>
      <c r="I32" s="1131"/>
      <c r="J32" s="1131"/>
      <c r="K32" s="1131"/>
      <c r="L32" s="1131"/>
      <c r="M32" s="1131"/>
      <c r="N32" s="1131"/>
      <c r="O32" s="1131"/>
      <c r="P32" s="1132"/>
      <c r="Q32" s="1136">
        <v>743</v>
      </c>
      <c r="R32" s="1137"/>
      <c r="S32" s="1137"/>
      <c r="T32" s="1137"/>
      <c r="U32" s="1137"/>
      <c r="V32" s="1137">
        <v>735</v>
      </c>
      <c r="W32" s="1137"/>
      <c r="X32" s="1137"/>
      <c r="Y32" s="1137"/>
      <c r="Z32" s="1137"/>
      <c r="AA32" s="1137">
        <v>8</v>
      </c>
      <c r="AB32" s="1137"/>
      <c r="AC32" s="1137"/>
      <c r="AD32" s="1137"/>
      <c r="AE32" s="1138"/>
      <c r="AF32" s="1112">
        <v>8</v>
      </c>
      <c r="AG32" s="1113"/>
      <c r="AH32" s="1113"/>
      <c r="AI32" s="1113"/>
      <c r="AJ32" s="1114"/>
      <c r="AK32" s="1073">
        <v>297</v>
      </c>
      <c r="AL32" s="1064"/>
      <c r="AM32" s="1064"/>
      <c r="AN32" s="1064"/>
      <c r="AO32" s="1064"/>
      <c r="AP32" s="1064">
        <v>3922</v>
      </c>
      <c r="AQ32" s="1064"/>
      <c r="AR32" s="1064"/>
      <c r="AS32" s="1064"/>
      <c r="AT32" s="1064"/>
      <c r="AU32" s="1064">
        <v>3028</v>
      </c>
      <c r="AV32" s="1064"/>
      <c r="AW32" s="1064"/>
      <c r="AX32" s="1064"/>
      <c r="AY32" s="1064"/>
      <c r="AZ32" s="1135"/>
      <c r="BA32" s="1135"/>
      <c r="BB32" s="1135"/>
      <c r="BC32" s="1135"/>
      <c r="BD32" s="1135"/>
      <c r="BE32" s="1125" t="s">
        <v>416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417</v>
      </c>
      <c r="C33" s="1131"/>
      <c r="D33" s="1131"/>
      <c r="E33" s="1131"/>
      <c r="F33" s="1131"/>
      <c r="G33" s="1131"/>
      <c r="H33" s="1131"/>
      <c r="I33" s="1131"/>
      <c r="J33" s="1131"/>
      <c r="K33" s="1131"/>
      <c r="L33" s="1131"/>
      <c r="M33" s="1131"/>
      <c r="N33" s="1131"/>
      <c r="O33" s="1131"/>
      <c r="P33" s="1132"/>
      <c r="Q33" s="1136">
        <v>65</v>
      </c>
      <c r="R33" s="1137"/>
      <c r="S33" s="1137"/>
      <c r="T33" s="1137"/>
      <c r="U33" s="1137"/>
      <c r="V33" s="1137">
        <v>57</v>
      </c>
      <c r="W33" s="1137"/>
      <c r="X33" s="1137"/>
      <c r="Y33" s="1137"/>
      <c r="Z33" s="1137"/>
      <c r="AA33" s="1137">
        <v>8</v>
      </c>
      <c r="AB33" s="1137"/>
      <c r="AC33" s="1137"/>
      <c r="AD33" s="1137"/>
      <c r="AE33" s="1138"/>
      <c r="AF33" s="1112">
        <v>8</v>
      </c>
      <c r="AG33" s="1113"/>
      <c r="AH33" s="1113"/>
      <c r="AI33" s="1113"/>
      <c r="AJ33" s="1114"/>
      <c r="AK33" s="1073">
        <v>42</v>
      </c>
      <c r="AL33" s="1064"/>
      <c r="AM33" s="1064"/>
      <c r="AN33" s="1064"/>
      <c r="AO33" s="1064"/>
      <c r="AP33" s="1064">
        <v>265</v>
      </c>
      <c r="AQ33" s="1064"/>
      <c r="AR33" s="1064"/>
      <c r="AS33" s="1064"/>
      <c r="AT33" s="1064"/>
      <c r="AU33" s="1064">
        <v>265</v>
      </c>
      <c r="AV33" s="1064"/>
      <c r="AW33" s="1064"/>
      <c r="AX33" s="1064"/>
      <c r="AY33" s="1064"/>
      <c r="AZ33" s="1135"/>
      <c r="BA33" s="1135"/>
      <c r="BB33" s="1135"/>
      <c r="BC33" s="1135"/>
      <c r="BD33" s="1135"/>
      <c r="BE33" s="1125" t="s">
        <v>418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514</v>
      </c>
      <c r="AG63" s="1052"/>
      <c r="AH63" s="1052"/>
      <c r="AI63" s="1052"/>
      <c r="AJ63" s="1123"/>
      <c r="AK63" s="1124"/>
      <c r="AL63" s="1056"/>
      <c r="AM63" s="1056"/>
      <c r="AN63" s="1056"/>
      <c r="AO63" s="1056"/>
      <c r="AP63" s="1052">
        <v>4993</v>
      </c>
      <c r="AQ63" s="1052"/>
      <c r="AR63" s="1052"/>
      <c r="AS63" s="1052"/>
      <c r="AT63" s="1052"/>
      <c r="AU63" s="1052">
        <v>3316</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407</v>
      </c>
      <c r="AQ66" s="1095"/>
      <c r="AR66" s="1095"/>
      <c r="AS66" s="1095"/>
      <c r="AT66" s="1096"/>
      <c r="AU66" s="1094" t="s">
        <v>429</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606</v>
      </c>
      <c r="C68" s="1079"/>
      <c r="D68" s="1079"/>
      <c r="E68" s="1079"/>
      <c r="F68" s="1079"/>
      <c r="G68" s="1079"/>
      <c r="H68" s="1079"/>
      <c r="I68" s="1079"/>
      <c r="J68" s="1079"/>
      <c r="K68" s="1079"/>
      <c r="L68" s="1079"/>
      <c r="M68" s="1079"/>
      <c r="N68" s="1079"/>
      <c r="O68" s="1079"/>
      <c r="P68" s="1080"/>
      <c r="Q68" s="1081">
        <v>9468</v>
      </c>
      <c r="R68" s="1075"/>
      <c r="S68" s="1075"/>
      <c r="T68" s="1075"/>
      <c r="U68" s="1075"/>
      <c r="V68" s="1075">
        <v>9276</v>
      </c>
      <c r="W68" s="1075"/>
      <c r="X68" s="1075"/>
      <c r="Y68" s="1075"/>
      <c r="Z68" s="1075"/>
      <c r="AA68" s="1075">
        <v>192</v>
      </c>
      <c r="AB68" s="1075"/>
      <c r="AC68" s="1075"/>
      <c r="AD68" s="1075"/>
      <c r="AE68" s="1075"/>
      <c r="AF68" s="1075">
        <v>192</v>
      </c>
      <c r="AG68" s="1075"/>
      <c r="AH68" s="1075"/>
      <c r="AI68" s="1075"/>
      <c r="AJ68" s="1075"/>
      <c r="AK68" s="1075">
        <v>52</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605</v>
      </c>
      <c r="C69" s="1068"/>
      <c r="D69" s="1068"/>
      <c r="E69" s="1068"/>
      <c r="F69" s="1068"/>
      <c r="G69" s="1068"/>
      <c r="H69" s="1068"/>
      <c r="I69" s="1068"/>
      <c r="J69" s="1068"/>
      <c r="K69" s="1068"/>
      <c r="L69" s="1068"/>
      <c r="M69" s="1068"/>
      <c r="N69" s="1068"/>
      <c r="O69" s="1068"/>
      <c r="P69" s="1069"/>
      <c r="Q69" s="1070">
        <v>22</v>
      </c>
      <c r="R69" s="1064"/>
      <c r="S69" s="1064"/>
      <c r="T69" s="1064"/>
      <c r="U69" s="1064"/>
      <c r="V69" s="1064">
        <v>16</v>
      </c>
      <c r="W69" s="1064"/>
      <c r="X69" s="1064"/>
      <c r="Y69" s="1064"/>
      <c r="Z69" s="1064"/>
      <c r="AA69" s="1064">
        <v>7</v>
      </c>
      <c r="AB69" s="1064"/>
      <c r="AC69" s="1064"/>
      <c r="AD69" s="1064"/>
      <c r="AE69" s="1064"/>
      <c r="AF69" s="1064">
        <v>7</v>
      </c>
      <c r="AG69" s="1064"/>
      <c r="AH69" s="1064"/>
      <c r="AI69" s="1064"/>
      <c r="AJ69" s="1064"/>
      <c r="AK69" s="1064">
        <v>2</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607</v>
      </c>
      <c r="C70" s="1068"/>
      <c r="D70" s="1068"/>
      <c r="E70" s="1068"/>
      <c r="F70" s="1068"/>
      <c r="G70" s="1068"/>
      <c r="H70" s="1068"/>
      <c r="I70" s="1068"/>
      <c r="J70" s="1068"/>
      <c r="K70" s="1068"/>
      <c r="L70" s="1068"/>
      <c r="M70" s="1068"/>
      <c r="N70" s="1068"/>
      <c r="O70" s="1068"/>
      <c r="P70" s="1069"/>
      <c r="Q70" s="1070">
        <v>237</v>
      </c>
      <c r="R70" s="1064"/>
      <c r="S70" s="1064"/>
      <c r="T70" s="1064"/>
      <c r="U70" s="1064"/>
      <c r="V70" s="1064">
        <v>234</v>
      </c>
      <c r="W70" s="1064"/>
      <c r="X70" s="1064"/>
      <c r="Y70" s="1064"/>
      <c r="Z70" s="1064"/>
      <c r="AA70" s="1064">
        <v>3</v>
      </c>
      <c r="AB70" s="1064"/>
      <c r="AC70" s="1064"/>
      <c r="AD70" s="1064"/>
      <c r="AE70" s="1064"/>
      <c r="AF70" s="1064">
        <v>3</v>
      </c>
      <c r="AG70" s="1064"/>
      <c r="AH70" s="1064"/>
      <c r="AI70" s="1064"/>
      <c r="AJ70" s="1064"/>
      <c r="AK70" s="1064">
        <v>122</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608</v>
      </c>
      <c r="C71" s="1068"/>
      <c r="D71" s="1068"/>
      <c r="E71" s="1068"/>
      <c r="F71" s="1068"/>
      <c r="G71" s="1068"/>
      <c r="H71" s="1068"/>
      <c r="I71" s="1068"/>
      <c r="J71" s="1068"/>
      <c r="K71" s="1068"/>
      <c r="L71" s="1068"/>
      <c r="M71" s="1068"/>
      <c r="N71" s="1068"/>
      <c r="O71" s="1068"/>
      <c r="P71" s="1069"/>
      <c r="Q71" s="1070">
        <v>222319</v>
      </c>
      <c r="R71" s="1064"/>
      <c r="S71" s="1064"/>
      <c r="T71" s="1064"/>
      <c r="U71" s="1064"/>
      <c r="V71" s="1064">
        <v>215489</v>
      </c>
      <c r="W71" s="1064"/>
      <c r="X71" s="1064"/>
      <c r="Y71" s="1064"/>
      <c r="Z71" s="1064"/>
      <c r="AA71" s="1064">
        <v>6830</v>
      </c>
      <c r="AB71" s="1064"/>
      <c r="AC71" s="1064"/>
      <c r="AD71" s="1064"/>
      <c r="AE71" s="1064"/>
      <c r="AF71" s="1064">
        <v>6830</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609</v>
      </c>
      <c r="C72" s="1068"/>
      <c r="D72" s="1068"/>
      <c r="E72" s="1068"/>
      <c r="F72" s="1068"/>
      <c r="G72" s="1068"/>
      <c r="H72" s="1068"/>
      <c r="I72" s="1068"/>
      <c r="J72" s="1068"/>
      <c r="K72" s="1068"/>
      <c r="L72" s="1068"/>
      <c r="M72" s="1068"/>
      <c r="N72" s="1068"/>
      <c r="O72" s="1068"/>
      <c r="P72" s="1069"/>
      <c r="Q72" s="1070">
        <v>4210</v>
      </c>
      <c r="R72" s="1064"/>
      <c r="S72" s="1064"/>
      <c r="T72" s="1064"/>
      <c r="U72" s="1064"/>
      <c r="V72" s="1064">
        <v>3711</v>
      </c>
      <c r="W72" s="1064"/>
      <c r="X72" s="1064"/>
      <c r="Y72" s="1064"/>
      <c r="Z72" s="1064"/>
      <c r="AA72" s="1064">
        <v>499</v>
      </c>
      <c r="AB72" s="1064"/>
      <c r="AC72" s="1064"/>
      <c r="AD72" s="1064"/>
      <c r="AE72" s="1064"/>
      <c r="AF72" s="1064">
        <v>494</v>
      </c>
      <c r="AG72" s="1064"/>
      <c r="AH72" s="1064"/>
      <c r="AI72" s="1064"/>
      <c r="AJ72" s="1064"/>
      <c r="AK72" s="1064"/>
      <c r="AL72" s="1064"/>
      <c r="AM72" s="1064"/>
      <c r="AN72" s="1064"/>
      <c r="AO72" s="1064"/>
      <c r="AP72" s="1064">
        <v>6643</v>
      </c>
      <c r="AQ72" s="1064"/>
      <c r="AR72" s="1064"/>
      <c r="AS72" s="1064"/>
      <c r="AT72" s="1064"/>
      <c r="AU72" s="1064">
        <v>465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7526</v>
      </c>
      <c r="AG88" s="1052"/>
      <c r="AH88" s="1052"/>
      <c r="AI88" s="1052"/>
      <c r="AJ88" s="1052"/>
      <c r="AK88" s="1056"/>
      <c r="AL88" s="1056"/>
      <c r="AM88" s="1056"/>
      <c r="AN88" s="1056"/>
      <c r="AO88" s="1056"/>
      <c r="AP88" s="1052">
        <v>6643</v>
      </c>
      <c r="AQ88" s="1052"/>
      <c r="AR88" s="1052"/>
      <c r="AS88" s="1052"/>
      <c r="AT88" s="1052"/>
      <c r="AU88" s="1052">
        <v>465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v>109</v>
      </c>
      <c r="DM102" s="1044"/>
      <c r="DN102" s="1044"/>
      <c r="DO102" s="1044"/>
      <c r="DP102" s="1045"/>
      <c r="DQ102" s="1043">
        <v>11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314</v>
      </c>
      <c r="AG109" s="987"/>
      <c r="AH109" s="987"/>
      <c r="AI109" s="987"/>
      <c r="AJ109" s="988"/>
      <c r="AK109" s="989" t="s">
        <v>313</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314</v>
      </c>
      <c r="BW109" s="987"/>
      <c r="BX109" s="987"/>
      <c r="BY109" s="987"/>
      <c r="BZ109" s="988"/>
      <c r="CA109" s="989" t="s">
        <v>313</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314</v>
      </c>
      <c r="DM109" s="987"/>
      <c r="DN109" s="987"/>
      <c r="DO109" s="987"/>
      <c r="DP109" s="988"/>
      <c r="DQ109" s="989" t="s">
        <v>313</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561013</v>
      </c>
      <c r="AB110" s="980"/>
      <c r="AC110" s="980"/>
      <c r="AD110" s="980"/>
      <c r="AE110" s="981"/>
      <c r="AF110" s="982">
        <v>604712</v>
      </c>
      <c r="AG110" s="980"/>
      <c r="AH110" s="980"/>
      <c r="AI110" s="980"/>
      <c r="AJ110" s="981"/>
      <c r="AK110" s="982">
        <v>604920</v>
      </c>
      <c r="AL110" s="980"/>
      <c r="AM110" s="980"/>
      <c r="AN110" s="980"/>
      <c r="AO110" s="981"/>
      <c r="AP110" s="983">
        <v>12.9</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6730406</v>
      </c>
      <c r="BR110" s="927"/>
      <c r="BS110" s="927"/>
      <c r="BT110" s="927"/>
      <c r="BU110" s="927"/>
      <c r="BV110" s="927">
        <v>6711248</v>
      </c>
      <c r="BW110" s="927"/>
      <c r="BX110" s="927"/>
      <c r="BY110" s="927"/>
      <c r="BZ110" s="927"/>
      <c r="CA110" s="927">
        <v>7312449</v>
      </c>
      <c r="CB110" s="927"/>
      <c r="CC110" s="927"/>
      <c r="CD110" s="927"/>
      <c r="CE110" s="927"/>
      <c r="CF110" s="951">
        <v>156</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446</v>
      </c>
      <c r="DH110" s="927"/>
      <c r="DI110" s="927"/>
      <c r="DJ110" s="927"/>
      <c r="DK110" s="927"/>
      <c r="DL110" s="927" t="s">
        <v>421</v>
      </c>
      <c r="DM110" s="927"/>
      <c r="DN110" s="927"/>
      <c r="DO110" s="927"/>
      <c r="DP110" s="927"/>
      <c r="DQ110" s="927" t="s">
        <v>447</v>
      </c>
      <c r="DR110" s="927"/>
      <c r="DS110" s="927"/>
      <c r="DT110" s="927"/>
      <c r="DU110" s="927"/>
      <c r="DV110" s="928" t="s">
        <v>448</v>
      </c>
      <c r="DW110" s="928"/>
      <c r="DX110" s="928"/>
      <c r="DY110" s="928"/>
      <c r="DZ110" s="929"/>
    </row>
    <row r="111" spans="1:131" s="247" customFormat="1" ht="26.25" customHeight="1" x14ac:dyDescent="0.15">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399</v>
      </c>
      <c r="AB111" s="1008"/>
      <c r="AC111" s="1008"/>
      <c r="AD111" s="1008"/>
      <c r="AE111" s="1009"/>
      <c r="AF111" s="1010" t="s">
        <v>446</v>
      </c>
      <c r="AG111" s="1008"/>
      <c r="AH111" s="1008"/>
      <c r="AI111" s="1008"/>
      <c r="AJ111" s="1009"/>
      <c r="AK111" s="1010" t="s">
        <v>446</v>
      </c>
      <c r="AL111" s="1008"/>
      <c r="AM111" s="1008"/>
      <c r="AN111" s="1008"/>
      <c r="AO111" s="1009"/>
      <c r="AP111" s="1011" t="s">
        <v>446</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446</v>
      </c>
      <c r="BW111" s="899"/>
      <c r="BX111" s="899"/>
      <c r="BY111" s="899"/>
      <c r="BZ111" s="899"/>
      <c r="CA111" s="899" t="s">
        <v>448</v>
      </c>
      <c r="CB111" s="899"/>
      <c r="CC111" s="899"/>
      <c r="CD111" s="899"/>
      <c r="CE111" s="899"/>
      <c r="CF111" s="960" t="s">
        <v>451</v>
      </c>
      <c r="CG111" s="961"/>
      <c r="CH111" s="961"/>
      <c r="CI111" s="961"/>
      <c r="CJ111" s="961"/>
      <c r="CK111" s="1016"/>
      <c r="CL111" s="903"/>
      <c r="CM111" s="906" t="s">
        <v>452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451</v>
      </c>
      <c r="DR111" s="899"/>
      <c r="DS111" s="899"/>
      <c r="DT111" s="899"/>
      <c r="DU111" s="899"/>
      <c r="DV111" s="876" t="s">
        <v>447</v>
      </c>
      <c r="DW111" s="876"/>
      <c r="DX111" s="876"/>
      <c r="DY111" s="876"/>
      <c r="DZ111" s="877"/>
    </row>
    <row r="112" spans="1:131" s="247" customFormat="1" ht="26.25" customHeight="1" x14ac:dyDescent="0.15">
      <c r="A112" s="1001" t="s">
        <v>453</v>
      </c>
      <c r="B112" s="1002"/>
      <c r="C112" s="832" t="s">
        <v>454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455</v>
      </c>
      <c r="AG112" s="862"/>
      <c r="AH112" s="862"/>
      <c r="AI112" s="862"/>
      <c r="AJ112" s="863"/>
      <c r="AK112" s="864" t="s">
        <v>446</v>
      </c>
      <c r="AL112" s="862"/>
      <c r="AM112" s="862"/>
      <c r="AN112" s="862"/>
      <c r="AO112" s="863"/>
      <c r="AP112" s="909" t="s">
        <v>448</v>
      </c>
      <c r="AQ112" s="910"/>
      <c r="AR112" s="910"/>
      <c r="AS112" s="910"/>
      <c r="AT112" s="911"/>
      <c r="AU112" s="1021"/>
      <c r="AV112" s="1022"/>
      <c r="AW112" s="1022"/>
      <c r="AX112" s="1022"/>
      <c r="AY112" s="1022"/>
      <c r="AZ112" s="897" t="s">
        <v>456</v>
      </c>
      <c r="BA112" s="832"/>
      <c r="BB112" s="832"/>
      <c r="BC112" s="832"/>
      <c r="BD112" s="832"/>
      <c r="BE112" s="832"/>
      <c r="BF112" s="832"/>
      <c r="BG112" s="832"/>
      <c r="BH112" s="832"/>
      <c r="BI112" s="832"/>
      <c r="BJ112" s="832"/>
      <c r="BK112" s="832"/>
      <c r="BL112" s="832"/>
      <c r="BM112" s="832"/>
      <c r="BN112" s="832"/>
      <c r="BO112" s="832"/>
      <c r="BP112" s="833"/>
      <c r="BQ112" s="898">
        <v>3486242</v>
      </c>
      <c r="BR112" s="899"/>
      <c r="BS112" s="899"/>
      <c r="BT112" s="899"/>
      <c r="BU112" s="899"/>
      <c r="BV112" s="899">
        <v>3421582</v>
      </c>
      <c r="BW112" s="899"/>
      <c r="BX112" s="899"/>
      <c r="BY112" s="899"/>
      <c r="BZ112" s="899"/>
      <c r="CA112" s="899">
        <v>3316226</v>
      </c>
      <c r="CB112" s="899"/>
      <c r="CC112" s="899"/>
      <c r="CD112" s="899"/>
      <c r="CE112" s="899"/>
      <c r="CF112" s="960">
        <v>70.7</v>
      </c>
      <c r="CG112" s="961"/>
      <c r="CH112" s="961"/>
      <c r="CI112" s="961"/>
      <c r="CJ112" s="961"/>
      <c r="CK112" s="1016"/>
      <c r="CL112" s="903"/>
      <c r="CM112" s="906" t="s">
        <v>457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446</v>
      </c>
      <c r="DM112" s="899"/>
      <c r="DN112" s="899"/>
      <c r="DO112" s="899"/>
      <c r="DP112" s="899"/>
      <c r="DQ112" s="899" t="s">
        <v>421</v>
      </c>
      <c r="DR112" s="899"/>
      <c r="DS112" s="899"/>
      <c r="DT112" s="899"/>
      <c r="DU112" s="899"/>
      <c r="DV112" s="876" t="s">
        <v>448</v>
      </c>
      <c r="DW112" s="876"/>
      <c r="DX112" s="876"/>
      <c r="DY112" s="876"/>
      <c r="DZ112" s="877"/>
    </row>
    <row r="113" spans="1:130" s="247" customFormat="1" ht="26.25" customHeight="1" x14ac:dyDescent="0.15">
      <c r="A113" s="1003"/>
      <c r="B113" s="1004"/>
      <c r="C113" s="832" t="s">
        <v>458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294355</v>
      </c>
      <c r="AB113" s="1008"/>
      <c r="AC113" s="1008"/>
      <c r="AD113" s="1008"/>
      <c r="AE113" s="1009"/>
      <c r="AF113" s="1010">
        <v>318343</v>
      </c>
      <c r="AG113" s="1008"/>
      <c r="AH113" s="1008"/>
      <c r="AI113" s="1008"/>
      <c r="AJ113" s="1009"/>
      <c r="AK113" s="1010">
        <v>313075</v>
      </c>
      <c r="AL113" s="1008"/>
      <c r="AM113" s="1008"/>
      <c r="AN113" s="1008"/>
      <c r="AO113" s="1009"/>
      <c r="AP113" s="1011">
        <v>6.7</v>
      </c>
      <c r="AQ113" s="1012"/>
      <c r="AR113" s="1012"/>
      <c r="AS113" s="1012"/>
      <c r="AT113" s="1013"/>
      <c r="AU113" s="1021"/>
      <c r="AV113" s="1022"/>
      <c r="AW113" s="1022"/>
      <c r="AX113" s="1022"/>
      <c r="AY113" s="1022"/>
      <c r="AZ113" s="897" t="s">
        <v>459</v>
      </c>
      <c r="BA113" s="832"/>
      <c r="BB113" s="832"/>
      <c r="BC113" s="832"/>
      <c r="BD113" s="832"/>
      <c r="BE113" s="832"/>
      <c r="BF113" s="832"/>
      <c r="BG113" s="832"/>
      <c r="BH113" s="832"/>
      <c r="BI113" s="832"/>
      <c r="BJ113" s="832"/>
      <c r="BK113" s="832"/>
      <c r="BL113" s="832"/>
      <c r="BM113" s="832"/>
      <c r="BN113" s="832"/>
      <c r="BO113" s="832"/>
      <c r="BP113" s="833"/>
      <c r="BQ113" s="898">
        <v>282639</v>
      </c>
      <c r="BR113" s="899"/>
      <c r="BS113" s="899"/>
      <c r="BT113" s="899"/>
      <c r="BU113" s="899"/>
      <c r="BV113" s="899">
        <v>437890</v>
      </c>
      <c r="BW113" s="899"/>
      <c r="BX113" s="899"/>
      <c r="BY113" s="899"/>
      <c r="BZ113" s="899"/>
      <c r="CA113" s="899">
        <v>464992</v>
      </c>
      <c r="CB113" s="899"/>
      <c r="CC113" s="899"/>
      <c r="CD113" s="899"/>
      <c r="CE113" s="899"/>
      <c r="CF113" s="960">
        <v>9.9</v>
      </c>
      <c r="CG113" s="961"/>
      <c r="CH113" s="961"/>
      <c r="CI113" s="961"/>
      <c r="CJ113" s="961"/>
      <c r="CK113" s="1016"/>
      <c r="CL113" s="903"/>
      <c r="CM113" s="906" t="s">
        <v>460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448</v>
      </c>
      <c r="DM113" s="862"/>
      <c r="DN113" s="862"/>
      <c r="DO113" s="862"/>
      <c r="DP113" s="863"/>
      <c r="DQ113" s="864" t="s">
        <v>446</v>
      </c>
      <c r="DR113" s="862"/>
      <c r="DS113" s="862"/>
      <c r="DT113" s="862"/>
      <c r="DU113" s="863"/>
      <c r="DV113" s="909" t="s">
        <v>455</v>
      </c>
      <c r="DW113" s="910"/>
      <c r="DX113" s="910"/>
      <c r="DY113" s="910"/>
      <c r="DZ113" s="911"/>
    </row>
    <row r="114" spans="1:130" s="247" customFormat="1" ht="26.25" customHeight="1" x14ac:dyDescent="0.15">
      <c r="A114" s="1003"/>
      <c r="B114" s="1004"/>
      <c r="C114" s="832" t="s">
        <v>461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28734</v>
      </c>
      <c r="AB114" s="862"/>
      <c r="AC114" s="862"/>
      <c r="AD114" s="862"/>
      <c r="AE114" s="863"/>
      <c r="AF114" s="864">
        <v>6729</v>
      </c>
      <c r="AG114" s="862"/>
      <c r="AH114" s="862"/>
      <c r="AI114" s="862"/>
      <c r="AJ114" s="863"/>
      <c r="AK114" s="864">
        <v>29188</v>
      </c>
      <c r="AL114" s="862"/>
      <c r="AM114" s="862"/>
      <c r="AN114" s="862"/>
      <c r="AO114" s="863"/>
      <c r="AP114" s="909">
        <v>0.6</v>
      </c>
      <c r="AQ114" s="910"/>
      <c r="AR114" s="910"/>
      <c r="AS114" s="910"/>
      <c r="AT114" s="911"/>
      <c r="AU114" s="1021"/>
      <c r="AV114" s="1022"/>
      <c r="AW114" s="1022"/>
      <c r="AX114" s="1022"/>
      <c r="AY114" s="1022"/>
      <c r="AZ114" s="897" t="s">
        <v>462</v>
      </c>
      <c r="BA114" s="832"/>
      <c r="BB114" s="832"/>
      <c r="BC114" s="832"/>
      <c r="BD114" s="832"/>
      <c r="BE114" s="832"/>
      <c r="BF114" s="832"/>
      <c r="BG114" s="832"/>
      <c r="BH114" s="832"/>
      <c r="BI114" s="832"/>
      <c r="BJ114" s="832"/>
      <c r="BK114" s="832"/>
      <c r="BL114" s="832"/>
      <c r="BM114" s="832"/>
      <c r="BN114" s="832"/>
      <c r="BO114" s="832"/>
      <c r="BP114" s="833"/>
      <c r="BQ114" s="898" t="s">
        <v>421</v>
      </c>
      <c r="BR114" s="899"/>
      <c r="BS114" s="899"/>
      <c r="BT114" s="899"/>
      <c r="BU114" s="899"/>
      <c r="BV114" s="899" t="s">
        <v>447</v>
      </c>
      <c r="BW114" s="899"/>
      <c r="BX114" s="899"/>
      <c r="BY114" s="899"/>
      <c r="BZ114" s="899"/>
      <c r="CA114" s="899" t="s">
        <v>447</v>
      </c>
      <c r="CB114" s="899"/>
      <c r="CC114" s="899"/>
      <c r="CD114" s="899"/>
      <c r="CE114" s="899"/>
      <c r="CF114" s="960" t="s">
        <v>448</v>
      </c>
      <c r="CG114" s="961"/>
      <c r="CH114" s="961"/>
      <c r="CI114" s="961"/>
      <c r="CJ114" s="961"/>
      <c r="CK114" s="1016"/>
      <c r="CL114" s="903"/>
      <c r="CM114" s="906" t="s">
        <v>463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464</v>
      </c>
      <c r="DH114" s="862"/>
      <c r="DI114" s="862"/>
      <c r="DJ114" s="862"/>
      <c r="DK114" s="863"/>
      <c r="DL114" s="864" t="s">
        <v>451</v>
      </c>
      <c r="DM114" s="862"/>
      <c r="DN114" s="862"/>
      <c r="DO114" s="862"/>
      <c r="DP114" s="863"/>
      <c r="DQ114" s="864" t="s">
        <v>455</v>
      </c>
      <c r="DR114" s="862"/>
      <c r="DS114" s="862"/>
      <c r="DT114" s="862"/>
      <c r="DU114" s="863"/>
      <c r="DV114" s="909" t="s">
        <v>421</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448</v>
      </c>
      <c r="AB115" s="1008"/>
      <c r="AC115" s="1008"/>
      <c r="AD115" s="1008"/>
      <c r="AE115" s="1009"/>
      <c r="AF115" s="1010" t="s">
        <v>421</v>
      </c>
      <c r="AG115" s="1008"/>
      <c r="AH115" s="1008"/>
      <c r="AI115" s="1008"/>
      <c r="AJ115" s="1009"/>
      <c r="AK115" s="1010" t="s">
        <v>448</v>
      </c>
      <c r="AL115" s="1008"/>
      <c r="AM115" s="1008"/>
      <c r="AN115" s="1008"/>
      <c r="AO115" s="1009"/>
      <c r="AP115" s="1011" t="s">
        <v>448</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v>11551</v>
      </c>
      <c r="BR115" s="899"/>
      <c r="BS115" s="899"/>
      <c r="BT115" s="899"/>
      <c r="BU115" s="899"/>
      <c r="BV115" s="899">
        <v>11236</v>
      </c>
      <c r="BW115" s="899"/>
      <c r="BX115" s="899"/>
      <c r="BY115" s="899"/>
      <c r="BZ115" s="899"/>
      <c r="CA115" s="899">
        <v>10920</v>
      </c>
      <c r="CB115" s="899"/>
      <c r="CC115" s="899"/>
      <c r="CD115" s="899"/>
      <c r="CE115" s="899"/>
      <c r="CF115" s="960">
        <v>0.2</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448</v>
      </c>
      <c r="DM115" s="862"/>
      <c r="DN115" s="862"/>
      <c r="DO115" s="862"/>
      <c r="DP115" s="863"/>
      <c r="DQ115" s="864" t="s">
        <v>399</v>
      </c>
      <c r="DR115" s="862"/>
      <c r="DS115" s="862"/>
      <c r="DT115" s="862"/>
      <c r="DU115" s="863"/>
      <c r="DV115" s="909" t="s">
        <v>446</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464</v>
      </c>
      <c r="AB116" s="862"/>
      <c r="AC116" s="862"/>
      <c r="AD116" s="862"/>
      <c r="AE116" s="863"/>
      <c r="AF116" s="864" t="s">
        <v>446</v>
      </c>
      <c r="AG116" s="862"/>
      <c r="AH116" s="862"/>
      <c r="AI116" s="862"/>
      <c r="AJ116" s="863"/>
      <c r="AK116" s="864" t="s">
        <v>421</v>
      </c>
      <c r="AL116" s="862"/>
      <c r="AM116" s="862"/>
      <c r="AN116" s="862"/>
      <c r="AO116" s="863"/>
      <c r="AP116" s="909" t="s">
        <v>451</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446</v>
      </c>
      <c r="BR116" s="899"/>
      <c r="BS116" s="899"/>
      <c r="BT116" s="899"/>
      <c r="BU116" s="899"/>
      <c r="BV116" s="899" t="s">
        <v>455</v>
      </c>
      <c r="BW116" s="899"/>
      <c r="BX116" s="899"/>
      <c r="BY116" s="899"/>
      <c r="BZ116" s="899"/>
      <c r="CA116" s="899" t="s">
        <v>446</v>
      </c>
      <c r="CB116" s="899"/>
      <c r="CC116" s="899"/>
      <c r="CD116" s="899"/>
      <c r="CE116" s="899"/>
      <c r="CF116" s="960" t="s">
        <v>448</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446</v>
      </c>
      <c r="DM116" s="862"/>
      <c r="DN116" s="862"/>
      <c r="DO116" s="862"/>
      <c r="DP116" s="863"/>
      <c r="DQ116" s="864" t="s">
        <v>446</v>
      </c>
      <c r="DR116" s="862"/>
      <c r="DS116" s="862"/>
      <c r="DT116" s="862"/>
      <c r="DU116" s="863"/>
      <c r="DV116" s="909" t="s">
        <v>464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884102</v>
      </c>
      <c r="AB117" s="994"/>
      <c r="AC117" s="994"/>
      <c r="AD117" s="994"/>
      <c r="AE117" s="995"/>
      <c r="AF117" s="996">
        <v>929784</v>
      </c>
      <c r="AG117" s="994"/>
      <c r="AH117" s="994"/>
      <c r="AI117" s="994"/>
      <c r="AJ117" s="995"/>
      <c r="AK117" s="996">
        <v>947183</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473</v>
      </c>
      <c r="BR117" s="899"/>
      <c r="BS117" s="899"/>
      <c r="BT117" s="899"/>
      <c r="BU117" s="899"/>
      <c r="BV117" s="899" t="s">
        <v>455</v>
      </c>
      <c r="BW117" s="899"/>
      <c r="BX117" s="899"/>
      <c r="BY117" s="899"/>
      <c r="BZ117" s="899"/>
      <c r="CA117" s="899" t="s">
        <v>446</v>
      </c>
      <c r="CB117" s="899"/>
      <c r="CC117" s="899"/>
      <c r="CD117" s="899"/>
      <c r="CE117" s="899"/>
      <c r="CF117" s="960" t="s">
        <v>446</v>
      </c>
      <c r="CG117" s="961"/>
      <c r="CH117" s="961"/>
      <c r="CI117" s="961"/>
      <c r="CJ117" s="961"/>
      <c r="CK117" s="1016"/>
      <c r="CL117" s="90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446</v>
      </c>
      <c r="DM117" s="862"/>
      <c r="DN117" s="862"/>
      <c r="DO117" s="862"/>
      <c r="DP117" s="863"/>
      <c r="DQ117" s="864" t="s">
        <v>455</v>
      </c>
      <c r="DR117" s="862"/>
      <c r="DS117" s="862"/>
      <c r="DT117" s="862"/>
      <c r="DU117" s="863"/>
      <c r="DV117" s="909" t="s">
        <v>399</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314</v>
      </c>
      <c r="AG118" s="987"/>
      <c r="AH118" s="987"/>
      <c r="AI118" s="987"/>
      <c r="AJ118" s="988"/>
      <c r="AK118" s="989" t="s">
        <v>313</v>
      </c>
      <c r="AL118" s="987"/>
      <c r="AM118" s="987"/>
      <c r="AN118" s="987"/>
      <c r="AO118" s="988"/>
      <c r="AP118" s="990" t="s">
        <v>440</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447</v>
      </c>
      <c r="BR118" s="930"/>
      <c r="BS118" s="930"/>
      <c r="BT118" s="930"/>
      <c r="BU118" s="930"/>
      <c r="BV118" s="930" t="s">
        <v>399</v>
      </c>
      <c r="BW118" s="930"/>
      <c r="BX118" s="930"/>
      <c r="BY118" s="930"/>
      <c r="BZ118" s="930"/>
      <c r="CA118" s="930" t="s">
        <v>446</v>
      </c>
      <c r="CB118" s="930"/>
      <c r="CC118" s="930"/>
      <c r="CD118" s="930"/>
      <c r="CE118" s="930"/>
      <c r="CF118" s="960" t="s">
        <v>447</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455</v>
      </c>
      <c r="DM118" s="862"/>
      <c r="DN118" s="862"/>
      <c r="DO118" s="862"/>
      <c r="DP118" s="863"/>
      <c r="DQ118" s="864" t="s">
        <v>446</v>
      </c>
      <c r="DR118" s="862"/>
      <c r="DS118" s="862"/>
      <c r="DT118" s="862"/>
      <c r="DU118" s="863"/>
      <c r="DV118" s="909" t="s">
        <v>455</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447</v>
      </c>
      <c r="AB119" s="980"/>
      <c r="AC119" s="980"/>
      <c r="AD119" s="980"/>
      <c r="AE119" s="981"/>
      <c r="AF119" s="982" t="s">
        <v>446</v>
      </c>
      <c r="AG119" s="980"/>
      <c r="AH119" s="980"/>
      <c r="AI119" s="980"/>
      <c r="AJ119" s="981"/>
      <c r="AK119" s="982" t="s">
        <v>455</v>
      </c>
      <c r="AL119" s="980"/>
      <c r="AM119" s="980"/>
      <c r="AN119" s="980"/>
      <c r="AO119" s="981"/>
      <c r="AP119" s="983" t="s">
        <v>447</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477</v>
      </c>
      <c r="BP119" s="963"/>
      <c r="BQ119" s="967">
        <v>10510838</v>
      </c>
      <c r="BR119" s="930"/>
      <c r="BS119" s="930"/>
      <c r="BT119" s="930"/>
      <c r="BU119" s="930"/>
      <c r="BV119" s="930">
        <v>10581956</v>
      </c>
      <c r="BW119" s="930"/>
      <c r="BX119" s="930"/>
      <c r="BY119" s="930"/>
      <c r="BZ119" s="930"/>
      <c r="CA119" s="930">
        <v>11104587</v>
      </c>
      <c r="CB119" s="930"/>
      <c r="CC119" s="930"/>
      <c r="CD119" s="930"/>
      <c r="CE119" s="930"/>
      <c r="CF119" s="828"/>
      <c r="CG119" s="829"/>
      <c r="CH119" s="829"/>
      <c r="CI119" s="829"/>
      <c r="CJ119" s="919"/>
      <c r="CK119" s="1017"/>
      <c r="CL119" s="905"/>
      <c r="CM119" s="923" t="s">
        <v>478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446</v>
      </c>
      <c r="DH119" s="845"/>
      <c r="DI119" s="845"/>
      <c r="DJ119" s="845"/>
      <c r="DK119" s="846"/>
      <c r="DL119" s="847" t="s">
        <v>455</v>
      </c>
      <c r="DM119" s="845"/>
      <c r="DN119" s="845"/>
      <c r="DO119" s="845"/>
      <c r="DP119" s="846"/>
      <c r="DQ119" s="847" t="s">
        <v>446</v>
      </c>
      <c r="DR119" s="845"/>
      <c r="DS119" s="845"/>
      <c r="DT119" s="845"/>
      <c r="DU119" s="846"/>
      <c r="DV119" s="933" t="s">
        <v>446</v>
      </c>
      <c r="DW119" s="934"/>
      <c r="DX119" s="934"/>
      <c r="DY119" s="934"/>
      <c r="DZ119" s="935"/>
    </row>
    <row r="120" spans="1:130" s="247" customFormat="1" ht="26.25" customHeight="1" x14ac:dyDescent="0.15">
      <c r="A120" s="902"/>
      <c r="B120" s="903"/>
      <c r="C120" s="906" t="s">
        <v>452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446</v>
      </c>
      <c r="AB120" s="862"/>
      <c r="AC120" s="862"/>
      <c r="AD120" s="862"/>
      <c r="AE120" s="863"/>
      <c r="AF120" s="864" t="s">
        <v>446</v>
      </c>
      <c r="AG120" s="862"/>
      <c r="AH120" s="862"/>
      <c r="AI120" s="862"/>
      <c r="AJ120" s="863"/>
      <c r="AK120" s="864" t="s">
        <v>455</v>
      </c>
      <c r="AL120" s="862"/>
      <c r="AM120" s="862"/>
      <c r="AN120" s="862"/>
      <c r="AO120" s="863"/>
      <c r="AP120" s="909" t="s">
        <v>446</v>
      </c>
      <c r="AQ120" s="910"/>
      <c r="AR120" s="910"/>
      <c r="AS120" s="910"/>
      <c r="AT120" s="911"/>
      <c r="AU120" s="968" t="s">
        <v>479</v>
      </c>
      <c r="AV120" s="969"/>
      <c r="AW120" s="969"/>
      <c r="AX120" s="969"/>
      <c r="AY120" s="970"/>
      <c r="AZ120" s="945" t="s">
        <v>480</v>
      </c>
      <c r="BA120" s="890"/>
      <c r="BB120" s="890"/>
      <c r="BC120" s="890"/>
      <c r="BD120" s="890"/>
      <c r="BE120" s="890"/>
      <c r="BF120" s="890"/>
      <c r="BG120" s="890"/>
      <c r="BH120" s="890"/>
      <c r="BI120" s="890"/>
      <c r="BJ120" s="890"/>
      <c r="BK120" s="890"/>
      <c r="BL120" s="890"/>
      <c r="BM120" s="890"/>
      <c r="BN120" s="890"/>
      <c r="BO120" s="890"/>
      <c r="BP120" s="891"/>
      <c r="BQ120" s="946">
        <v>1658471</v>
      </c>
      <c r="BR120" s="927"/>
      <c r="BS120" s="927"/>
      <c r="BT120" s="927"/>
      <c r="BU120" s="927"/>
      <c r="BV120" s="927">
        <v>1562053</v>
      </c>
      <c r="BW120" s="927"/>
      <c r="BX120" s="927"/>
      <c r="BY120" s="927"/>
      <c r="BZ120" s="927"/>
      <c r="CA120" s="927">
        <v>1395182</v>
      </c>
      <c r="CB120" s="927"/>
      <c r="CC120" s="927"/>
      <c r="CD120" s="927"/>
      <c r="CE120" s="927"/>
      <c r="CF120" s="951">
        <v>29.8</v>
      </c>
      <c r="CG120" s="952"/>
      <c r="CH120" s="952"/>
      <c r="CI120" s="952"/>
      <c r="CJ120" s="952"/>
      <c r="CK120" s="953" t="s">
        <v>481</v>
      </c>
      <c r="CL120" s="937"/>
      <c r="CM120" s="937"/>
      <c r="CN120" s="937"/>
      <c r="CO120" s="938"/>
      <c r="CP120" s="957" t="s">
        <v>482</v>
      </c>
      <c r="CQ120" s="958"/>
      <c r="CR120" s="958"/>
      <c r="CS120" s="958"/>
      <c r="CT120" s="958"/>
      <c r="CU120" s="958"/>
      <c r="CV120" s="958"/>
      <c r="CW120" s="958"/>
      <c r="CX120" s="958"/>
      <c r="CY120" s="958"/>
      <c r="CZ120" s="958"/>
      <c r="DA120" s="958"/>
      <c r="DB120" s="958"/>
      <c r="DC120" s="958"/>
      <c r="DD120" s="958"/>
      <c r="DE120" s="958"/>
      <c r="DF120" s="959"/>
      <c r="DG120" s="946">
        <v>3123001</v>
      </c>
      <c r="DH120" s="927"/>
      <c r="DI120" s="927"/>
      <c r="DJ120" s="927"/>
      <c r="DK120" s="927"/>
      <c r="DL120" s="927">
        <v>3095159</v>
      </c>
      <c r="DM120" s="927"/>
      <c r="DN120" s="927"/>
      <c r="DO120" s="927"/>
      <c r="DP120" s="927"/>
      <c r="DQ120" s="927">
        <v>3027983</v>
      </c>
      <c r="DR120" s="927"/>
      <c r="DS120" s="927"/>
      <c r="DT120" s="927"/>
      <c r="DU120" s="927"/>
      <c r="DV120" s="928">
        <v>64.599999999999994</v>
      </c>
      <c r="DW120" s="928"/>
      <c r="DX120" s="928"/>
      <c r="DY120" s="928"/>
      <c r="DZ120" s="929"/>
    </row>
    <row r="121" spans="1:130" s="247" customFormat="1" ht="26.25" customHeight="1" x14ac:dyDescent="0.15">
      <c r="A121" s="902"/>
      <c r="B121" s="903"/>
      <c r="C121" s="948" t="s">
        <v>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399</v>
      </c>
      <c r="AB121" s="862"/>
      <c r="AC121" s="862"/>
      <c r="AD121" s="862"/>
      <c r="AE121" s="863"/>
      <c r="AF121" s="864" t="s">
        <v>451</v>
      </c>
      <c r="AG121" s="862"/>
      <c r="AH121" s="862"/>
      <c r="AI121" s="862"/>
      <c r="AJ121" s="863"/>
      <c r="AK121" s="864" t="s">
        <v>447</v>
      </c>
      <c r="AL121" s="862"/>
      <c r="AM121" s="862"/>
      <c r="AN121" s="862"/>
      <c r="AO121" s="863"/>
      <c r="AP121" s="909" t="s">
        <v>446</v>
      </c>
      <c r="AQ121" s="910"/>
      <c r="AR121" s="910"/>
      <c r="AS121" s="910"/>
      <c r="AT121" s="911"/>
      <c r="AU121" s="971"/>
      <c r="AV121" s="972"/>
      <c r="AW121" s="972"/>
      <c r="AX121" s="972"/>
      <c r="AY121" s="973"/>
      <c r="AZ121" s="897" t="s">
        <v>484</v>
      </c>
      <c r="BA121" s="832"/>
      <c r="BB121" s="832"/>
      <c r="BC121" s="832"/>
      <c r="BD121" s="832"/>
      <c r="BE121" s="832"/>
      <c r="BF121" s="832"/>
      <c r="BG121" s="832"/>
      <c r="BH121" s="832"/>
      <c r="BI121" s="832"/>
      <c r="BJ121" s="832"/>
      <c r="BK121" s="832"/>
      <c r="BL121" s="832"/>
      <c r="BM121" s="832"/>
      <c r="BN121" s="832"/>
      <c r="BO121" s="832"/>
      <c r="BP121" s="833"/>
      <c r="BQ121" s="898">
        <v>218</v>
      </c>
      <c r="BR121" s="899"/>
      <c r="BS121" s="899"/>
      <c r="BT121" s="899"/>
      <c r="BU121" s="899"/>
      <c r="BV121" s="899">
        <v>74</v>
      </c>
      <c r="BW121" s="899"/>
      <c r="BX121" s="899"/>
      <c r="BY121" s="899"/>
      <c r="BZ121" s="899"/>
      <c r="CA121" s="899" t="s">
        <v>451</v>
      </c>
      <c r="CB121" s="899"/>
      <c r="CC121" s="899"/>
      <c r="CD121" s="899"/>
      <c r="CE121" s="899"/>
      <c r="CF121" s="960" t="s">
        <v>455</v>
      </c>
      <c r="CG121" s="961"/>
      <c r="CH121" s="961"/>
      <c r="CI121" s="961"/>
      <c r="CJ121" s="961"/>
      <c r="CK121" s="954"/>
      <c r="CL121" s="940"/>
      <c r="CM121" s="940"/>
      <c r="CN121" s="940"/>
      <c r="CO121" s="941"/>
      <c r="CP121" s="920" t="s">
        <v>485</v>
      </c>
      <c r="CQ121" s="921"/>
      <c r="CR121" s="921"/>
      <c r="CS121" s="921"/>
      <c r="CT121" s="921"/>
      <c r="CU121" s="921"/>
      <c r="CV121" s="921"/>
      <c r="CW121" s="921"/>
      <c r="CX121" s="921"/>
      <c r="CY121" s="921"/>
      <c r="CZ121" s="921"/>
      <c r="DA121" s="921"/>
      <c r="DB121" s="921"/>
      <c r="DC121" s="921"/>
      <c r="DD121" s="921"/>
      <c r="DE121" s="921"/>
      <c r="DF121" s="922"/>
      <c r="DG121" s="898">
        <v>311154</v>
      </c>
      <c r="DH121" s="899"/>
      <c r="DI121" s="899"/>
      <c r="DJ121" s="899"/>
      <c r="DK121" s="899"/>
      <c r="DL121" s="899">
        <v>287499</v>
      </c>
      <c r="DM121" s="899"/>
      <c r="DN121" s="899"/>
      <c r="DO121" s="899"/>
      <c r="DP121" s="899"/>
      <c r="DQ121" s="899">
        <v>264880</v>
      </c>
      <c r="DR121" s="899"/>
      <c r="DS121" s="899"/>
      <c r="DT121" s="899"/>
      <c r="DU121" s="899"/>
      <c r="DV121" s="876">
        <v>5.7</v>
      </c>
      <c r="DW121" s="876"/>
      <c r="DX121" s="876"/>
      <c r="DY121" s="876"/>
      <c r="DZ121" s="877"/>
    </row>
    <row r="122" spans="1:130" s="247" customFormat="1" ht="26.25" customHeight="1" x14ac:dyDescent="0.15">
      <c r="A122" s="902"/>
      <c r="B122" s="903"/>
      <c r="C122" s="906" t="s">
        <v>463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446</v>
      </c>
      <c r="AB122" s="862"/>
      <c r="AC122" s="862"/>
      <c r="AD122" s="862"/>
      <c r="AE122" s="863"/>
      <c r="AF122" s="864" t="s">
        <v>455</v>
      </c>
      <c r="AG122" s="862"/>
      <c r="AH122" s="862"/>
      <c r="AI122" s="862"/>
      <c r="AJ122" s="863"/>
      <c r="AK122" s="864" t="s">
        <v>446</v>
      </c>
      <c r="AL122" s="862"/>
      <c r="AM122" s="862"/>
      <c r="AN122" s="862"/>
      <c r="AO122" s="863"/>
      <c r="AP122" s="909" t="s">
        <v>446</v>
      </c>
      <c r="AQ122" s="910"/>
      <c r="AR122" s="910"/>
      <c r="AS122" s="910"/>
      <c r="AT122" s="911"/>
      <c r="AU122" s="971"/>
      <c r="AV122" s="972"/>
      <c r="AW122" s="972"/>
      <c r="AX122" s="972"/>
      <c r="AY122" s="973"/>
      <c r="AZ122" s="964" t="s">
        <v>486</v>
      </c>
      <c r="BA122" s="965"/>
      <c r="BB122" s="965"/>
      <c r="BC122" s="965"/>
      <c r="BD122" s="965"/>
      <c r="BE122" s="965"/>
      <c r="BF122" s="965"/>
      <c r="BG122" s="965"/>
      <c r="BH122" s="965"/>
      <c r="BI122" s="965"/>
      <c r="BJ122" s="965"/>
      <c r="BK122" s="965"/>
      <c r="BL122" s="965"/>
      <c r="BM122" s="965"/>
      <c r="BN122" s="965"/>
      <c r="BO122" s="965"/>
      <c r="BP122" s="966"/>
      <c r="BQ122" s="967">
        <v>8114837</v>
      </c>
      <c r="BR122" s="930"/>
      <c r="BS122" s="930"/>
      <c r="BT122" s="930"/>
      <c r="BU122" s="930"/>
      <c r="BV122" s="930">
        <v>8203996</v>
      </c>
      <c r="BW122" s="930"/>
      <c r="BX122" s="930"/>
      <c r="BY122" s="930"/>
      <c r="BZ122" s="930"/>
      <c r="CA122" s="930">
        <v>8243003</v>
      </c>
      <c r="CB122" s="930"/>
      <c r="CC122" s="930"/>
      <c r="CD122" s="930"/>
      <c r="CE122" s="930"/>
      <c r="CF122" s="931">
        <v>175.8</v>
      </c>
      <c r="CG122" s="932"/>
      <c r="CH122" s="932"/>
      <c r="CI122" s="932"/>
      <c r="CJ122" s="932"/>
      <c r="CK122" s="954"/>
      <c r="CL122" s="940"/>
      <c r="CM122" s="940"/>
      <c r="CN122" s="940"/>
      <c r="CO122" s="941"/>
      <c r="CP122" s="920" t="s">
        <v>413</v>
      </c>
      <c r="CQ122" s="921"/>
      <c r="CR122" s="921"/>
      <c r="CS122" s="921"/>
      <c r="CT122" s="921"/>
      <c r="CU122" s="921"/>
      <c r="CV122" s="921"/>
      <c r="CW122" s="921"/>
      <c r="CX122" s="921"/>
      <c r="CY122" s="921"/>
      <c r="CZ122" s="921"/>
      <c r="DA122" s="921"/>
      <c r="DB122" s="921"/>
      <c r="DC122" s="921"/>
      <c r="DD122" s="921"/>
      <c r="DE122" s="921"/>
      <c r="DF122" s="922"/>
      <c r="DG122" s="898">
        <v>52087</v>
      </c>
      <c r="DH122" s="899"/>
      <c r="DI122" s="899"/>
      <c r="DJ122" s="899"/>
      <c r="DK122" s="899"/>
      <c r="DL122" s="899">
        <v>38924</v>
      </c>
      <c r="DM122" s="899"/>
      <c r="DN122" s="899"/>
      <c r="DO122" s="899"/>
      <c r="DP122" s="899"/>
      <c r="DQ122" s="899">
        <v>23363</v>
      </c>
      <c r="DR122" s="899"/>
      <c r="DS122" s="899"/>
      <c r="DT122" s="899"/>
      <c r="DU122" s="899"/>
      <c r="DV122" s="876">
        <v>0.5</v>
      </c>
      <c r="DW122" s="876"/>
      <c r="DX122" s="876"/>
      <c r="DY122" s="876"/>
      <c r="DZ122" s="877"/>
    </row>
    <row r="123" spans="1:130" s="247" customFormat="1" ht="26.25" customHeight="1" x14ac:dyDescent="0.15">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399</v>
      </c>
      <c r="AB123" s="862"/>
      <c r="AC123" s="862"/>
      <c r="AD123" s="862"/>
      <c r="AE123" s="863"/>
      <c r="AF123" s="864" t="s">
        <v>399</v>
      </c>
      <c r="AG123" s="862"/>
      <c r="AH123" s="862"/>
      <c r="AI123" s="862"/>
      <c r="AJ123" s="863"/>
      <c r="AK123" s="864" t="s">
        <v>451</v>
      </c>
      <c r="AL123" s="862"/>
      <c r="AM123" s="862"/>
      <c r="AN123" s="862"/>
      <c r="AO123" s="863"/>
      <c r="AP123" s="909" t="s">
        <v>399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487</v>
      </c>
      <c r="BP123" s="963"/>
      <c r="BQ123" s="917">
        <v>9773526</v>
      </c>
      <c r="BR123" s="918"/>
      <c r="BS123" s="918"/>
      <c r="BT123" s="918"/>
      <c r="BU123" s="918"/>
      <c r="BV123" s="918">
        <v>9766123</v>
      </c>
      <c r="BW123" s="918"/>
      <c r="BX123" s="918"/>
      <c r="BY123" s="918"/>
      <c r="BZ123" s="918"/>
      <c r="CA123" s="918">
        <v>9638185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447</v>
      </c>
      <c r="AB124" s="862"/>
      <c r="AC124" s="862"/>
      <c r="AD124" s="862"/>
      <c r="AE124" s="863"/>
      <c r="AF124" s="864" t="s">
        <v>446</v>
      </c>
      <c r="AG124" s="862"/>
      <c r="AH124" s="862"/>
      <c r="AI124" s="862"/>
      <c r="AJ124" s="863"/>
      <c r="AK124" s="864" t="s">
        <v>446</v>
      </c>
      <c r="AL124" s="862"/>
      <c r="AM124" s="862"/>
      <c r="AN124" s="862"/>
      <c r="AO124" s="863"/>
      <c r="AP124" s="909" t="s">
        <v>446</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v>
      </c>
      <c r="BR124" s="916"/>
      <c r="BS124" s="916"/>
      <c r="BT124" s="916"/>
      <c r="BU124" s="916"/>
      <c r="BV124" s="916">
        <v>17.399999999999999</v>
      </c>
      <c r="BW124" s="916"/>
      <c r="BX124" s="916"/>
      <c r="BY124" s="916"/>
      <c r="BZ124" s="916"/>
      <c r="CA124" s="916">
        <v>31.2</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t="s">
        <v>490</v>
      </c>
      <c r="DH124" s="845"/>
      <c r="DI124" s="845"/>
      <c r="DJ124" s="845"/>
      <c r="DK124" s="846"/>
      <c r="DL124" s="847" t="s">
        <v>491</v>
      </c>
      <c r="DM124" s="845"/>
      <c r="DN124" s="845"/>
      <c r="DO124" s="845"/>
      <c r="DP124" s="846"/>
      <c r="DQ124" s="847" t="s">
        <v>492</v>
      </c>
      <c r="DR124" s="845"/>
      <c r="DS124" s="845"/>
      <c r="DT124" s="845"/>
      <c r="DU124" s="846"/>
      <c r="DV124" s="933" t="s">
        <v>493</v>
      </c>
      <c r="DW124" s="934"/>
      <c r="DX124" s="934"/>
      <c r="DY124" s="934"/>
      <c r="DZ124" s="935"/>
    </row>
    <row r="125" spans="1:130" s="247" customFormat="1" ht="26.25" customHeight="1" x14ac:dyDescent="0.15">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491</v>
      </c>
      <c r="AB125" s="862"/>
      <c r="AC125" s="862"/>
      <c r="AD125" s="862"/>
      <c r="AE125" s="863"/>
      <c r="AF125" s="864" t="s">
        <v>490</v>
      </c>
      <c r="AG125" s="862"/>
      <c r="AH125" s="862"/>
      <c r="AI125" s="862"/>
      <c r="AJ125" s="863"/>
      <c r="AK125" s="864" t="s">
        <v>494</v>
      </c>
      <c r="AL125" s="862"/>
      <c r="AM125" s="862"/>
      <c r="AN125" s="862"/>
      <c r="AO125" s="863"/>
      <c r="AP125" s="909" t="s">
        <v>495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496</v>
      </c>
      <c r="CL125" s="937"/>
      <c r="CM125" s="937"/>
      <c r="CN125" s="937"/>
      <c r="CO125" s="938"/>
      <c r="CP125" s="945" t="s">
        <v>497</v>
      </c>
      <c r="CQ125" s="890"/>
      <c r="CR125" s="890"/>
      <c r="CS125" s="890"/>
      <c r="CT125" s="890"/>
      <c r="CU125" s="890"/>
      <c r="CV125" s="890"/>
      <c r="CW125" s="890"/>
      <c r="CX125" s="890"/>
      <c r="CY125" s="890"/>
      <c r="CZ125" s="890"/>
      <c r="DA125" s="890"/>
      <c r="DB125" s="890"/>
      <c r="DC125" s="890"/>
      <c r="DD125" s="890"/>
      <c r="DE125" s="890"/>
      <c r="DF125" s="891"/>
      <c r="DG125" s="946" t="s">
        <v>250</v>
      </c>
      <c r="DH125" s="927"/>
      <c r="DI125" s="927"/>
      <c r="DJ125" s="927"/>
      <c r="DK125" s="927"/>
      <c r="DL125" s="927" t="s">
        <v>493</v>
      </c>
      <c r="DM125" s="927"/>
      <c r="DN125" s="927"/>
      <c r="DO125" s="927"/>
      <c r="DP125" s="927"/>
      <c r="DQ125" s="927" t="s">
        <v>498</v>
      </c>
      <c r="DR125" s="927"/>
      <c r="DS125" s="927"/>
      <c r="DT125" s="927"/>
      <c r="DU125" s="927"/>
      <c r="DV125" s="928" t="s">
        <v>250</v>
      </c>
      <c r="DW125" s="928"/>
      <c r="DX125" s="928"/>
      <c r="DY125" s="928"/>
      <c r="DZ125" s="929"/>
    </row>
    <row r="126" spans="1:130" s="247" customFormat="1" ht="26.25" customHeight="1" thickBot="1" x14ac:dyDescent="0.2">
      <c r="A126" s="902"/>
      <c r="B126" s="903"/>
      <c r="C126" s="906" t="s">
        <v>478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499</v>
      </c>
      <c r="AB126" s="862"/>
      <c r="AC126" s="862"/>
      <c r="AD126" s="862"/>
      <c r="AE126" s="863"/>
      <c r="AF126" s="864" t="s">
        <v>250</v>
      </c>
      <c r="AG126" s="862"/>
      <c r="AH126" s="862"/>
      <c r="AI126" s="862"/>
      <c r="AJ126" s="863"/>
      <c r="AK126" s="864" t="s">
        <v>250</v>
      </c>
      <c r="AL126" s="862"/>
      <c r="AM126" s="862"/>
      <c r="AN126" s="862"/>
      <c r="AO126" s="863"/>
      <c r="AP126" s="909" t="s">
        <v>498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t="s">
        <v>501</v>
      </c>
      <c r="DH126" s="899"/>
      <c r="DI126" s="899"/>
      <c r="DJ126" s="899"/>
      <c r="DK126" s="899"/>
      <c r="DL126" s="899" t="s">
        <v>491</v>
      </c>
      <c r="DM126" s="899"/>
      <c r="DN126" s="899"/>
      <c r="DO126" s="899"/>
      <c r="DP126" s="899"/>
      <c r="DQ126" s="899" t="s">
        <v>250</v>
      </c>
      <c r="DR126" s="899"/>
      <c r="DS126" s="899"/>
      <c r="DT126" s="899"/>
      <c r="DU126" s="899"/>
      <c r="DV126" s="876" t="s">
        <v>498</v>
      </c>
      <c r="DW126" s="876"/>
      <c r="DX126" s="876"/>
      <c r="DY126" s="876"/>
      <c r="DZ126" s="877"/>
    </row>
    <row r="127" spans="1:130" s="247" customFormat="1" ht="26.25" customHeight="1" x14ac:dyDescent="0.15">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503</v>
      </c>
      <c r="AB127" s="862"/>
      <c r="AC127" s="862"/>
      <c r="AD127" s="862"/>
      <c r="AE127" s="863"/>
      <c r="AF127" s="864" t="s">
        <v>495</v>
      </c>
      <c r="AG127" s="862"/>
      <c r="AH127" s="862"/>
      <c r="AI127" s="862"/>
      <c r="AJ127" s="863"/>
      <c r="AK127" s="864" t="s">
        <v>495</v>
      </c>
      <c r="AL127" s="862"/>
      <c r="AM127" s="862"/>
      <c r="AN127" s="862"/>
      <c r="AO127" s="863"/>
      <c r="AP127" s="909" t="s">
        <v>499</v>
      </c>
      <c r="AQ127" s="910"/>
      <c r="AR127" s="910"/>
      <c r="AS127" s="910"/>
      <c r="AT127" s="911"/>
      <c r="AU127" s="283"/>
      <c r="AV127" s="283"/>
      <c r="AW127" s="283"/>
      <c r="AX127" s="926" t="s">
        <v>504</v>
      </c>
      <c r="AY127" s="894"/>
      <c r="AZ127" s="894"/>
      <c r="BA127" s="894"/>
      <c r="BB127" s="894"/>
      <c r="BC127" s="894"/>
      <c r="BD127" s="894"/>
      <c r="BE127" s="895"/>
      <c r="BF127" s="893" t="s">
        <v>505</v>
      </c>
      <c r="BG127" s="894"/>
      <c r="BH127" s="894"/>
      <c r="BI127" s="894"/>
      <c r="BJ127" s="894"/>
      <c r="BK127" s="894"/>
      <c r="BL127" s="895"/>
      <c r="BM127" s="893" t="s">
        <v>506</v>
      </c>
      <c r="BN127" s="894"/>
      <c r="BO127" s="894"/>
      <c r="BP127" s="894"/>
      <c r="BQ127" s="894"/>
      <c r="BR127" s="894"/>
      <c r="BS127" s="895"/>
      <c r="BT127" s="893" t="s">
        <v>507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508</v>
      </c>
      <c r="CQ127" s="832"/>
      <c r="CR127" s="832"/>
      <c r="CS127" s="832"/>
      <c r="CT127" s="832"/>
      <c r="CU127" s="832"/>
      <c r="CV127" s="832"/>
      <c r="CW127" s="832"/>
      <c r="CX127" s="832"/>
      <c r="CY127" s="832"/>
      <c r="CZ127" s="832"/>
      <c r="DA127" s="832"/>
      <c r="DB127" s="832"/>
      <c r="DC127" s="832"/>
      <c r="DD127" s="832"/>
      <c r="DE127" s="832"/>
      <c r="DF127" s="833"/>
      <c r="DG127" s="898" t="s">
        <v>492</v>
      </c>
      <c r="DH127" s="899"/>
      <c r="DI127" s="899"/>
      <c r="DJ127" s="899"/>
      <c r="DK127" s="899"/>
      <c r="DL127" s="899" t="s">
        <v>491</v>
      </c>
      <c r="DM127" s="899"/>
      <c r="DN127" s="899"/>
      <c r="DO127" s="899"/>
      <c r="DP127" s="899"/>
      <c r="DQ127" s="899" t="s">
        <v>509</v>
      </c>
      <c r="DR127" s="899"/>
      <c r="DS127" s="899"/>
      <c r="DT127" s="899"/>
      <c r="DU127" s="899"/>
      <c r="DV127" s="876" t="s">
        <v>491</v>
      </c>
      <c r="DW127" s="876"/>
      <c r="DX127" s="876"/>
      <c r="DY127" s="876"/>
      <c r="DZ127" s="877"/>
    </row>
    <row r="128" spans="1:130" s="247" customFormat="1" ht="26.25" customHeight="1" thickBot="1" x14ac:dyDescent="0.2">
      <c r="A128" s="878" t="s">
        <v>510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511</v>
      </c>
      <c r="X128" s="880"/>
      <c r="Y128" s="880"/>
      <c r="Z128" s="881"/>
      <c r="AA128" s="882" t="s">
        <v>250</v>
      </c>
      <c r="AB128" s="883"/>
      <c r="AC128" s="883"/>
      <c r="AD128" s="883"/>
      <c r="AE128" s="884"/>
      <c r="AF128" s="885" t="s">
        <v>512</v>
      </c>
      <c r="AG128" s="883"/>
      <c r="AH128" s="883"/>
      <c r="AI128" s="883"/>
      <c r="AJ128" s="884"/>
      <c r="AK128" s="885" t="s">
        <v>250</v>
      </c>
      <c r="AL128" s="883"/>
      <c r="AM128" s="883"/>
      <c r="AN128" s="883"/>
      <c r="AO128" s="884"/>
      <c r="AP128" s="886"/>
      <c r="AQ128" s="887"/>
      <c r="AR128" s="887"/>
      <c r="AS128" s="887"/>
      <c r="AT128" s="888"/>
      <c r="AU128" s="283"/>
      <c r="AV128" s="283"/>
      <c r="AW128" s="283"/>
      <c r="AX128" s="889" t="s">
        <v>513</v>
      </c>
      <c r="AY128" s="890"/>
      <c r="AZ128" s="890"/>
      <c r="BA128" s="890"/>
      <c r="BB128" s="890"/>
      <c r="BC128" s="890"/>
      <c r="BD128" s="890"/>
      <c r="BE128" s="891"/>
      <c r="BF128" s="868" t="s">
        <v>498</v>
      </c>
      <c r="BG128" s="869"/>
      <c r="BH128" s="869"/>
      <c r="BI128" s="869"/>
      <c r="BJ128" s="869"/>
      <c r="BK128" s="869"/>
      <c r="BL128" s="892"/>
      <c r="BM128" s="868">
        <v>14.83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514</v>
      </c>
      <c r="CQ128" s="810"/>
      <c r="CR128" s="810"/>
      <c r="CS128" s="810"/>
      <c r="CT128" s="810"/>
      <c r="CU128" s="810"/>
      <c r="CV128" s="810"/>
      <c r="CW128" s="810"/>
      <c r="CX128" s="810"/>
      <c r="CY128" s="810"/>
      <c r="CZ128" s="810"/>
      <c r="DA128" s="810"/>
      <c r="DB128" s="810"/>
      <c r="DC128" s="810"/>
      <c r="DD128" s="810"/>
      <c r="DE128" s="810"/>
      <c r="DF128" s="811"/>
      <c r="DG128" s="872">
        <v>11551</v>
      </c>
      <c r="DH128" s="873"/>
      <c r="DI128" s="873"/>
      <c r="DJ128" s="873"/>
      <c r="DK128" s="873"/>
      <c r="DL128" s="873">
        <v>11236</v>
      </c>
      <c r="DM128" s="873"/>
      <c r="DN128" s="873"/>
      <c r="DO128" s="873"/>
      <c r="DP128" s="873"/>
      <c r="DQ128" s="873">
        <v>10920</v>
      </c>
      <c r="DR128" s="873"/>
      <c r="DS128" s="873"/>
      <c r="DT128" s="873"/>
      <c r="DU128" s="873"/>
      <c r="DV128" s="874">
        <v>0.2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515</v>
      </c>
      <c r="X129" s="859"/>
      <c r="Y129" s="859"/>
      <c r="Z129" s="860"/>
      <c r="AA129" s="861">
        <v>5151598</v>
      </c>
      <c r="AB129" s="862"/>
      <c r="AC129" s="862"/>
      <c r="AD129" s="862"/>
      <c r="AE129" s="863"/>
      <c r="AF129" s="864">
        <v>5240028</v>
      </c>
      <c r="AG129" s="862"/>
      <c r="AH129" s="862"/>
      <c r="AI129" s="862"/>
      <c r="AJ129" s="863"/>
      <c r="AK129" s="864">
        <v>5275975</v>
      </c>
      <c r="AL129" s="862"/>
      <c r="AM129" s="862"/>
      <c r="AN129" s="862"/>
      <c r="AO129" s="863"/>
      <c r="AP129" s="865"/>
      <c r="AQ129" s="866"/>
      <c r="AR129" s="866"/>
      <c r="AS129" s="866"/>
      <c r="AT129" s="867"/>
      <c r="AU129" s="285"/>
      <c r="AV129" s="285"/>
      <c r="AW129" s="285"/>
      <c r="AX129" s="831" t="s">
        <v>516</v>
      </c>
      <c r="AY129" s="832"/>
      <c r="AZ129" s="832"/>
      <c r="BA129" s="832"/>
      <c r="BB129" s="832"/>
      <c r="BC129" s="832"/>
      <c r="BD129" s="832"/>
      <c r="BE129" s="833"/>
      <c r="BF129" s="851" t="s">
        <v>250</v>
      </c>
      <c r="BG129" s="852"/>
      <c r="BH129" s="852"/>
      <c r="BI129" s="852"/>
      <c r="BJ129" s="852"/>
      <c r="BK129" s="852"/>
      <c r="BL129" s="853"/>
      <c r="BM129" s="851">
        <v>19.829999999999998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518</v>
      </c>
      <c r="X130" s="859"/>
      <c r="Y130" s="859"/>
      <c r="Z130" s="860"/>
      <c r="AA130" s="861">
        <v>555913</v>
      </c>
      <c r="AB130" s="862"/>
      <c r="AC130" s="862"/>
      <c r="AD130" s="862"/>
      <c r="AE130" s="863"/>
      <c r="AF130" s="864">
        <v>571609</v>
      </c>
      <c r="AG130" s="862"/>
      <c r="AH130" s="862"/>
      <c r="AI130" s="862"/>
      <c r="AJ130" s="863"/>
      <c r="AK130" s="864">
        <v>588168</v>
      </c>
      <c r="AL130" s="862"/>
      <c r="AM130" s="862"/>
      <c r="AN130" s="862"/>
      <c r="AO130" s="863"/>
      <c r="AP130" s="865"/>
      <c r="AQ130" s="866"/>
      <c r="AR130" s="866"/>
      <c r="AS130" s="866"/>
      <c r="AT130" s="867"/>
      <c r="AU130" s="285"/>
      <c r="AV130" s="285"/>
      <c r="AW130" s="285"/>
      <c r="AX130" s="831" t="s">
        <v>519</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520</v>
      </c>
      <c r="X131" s="842"/>
      <c r="Y131" s="842"/>
      <c r="Z131" s="843"/>
      <c r="AA131" s="844">
        <v>4595685</v>
      </c>
      <c r="AB131" s="845"/>
      <c r="AC131" s="845"/>
      <c r="AD131" s="845"/>
      <c r="AE131" s="846"/>
      <c r="AF131" s="847">
        <v>4668419</v>
      </c>
      <c r="AG131" s="845"/>
      <c r="AH131" s="845"/>
      <c r="AI131" s="845"/>
      <c r="AJ131" s="846"/>
      <c r="AK131" s="847">
        <v>4687807</v>
      </c>
      <c r="AL131" s="845"/>
      <c r="AM131" s="845"/>
      <c r="AN131" s="845"/>
      <c r="AO131" s="846"/>
      <c r="AP131" s="848"/>
      <c r="AQ131" s="849"/>
      <c r="AR131" s="849"/>
      <c r="AS131" s="849"/>
      <c r="AT131" s="850"/>
      <c r="AU131" s="285"/>
      <c r="AV131" s="285"/>
      <c r="AW131" s="285"/>
      <c r="AX131" s="809" t="s">
        <v>521</v>
      </c>
      <c r="AY131" s="810"/>
      <c r="AZ131" s="810"/>
      <c r="BA131" s="810"/>
      <c r="BB131" s="810"/>
      <c r="BC131" s="810"/>
      <c r="BD131" s="810"/>
      <c r="BE131" s="811"/>
      <c r="BF131" s="812">
        <v>31.2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523</v>
      </c>
      <c r="W132" s="822"/>
      <c r="X132" s="822"/>
      <c r="Y132" s="822"/>
      <c r="Z132" s="823"/>
      <c r="AA132" s="824">
        <v>7.1412422739999997</v>
      </c>
      <c r="AB132" s="825"/>
      <c r="AC132" s="825"/>
      <c r="AD132" s="825"/>
      <c r="AE132" s="826"/>
      <c r="AF132" s="827">
        <v>7.6722976239999996</v>
      </c>
      <c r="AG132" s="825"/>
      <c r="AH132" s="825"/>
      <c r="AI132" s="825"/>
      <c r="AJ132" s="826"/>
      <c r="AK132" s="827">
        <v>7.6584850869999999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524</v>
      </c>
      <c r="W133" s="801"/>
      <c r="X133" s="801"/>
      <c r="Y133" s="801"/>
      <c r="Z133" s="802"/>
      <c r="AA133" s="803">
        <v>6.6</v>
      </c>
      <c r="AB133" s="804"/>
      <c r="AC133" s="804"/>
      <c r="AD133" s="804"/>
      <c r="AE133" s="805"/>
      <c r="AF133" s="803">
        <v>7.1</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2kb5trNM2nhmIfDOPcm5sIJWYFBEewYkq+Lw3nh+1TDoIUpyJ0S9Gp9t8AFgd9xVCFgb5NQEfHf3H4z77i6Wg==" saltValue="UnV9x2OXvCGTpeOpSMQs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R1" zoomScale="70" zoomScaleNormal="85" zoomScaleSheetLayoutView="70" workbookViewId="0">
      <selection activeCell="AX31" sqref="AX3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CfCW9g96Z/qdzGwwBuJnupSNIUr7P8BdLp20vHGTi56OldydlIjRhls8wwLeElUKBdVyxcbbej7REp9Y01txA==" saltValue="6ONTXNvFD0sfK59yJXv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4Dq9rIR3tGlge+QCJLArh+LZZHhQuECgSvdFZloVBI+BH1DFo1I3/6E42r2YLcwo3KprvEvmBozPP2kPFdCzg==" saltValue="46c5qUrghNpepBOR4PdP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533</v>
      </c>
      <c r="AL9" s="1231"/>
      <c r="AM9" s="1231"/>
      <c r="AN9" s="1232"/>
      <c r="AO9" s="313">
        <v>1521271</v>
      </c>
      <c r="AP9" s="313">
        <v>59429</v>
      </c>
      <c r="AQ9" s="314">
        <v>56845</v>
      </c>
      <c r="AR9" s="315">
        <v>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534</v>
      </c>
      <c r="AL10" s="1231"/>
      <c r="AM10" s="1231"/>
      <c r="AN10" s="1232"/>
      <c r="AO10" s="316">
        <v>7783</v>
      </c>
      <c r="AP10" s="316">
        <v>304</v>
      </c>
      <c r="AQ10" s="317">
        <v>5922</v>
      </c>
      <c r="AR10" s="318">
        <v>-94.9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535</v>
      </c>
      <c r="AL11" s="1231"/>
      <c r="AM11" s="1231"/>
      <c r="AN11" s="1232"/>
      <c r="AO11" s="316">
        <v>22116</v>
      </c>
      <c r="AP11" s="316">
        <v>864</v>
      </c>
      <c r="AQ11" s="317">
        <v>8264</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536</v>
      </c>
      <c r="AL12" s="1231"/>
      <c r="AM12" s="1231"/>
      <c r="AN12" s="1232"/>
      <c r="AO12" s="316" t="s">
        <v>537</v>
      </c>
      <c r="AP12" s="316" t="s">
        <v>537</v>
      </c>
      <c r="AQ12" s="317">
        <v>284</v>
      </c>
      <c r="AR12" s="318" t="s">
        <v>537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538</v>
      </c>
      <c r="AL13" s="1231"/>
      <c r="AM13" s="1231"/>
      <c r="AN13" s="1232"/>
      <c r="AO13" s="316" t="s">
        <v>537</v>
      </c>
      <c r="AP13" s="316" t="s">
        <v>537</v>
      </c>
      <c r="AQ13" s="317">
        <v>20</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539</v>
      </c>
      <c r="AL14" s="1231"/>
      <c r="AM14" s="1231"/>
      <c r="AN14" s="1232"/>
      <c r="AO14" s="316">
        <v>89034</v>
      </c>
      <c r="AP14" s="316">
        <v>3478</v>
      </c>
      <c r="AQ14" s="317">
        <v>2517</v>
      </c>
      <c r="AR14" s="318">
        <v>38.200000000000003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540</v>
      </c>
      <c r="AL15" s="1231"/>
      <c r="AM15" s="1231"/>
      <c r="AN15" s="1232"/>
      <c r="AO15" s="316">
        <v>24703</v>
      </c>
      <c r="AP15" s="316">
        <v>965</v>
      </c>
      <c r="AQ15" s="317">
        <v>1185</v>
      </c>
      <c r="AR15" s="318">
        <v>-18.600000000000001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541</v>
      </c>
      <c r="AL16" s="1234"/>
      <c r="AM16" s="1234"/>
      <c r="AN16" s="1235"/>
      <c r="AO16" s="316">
        <v>-111568</v>
      </c>
      <c r="AP16" s="316">
        <v>-4358</v>
      </c>
      <c r="AQ16" s="317">
        <v>-4726</v>
      </c>
      <c r="AR16" s="318">
        <v>-7.8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1553339</v>
      </c>
      <c r="AP17" s="316">
        <v>60682</v>
      </c>
      <c r="AQ17" s="317">
        <v>70311</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546</v>
      </c>
      <c r="AL21" s="1228"/>
      <c r="AM21" s="1228"/>
      <c r="AN21" s="1229"/>
      <c r="AO21" s="328">
        <v>6.02</v>
      </c>
      <c r="AP21" s="329">
        <v>6.54</v>
      </c>
      <c r="AQ21" s="330">
        <v>-0.52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547</v>
      </c>
      <c r="AL22" s="1228"/>
      <c r="AM22" s="1228"/>
      <c r="AN22" s="1229"/>
      <c r="AO22" s="333">
        <v>97</v>
      </c>
      <c r="AP22" s="334">
        <v>97.4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551</v>
      </c>
      <c r="AL32" s="1219"/>
      <c r="AM32" s="1219"/>
      <c r="AN32" s="1220"/>
      <c r="AO32" s="343">
        <v>604920</v>
      </c>
      <c r="AP32" s="343">
        <v>23632</v>
      </c>
      <c r="AQ32" s="344">
        <v>31480</v>
      </c>
      <c r="AR32" s="345">
        <v>-24.9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552</v>
      </c>
      <c r="AL33" s="1219"/>
      <c r="AM33" s="1219"/>
      <c r="AN33" s="1220"/>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553</v>
      </c>
      <c r="AL34" s="1219"/>
      <c r="AM34" s="1219"/>
      <c r="AN34" s="1220"/>
      <c r="AO34" s="343" t="s">
        <v>537</v>
      </c>
      <c r="AP34" s="343" t="s">
        <v>537</v>
      </c>
      <c r="AQ34" s="344">
        <v>0</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554</v>
      </c>
      <c r="AL35" s="1219"/>
      <c r="AM35" s="1219"/>
      <c r="AN35" s="1220"/>
      <c r="AO35" s="343">
        <v>313075</v>
      </c>
      <c r="AP35" s="343">
        <v>12230</v>
      </c>
      <c r="AQ35" s="344">
        <v>9510</v>
      </c>
      <c r="AR35" s="345">
        <v>28.6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555</v>
      </c>
      <c r="AL36" s="1219"/>
      <c r="AM36" s="1219"/>
      <c r="AN36" s="1220"/>
      <c r="AO36" s="343">
        <v>29188</v>
      </c>
      <c r="AP36" s="343">
        <v>1140</v>
      </c>
      <c r="AQ36" s="344">
        <v>2191</v>
      </c>
      <c r="AR36" s="345">
        <v>-48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556</v>
      </c>
      <c r="AL37" s="1219"/>
      <c r="AM37" s="1219"/>
      <c r="AN37" s="1220"/>
      <c r="AO37" s="343" t="s">
        <v>537</v>
      </c>
      <c r="AP37" s="343" t="s">
        <v>537</v>
      </c>
      <c r="AQ37" s="344">
        <v>905</v>
      </c>
      <c r="AR37" s="345" t="s">
        <v>537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557</v>
      </c>
      <c r="AL38" s="1222"/>
      <c r="AM38" s="1222"/>
      <c r="AN38" s="1223"/>
      <c r="AO38" s="346" t="s">
        <v>537</v>
      </c>
      <c r="AP38" s="346" t="s">
        <v>537</v>
      </c>
      <c r="AQ38" s="347">
        <v>0</v>
      </c>
      <c r="AR38" s="335" t="s">
        <v>537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558</v>
      </c>
      <c r="AL39" s="1222"/>
      <c r="AM39" s="1222"/>
      <c r="AN39" s="1223"/>
      <c r="AO39" s="343" t="s">
        <v>537</v>
      </c>
      <c r="AP39" s="343" t="s">
        <v>537</v>
      </c>
      <c r="AQ39" s="344">
        <v>-3197</v>
      </c>
      <c r="AR39" s="345" t="s">
        <v>537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559</v>
      </c>
      <c r="AL40" s="1219"/>
      <c r="AM40" s="1219"/>
      <c r="AN40" s="1220"/>
      <c r="AO40" s="343">
        <v>-588168</v>
      </c>
      <c r="AP40" s="343">
        <v>-22977</v>
      </c>
      <c r="AQ40" s="344">
        <v>-28113</v>
      </c>
      <c r="AR40" s="345">
        <v>-18.3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359015</v>
      </c>
      <c r="AP41" s="343">
        <v>14025</v>
      </c>
      <c r="AQ41" s="344">
        <v>12777</v>
      </c>
      <c r="AR41" s="345">
        <v>9.8000000000000007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528</v>
      </c>
      <c r="AN49" s="1213" t="s">
        <v>563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1792967</v>
      </c>
      <c r="AN51" s="365">
        <v>69371</v>
      </c>
      <c r="AO51" s="366">
        <v>60.1</v>
      </c>
      <c r="AP51" s="367">
        <v>49919</v>
      </c>
      <c r="AQ51" s="368">
        <v>-6.3</v>
      </c>
      <c r="AR51" s="369">
        <v>66.400000000000006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899477</v>
      </c>
      <c r="AN52" s="373">
        <v>34801</v>
      </c>
      <c r="AO52" s="374">
        <v>58.8</v>
      </c>
      <c r="AP52" s="375">
        <v>26398</v>
      </c>
      <c r="AQ52" s="376">
        <v>-8.6999999999999993</v>
      </c>
      <c r="AR52" s="377">
        <v>67.5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987842</v>
      </c>
      <c r="AN53" s="365">
        <v>38326</v>
      </c>
      <c r="AO53" s="366">
        <v>-44.8</v>
      </c>
      <c r="AP53" s="367">
        <v>47738</v>
      </c>
      <c r="AQ53" s="368">
        <v>-4.4000000000000004</v>
      </c>
      <c r="AR53" s="369">
        <v>-40.4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675783</v>
      </c>
      <c r="AN54" s="373">
        <v>26219</v>
      </c>
      <c r="AO54" s="374">
        <v>-24.7</v>
      </c>
      <c r="AP54" s="375">
        <v>24937</v>
      </c>
      <c r="AQ54" s="376">
        <v>-5.5</v>
      </c>
      <c r="AR54" s="377">
        <v>-19.2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1070432</v>
      </c>
      <c r="AN55" s="365">
        <v>41594</v>
      </c>
      <c r="AO55" s="366">
        <v>8.5</v>
      </c>
      <c r="AP55" s="367">
        <v>52191</v>
      </c>
      <c r="AQ55" s="368">
        <v>9.3000000000000007</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664570</v>
      </c>
      <c r="AN56" s="373">
        <v>25824</v>
      </c>
      <c r="AO56" s="374">
        <v>-1.5</v>
      </c>
      <c r="AP56" s="375">
        <v>24843</v>
      </c>
      <c r="AQ56" s="376">
        <v>-0.4</v>
      </c>
      <c r="AR56" s="377">
        <v>-1.1000000000000001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480335</v>
      </c>
      <c r="AN57" s="365">
        <v>18739</v>
      </c>
      <c r="AO57" s="366">
        <v>-54.9</v>
      </c>
      <c r="AP57" s="367">
        <v>47387</v>
      </c>
      <c r="AQ57" s="368">
        <v>-9.1999999999999993</v>
      </c>
      <c r="AR57" s="369">
        <v>-45.7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351277</v>
      </c>
      <c r="AN58" s="373">
        <v>13704</v>
      </c>
      <c r="AO58" s="374">
        <v>-46.9</v>
      </c>
      <c r="AP58" s="375">
        <v>24928</v>
      </c>
      <c r="AQ58" s="376">
        <v>0.3</v>
      </c>
      <c r="AR58" s="377">
        <v>-47.2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1009083</v>
      </c>
      <c r="AN59" s="365">
        <v>39420</v>
      </c>
      <c r="AO59" s="366">
        <v>110.4</v>
      </c>
      <c r="AP59" s="367">
        <v>51264</v>
      </c>
      <c r="AQ59" s="368">
        <v>8.1999999999999993</v>
      </c>
      <c r="AR59" s="369">
        <v>102.2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930493</v>
      </c>
      <c r="AN60" s="373">
        <v>36350</v>
      </c>
      <c r="AO60" s="374">
        <v>165.3</v>
      </c>
      <c r="AP60" s="375">
        <v>26040</v>
      </c>
      <c r="AQ60" s="376">
        <v>4.5</v>
      </c>
      <c r="AR60" s="377">
        <v>160.80000000000001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1068132</v>
      </c>
      <c r="AN61" s="380">
        <v>41490</v>
      </c>
      <c r="AO61" s="381">
        <v>15.9</v>
      </c>
      <c r="AP61" s="382">
        <v>49700</v>
      </c>
      <c r="AQ61" s="383">
        <v>-0.5</v>
      </c>
      <c r="AR61" s="369">
        <v>16.399999999999999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704320</v>
      </c>
      <c r="AN62" s="373">
        <v>27380</v>
      </c>
      <c r="AO62" s="374">
        <v>30.2</v>
      </c>
      <c r="AP62" s="375">
        <v>25429</v>
      </c>
      <c r="AQ62" s="376">
        <v>-2</v>
      </c>
      <c r="AR62" s="377">
        <v>32.200000000000003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E0NJfihH80VwRZkhSZHW2+9WRmasGG10LSPYCzeIklv4XiJP8XcASkvbPahSY3Otvee6P+LTGVDwjF8xoZecA==" saltValue="cB7ypN+4+XofQQobCzd/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68" zoomScaleNormal="68" zoomScaleSheetLayoutView="55" workbookViewId="0">
      <selection activeCell="AE100" sqref="AE10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IWBz+7IgIzhJV4xqwihJii3MZz8sngqHs2/McUy8PzTOdnVqbs+l0TQ9oOyBuD+g3yw8KQiNBRC2LxrKM+vdBQ==" saltValue="eYZrl/v880I9CdU0v9AZ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Xgx9nNmnCIrY9Td7tHY3Hqa+XbWcDP9Yc5JJIdaBNskC5IQFZppqftcDbk/U76Tc/92icsusSXWZc34agDI2pQ==" saltValue="6I6YaMmlrVA3fyVJVr+w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17.84</v>
      </c>
      <c r="G47" s="12">
        <v>13.03</v>
      </c>
      <c r="H47" s="12">
        <v>9.93</v>
      </c>
      <c r="I47" s="12">
        <v>13.22</v>
      </c>
      <c r="J47" s="13">
        <v>13.34</v>
      </c>
    </row>
    <row r="48" spans="2:10" ht="57.75" customHeight="1" x14ac:dyDescent="0.15">
      <c r="B48" s="14"/>
      <c r="C48" s="1238" t="s">
        <v>4</v>
      </c>
      <c r="D48" s="1238"/>
      <c r="E48" s="1239"/>
      <c r="F48" s="15">
        <v>7.71</v>
      </c>
      <c r="G48" s="16">
        <v>6.09</v>
      </c>
      <c r="H48" s="16">
        <v>8.82</v>
      </c>
      <c r="I48" s="16">
        <v>5.93</v>
      </c>
      <c r="J48" s="17">
        <v>5.04</v>
      </c>
    </row>
    <row r="49" spans="2:10" ht="57.75" customHeight="1" thickBot="1" x14ac:dyDescent="0.2">
      <c r="B49" s="18"/>
      <c r="C49" s="1240" t="s">
        <v>5</v>
      </c>
      <c r="D49" s="1240"/>
      <c r="E49" s="1241"/>
      <c r="F49" s="19" t="s">
        <v>584</v>
      </c>
      <c r="G49" s="20" t="s">
        <v>585</v>
      </c>
      <c r="H49" s="20" t="s">
        <v>586</v>
      </c>
      <c r="I49" s="20" t="s">
        <v>587</v>
      </c>
      <c r="J49" s="21" t="s">
        <v>588</v>
      </c>
    </row>
    <row r="50" spans="2:10" ht="13.5" customHeight="1" x14ac:dyDescent="0.15"/>
  </sheetData>
  <sheetProtection algorithmName="SHA-512" hashValue="6+sWNG0V3ITbVd69w7wmmN8arRSFM2GI+yRwHycYCFY7vWytl/Dsc+sB34RosyGZ9Y0/Taqm8jYEP+tqUixTww==" saltValue="IL3ozJsXMZtuCTIQEMOG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2021-09-28T00:54:11Z</cp:lastPrinted>
  <dcterms:created xsi:type="dcterms:W3CDTF">2021-02-05T01:33:47Z</dcterms:created>
  <dcterms:modified xsi:type="dcterms:W3CDTF">2021-10-22T04:15:14Z</dcterms:modified>
  <cp:category/>
</cp:coreProperties>
</file>