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9007687\Desktop\財政状況資料集（２回目）\"/>
    </mc:Choice>
  </mc:AlternateContent>
  <bookViews>
    <workbookView xWindow="0" yWindow="0" windowWidth="12600" windowHeight="694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<sst xmlns="http://schemas.openxmlformats.org/spreadsheetml/2006/main" count="1079" uniqueCount="607">
  <si>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</si>
  <si>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</si>
  <si>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</si>
  <si>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</si>
  <si>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</si>
  <si>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</si>
  <si>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</si>
  <si>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</si>
  <si>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</si>
  <si>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</si>
  <si>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</si>
  <si>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</si>
  <si>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</si>
  <si>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</si>
  <si>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</si>
  <si>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</si>
  <si>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</si>
  <si>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</si>
  <si>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</si>
  <si>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</si>
  <si>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</si>
  <si>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</si>
  <si>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</si>
  <si>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</si>
  <si>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</si>
  <si>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</si>
  <si>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</si>
  <si>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</si>
  <si>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</si>
  <si>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</si>
  <si>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</si>
  <si>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</si>
  <si>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</si>
  <si>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</si>
  <si>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</si>
  <si>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</si>
  <si>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</si>
  <si>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</si>
  <si>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</si>
  <si>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</si>
  <si>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</si>
  <si>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</si>
  <si>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</si>
  <si>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</si>
  <si>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</si>
  <si>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</si>
  <si>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</si>
  <si>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</si>
  <si>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</si>
  <si>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</si>
  <si>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</si>
  <si>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</si>
  <si>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</si>
  <si>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</si>
  <si>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</si>
  <si>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</si>
  <si>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</si>
  <si>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</si>
  <si>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</si>
  <si>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</si>
  <si>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</si>
  <si>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</si>
  <si>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</si>
  <si>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</si>
  <si>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</si>
  <si>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</si>
  <si>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</si>
  <si>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</si>
  <si>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</si>
  <si>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</si>
  <si>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</si>
  <si>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</si>
  <si>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</si>
  <si>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</si>
  <si>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</si>
  <si>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</si>
  <si>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</si>
  <si>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</si>
  <si>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</si>
  <si>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</si>
  <si>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</si>
  <si>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</si>
  <si>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</si>
  <si>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</si>
  <si>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</si>
  <si>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</si>
  <si>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</si>
  <si>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</si>
  <si>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</si>
  <si>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</si>
  <si>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</si>
  <si>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</si>
  <si>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壬生町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</si>
  <si>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</si>
  <si>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</si>
  <si>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</si>
  <si>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</si>
  <si>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</si>
  <si>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</si>
  <si>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</si>
  <si>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</si>
  <si>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</si>
  <si>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</si>
  <si>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</si>
  <si>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</si>
  <si>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</si>
  <si>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</si>
  <si>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</si>
  <si>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</si>
  <si>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</si>
  <si>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</si>
  <si>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</si>
  <si>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</si>
  <si>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</si>
  <si>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</si>
  <si>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</si>
  <si>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</si>
  <si>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</si>
  <si>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</si>
  <si>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</si>
  <si>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</si>
  <si>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</si>
  <si>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</si>
  <si>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</si>
  <si>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</si>
  <si>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</si>
  <si>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</si>
  <si>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</si>
  <si>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</si>
  <si>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</si>
  <si>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</si>
  <si>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</si>
  <si>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</si>
  <si>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</si>
  <si>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</si>
  <si>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</si>
  <si>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</si>
  <si>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</si>
  <si>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</si>
  <si>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</si>
  <si>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</si>
  <si>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</si>
  <si>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</si>
  <si>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</si>
  <si>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</si>
  <si>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</si>
  <si>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</si>
  <si>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</si>
  <si>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</si>
  <si>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</si>
  <si>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</si>
  <si>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</si>
  <si>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</si>
  <si>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</si>
  <si>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</si>
  <si>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</si>
  <si>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</si>
  <si>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</si>
  <si>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</si>
  <si>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</si>
  <si>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</si>
  <si>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</si>
  <si>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</si>
  <si>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</si>
  <si>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</si>
  <si>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</si>
  <si>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</si>
  <si>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</si>
  <si>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</si>
  <si>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</si>
  <si>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</si>
  <si>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</si>
  <si>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</si>
  <si>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</si>
  <si>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</si>
  <si>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</si>
  <si>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</si>
  <si>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</si>
  <si>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</si>
  <si>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</si>
  <si>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</si>
  <si>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</si>
  <si>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</si>
  <si>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</si>
  <si>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</si>
  <si>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</si>
  <si>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</si>
  <si>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</si>
  <si>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</si>
  <si>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</si>
  <si>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</si>
  <si>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</si>
  <si>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</si>
  <si>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</si>
  <si>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</si>
  <si>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</si>
  <si>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</si>
  <si>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</si>
  <si>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</si>
  <si>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</si>
  <si>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</si>
  <si>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</si>
  <si>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</si>
  <si>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</si>
  <si>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</si>
  <si>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</si>
  <si>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栃木県壬生町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</si>
  <si>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</si>
  <si>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</si>
  <si>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</si>
  <si>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</si>
  <si>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</si>
  <si>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</si>
  <si>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</si>
  <si>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</si>
  <si>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</si>
  <si>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</si>
  <si>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</si>
  <si>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</si>
  <si>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</si>
  <si>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</si>
  <si>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</si>
  <si>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</si>
  <si>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</si>
  <si>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</si>
  <si>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</si>
  <si>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</si>
  <si>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</si>
  <si>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</si>
  <si>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</si>
  <si>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</si>
  <si>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</si>
  <si>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</si>
  <si>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</si>
  <si>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</si>
  <si>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</si>
  <si>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</si>
  <si>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</si>
  <si>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</si>
  <si>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</si>
  <si>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</si>
  <si>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</si>
  <si>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</si>
  <si>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</si>
  <si>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</si>
  <si>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</si>
  <si>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</si>
  <si>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</si>
  <si>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</si>
  <si>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</si>
  <si>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</si>
  <si>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</si>
  <si>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</si>
  <si>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</si>
  <si>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</si>
  <si>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</si>
  <si>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</si>
  <si>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</si>
  <si>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</si>
  <si>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</si>
  <si>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</si>
  <si>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</si>
  <si>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</si>
  <si>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</si>
  <si>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</si>
  <si>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</si>
  <si>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</si>
  <si>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</si>
  <si>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</si>
  <si>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</si>
  <si>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</si>
  <si>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</si>
  <si>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</si>
  <si>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</si>
  <si>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</si>
  <si>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</si>
  <si>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</si>
  <si>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</si>
  <si>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</si>
  <si>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</si>
  <si>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</si>
  <si>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</si>
  <si>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</si>
  <si>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</si>
  <si>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</si>
  <si>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</si>
  <si>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</si>
  <si>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</si>
  <si>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</si>
  <si>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</si>
  <si>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</si>
  <si>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</si>
  <si>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</si>
  <si>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</si>
  <si>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</si>
  <si>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</si>
  <si>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</si>
  <si>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</si>
  <si>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</si>
  <si>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</si>
  <si>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</si>
  <si>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</si>
  <si>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</si>
  <si>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</si>
  <si>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</si>
  <si>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</si>
  <si>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</si>
  <si>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</si>
  <si>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</si>
  <si>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</si>
  <si>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</si>
  <si>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</si>
  <si>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</si>
  <si>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</si>
  <si>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</si>
  <si>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</si>
  <si>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</si>
  <si>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</si>
  <si>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</si>
  <si>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</si>
  <si>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</si>
  <si>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</si>
  <si>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</si>
  <si>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</si>
  <si>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</si>
  <si>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</si>
  <si>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</si>
  <si>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</si>
  <si>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</si>
  <si>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</si>
  <si>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</si>
  <si>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</si>
  <si>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</si>
  <si>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</si>
  <si>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</si>
  <si>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</si>
  <si>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</si>
  <si>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</si>
  <si>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</si>
  <si>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</si>
  <si>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</si>
  <si>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</si>
  <si>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</si>
  <si>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</si>
  <si>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</si>
  <si>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</si>
  <si>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</si>
  <si>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</si>
  <si>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</si>
  <si>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</si>
  <si>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</si>
  <si>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</si>
  <si>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</si>
  <si>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</si>
  <si>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</si>
  <si>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</si>
  <si>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栃木県壬生町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</si>
  <si>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</si>
  <si>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</si>
  <si>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</si>
  <si>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</si>
  <si>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</si>
  <si>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</si>
  <si>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</si>
  <si>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</si>
  <si>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</si>
  <si>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</si>
  <si>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</si>
  <si>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</si>
  <si>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</si>
  <si>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</si>
  <si>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</si>
  <si>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</si>
  <si>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</si>
  <si>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</si>
  <si>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</si>
  <si>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</si>
  <si>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</si>
  <si>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</si>
  <si>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</si>
  <si>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</si>
  <si>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</si>
  <si>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</si>
  <si>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</si>
  <si>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</si>
  <si>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</si>
  <si>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</si>
  <si>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</si>
  <si>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</si>
  <si>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</si>
  <si>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</si>
  <si>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</si>
  <si>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</si>
  <si>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</si>
  <si>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</si>
  <si>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</si>
  <si>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</si>
  <si>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</si>
  <si>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</si>
  <si>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</si>
  <si>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</si>
  <si>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</si>
  <si>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</si>
  <si>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</si>
  <si>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</si>
  <si>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</si>
  <si>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</si>
  <si>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</si>
  <si>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</si>
  <si>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</si>
  <si>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</si>
  <si>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</si>
  <si>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</si>
  <si>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</si>
  <si>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</si>
  <si>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</si>
  <si>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</si>
  <si>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</si>
  <si>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</si>
  <si>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</si>
  <si>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</si>
  <si>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</si>
  <si>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</si>
  <si>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</si>
  <si>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</si>
  <si>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</si>
  <si>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</si>
  <si>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</si>
  <si>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</si>
  <si>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</si>
  <si>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</si>
  <si>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</si>
  <si>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</si>
  <si>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t>
    <phoneticPr fontId="5"/>
  </si>
  <si>
    <t>いわゆる五省協定等に係るもの</t>
    <rPh sb="4" eb="6">
      <t>ゴショウ</t>
    </rPh>
    <rPh sb="6" eb="9">
      <t>キョウテイトウ</t>
    </rPh>
    <rPh sb="10" eb="11">
      <t>カカ</t>
    </rPh>
    <phoneticPr fontId="26"/>
  </si>
  <si>
    <t>-</t>
    <phoneticPr fontId="5"/>
  </si>
  <si>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</si>
  <si>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</si>
  <si>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</si>
  <si>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</si>
  <si>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</si>
  <si>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</si>
  <si>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</si>
  <si>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</si>
  <si>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</si>
  <si>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</si>
  <si>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</si>
  <si>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</si>
  <si>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</si>
  <si>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</si>
  <si>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</si>
  <si>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</si>
  <si>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</si>
  <si>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</si>
  <si>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</si>
  <si>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</si>
  <si>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</si>
  <si>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</si>
  <si>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</si>
  <si>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</si>
  <si>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</si>
  <si>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</si>
  <si>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</si>
  <si>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</si>
  <si>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</si>
  <si>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</si>
  <si>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</si>
  <si>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</si>
  <si>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</si>
  <si>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</si>
  <si>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</si>
  <si>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</si>
  <si>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</si>
  <si>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</si>
  <si>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</si>
  <si>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</si>
  <si>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</si>
  <si>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</si>
  <si>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</si>
  <si>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</si>
  <si>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</si>
  <si>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</si>
  <si>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</si>
  <si>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</si>
  <si>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</si>
  <si>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</si>
  <si>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</si>
  <si>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</si>
  <si>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</si>
  <si>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</si>
  <si>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</si>
  <si>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</si>
  <si>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</si>
  <si>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</si>
  <si>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</si>
  <si>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</si>
  <si>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</si>
  <si>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</si>
  <si>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</si>
  <si>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</si>
  <si>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</si>
  <si>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</si>
  <si>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</si>
  <si>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</si>
  <si>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</si>
  <si>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</si>
  <si>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</si>
  <si>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</si>
  <si>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</si>
  <si>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</si>
  <si>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</si>
  <si>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</si>
  <si>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</si>
  <si>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</si>
  <si>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</si>
  <si>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</si>
  <si>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</si>
  <si>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</si>
  <si>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</si>
  <si>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</si>
  <si>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</si>
  <si>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</si>
  <si>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</si>
  <si>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</si>
  <si>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</si>
  <si>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</si>
  <si>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</si>
  <si>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</si>
  <si>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</si>
  <si>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</si>
  <si>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</si>
  <si>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</si>
  <si>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</si>
  <si>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</si>
  <si>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</si>
  <si>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</si>
  <si>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</si>
  <si>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</si>
  <si>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</si>
  <si>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</si>
  <si>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</si>
  <si>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</si>
  <si>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</si>
  <si>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</si>
  <si>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</si>
  <si>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</si>
  <si>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</si>
  <si>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</si>
  <si>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</si>
  <si>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</si>
  <si>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</si>
  <si>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</si>
  <si>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</si>
  <si>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</si>
  <si>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</si>
  <si>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</si>
  <si>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</si>
  <si>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</si>
  <si>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</si>
  <si>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</si>
  <si>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</si>
  <si>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</si>
  <si>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</si>
  <si>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</si>
  <si>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</si>
  <si>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0.40</t>
  </si>
  <si>
    <t>▲ 0.90</t>
  </si>
  <si>
    <t>水道事業会計</t>
  </si>
  <si>
    <t>一般会計</t>
  </si>
  <si>
    <t>介護保険事業特別会計</t>
  </si>
  <si>
    <t>国民健康保険特別会計</t>
  </si>
  <si>
    <t>公共下水道事業特別会計</t>
  </si>
  <si>
    <t>農業集落排水事業特別会計</t>
  </si>
  <si>
    <t>後期高齢者医療特別会計</t>
  </si>
  <si>
    <t>奨学資金特別会計</t>
  </si>
  <si>
    <t>その他会計（赤字）</t>
  </si>
  <si>
    <t>その他会計（黒字）</t>
  </si>
  <si>
    <t>-</t>
    <phoneticPr fontId="2"/>
  </si>
  <si>
    <t>-</t>
    <phoneticPr fontId="2"/>
  </si>
  <si>
    <t>栃木県市町村総合事務組合（一般会計）</t>
  </si>
  <si>
    <t>栃木県市町村総合事務組合（特別会計）</t>
  </si>
  <si>
    <t xml:space="preserve">栃木県後期高齢者医療広域連合（一般会計） </t>
  </si>
  <si>
    <t xml:space="preserve">栃木県後期高齢者医療広域連合（特別会計） </t>
  </si>
  <si>
    <t xml:space="preserve">石橋地区消防組合 </t>
    <phoneticPr fontId="2"/>
  </si>
  <si>
    <t>壬生町施設振興公社</t>
    <rPh sb="0" eb="3">
      <t>ミブマチ</t>
    </rPh>
    <rPh sb="3" eb="5">
      <t>シセツ</t>
    </rPh>
    <rPh sb="5" eb="7">
      <t>シンコウ</t>
    </rPh>
    <rPh sb="7" eb="9">
      <t>コウシャ</t>
    </rPh>
    <phoneticPr fontId="2"/>
  </si>
  <si>
    <t>庁舎建設基金</t>
    <rPh sb="0" eb="2">
      <t>チョウシャ</t>
    </rPh>
    <rPh sb="2" eb="4">
      <t>ケンセツ</t>
    </rPh>
    <rPh sb="4" eb="6">
      <t>キキン</t>
    </rPh>
    <phoneticPr fontId="11"/>
  </si>
  <si>
    <t>まちづくり推進基金</t>
    <rPh sb="5" eb="7">
      <t>スイシン</t>
    </rPh>
    <rPh sb="7" eb="9">
      <t>キキン</t>
    </rPh>
    <phoneticPr fontId="11"/>
  </si>
  <si>
    <t>産業振興基金</t>
    <rPh sb="0" eb="2">
      <t>サンギョウ</t>
    </rPh>
    <rPh sb="2" eb="4">
      <t>シンコウ</t>
    </rPh>
    <rPh sb="4" eb="6">
      <t>キキン</t>
    </rPh>
    <phoneticPr fontId="11"/>
  </si>
  <si>
    <t>地域福祉基金</t>
    <rPh sb="0" eb="2">
      <t>チイキ</t>
    </rPh>
    <rPh sb="2" eb="4">
      <t>フクシ</t>
    </rPh>
    <rPh sb="4" eb="6">
      <t>キキン</t>
    </rPh>
    <phoneticPr fontId="11"/>
  </si>
  <si>
    <t>国際親善交流基金</t>
    <rPh sb="0" eb="2">
      <t>コクサイ</t>
    </rPh>
    <rPh sb="2" eb="4">
      <t>シンゼン</t>
    </rPh>
    <rPh sb="4" eb="6">
      <t>コウリュウ</t>
    </rPh>
    <rPh sb="6" eb="8">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</si>
  <si>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</si>
  <si>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</si>
  <si>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</si>
  <si>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将来負担は発生していないが、有形固定資産減価償却率は高い数値となっている。引き続き、将来負担の発生を抑制しながらも、改修など施設の見直しを早急に行っていく必要がある。</t>
    <rPh sb="0" eb="2">
      <t>ショウライ</t>
    </rPh>
    <rPh sb="2" eb="4">
      <t>フタン</t>
    </rPh>
    <rPh sb="5" eb="7">
      <t>ハッセイ</t>
    </rPh>
    <rPh sb="14" eb="16">
      <t>ユウケイ</t>
    </rPh>
    <rPh sb="16" eb="20">
      <t>コテイシサン</t>
    </rPh>
    <rPh sb="20" eb="22">
      <t>ゲンカ</t>
    </rPh>
    <rPh sb="22" eb="25">
      <t>ショウキャクリツ</t>
    </rPh>
    <rPh sb="26" eb="27">
      <t>タカ</t>
    </rPh>
    <rPh sb="28" eb="30">
      <t>スウチ</t>
    </rPh>
    <rPh sb="37" eb="38">
      <t>ヒ</t>
    </rPh>
    <rPh sb="39" eb="40">
      <t>ツヅ</t>
    </rPh>
    <rPh sb="42" eb="44">
      <t>ショウライ</t>
    </rPh>
    <rPh sb="44" eb="46">
      <t>フタン</t>
    </rPh>
    <rPh sb="47" eb="49">
      <t>ハッセイ</t>
    </rPh>
    <rPh sb="50" eb="52">
      <t>ヨクセイ</t>
    </rPh>
    <rPh sb="58" eb="60">
      <t>カイシュウ</t>
    </rPh>
    <rPh sb="62" eb="64">
      <t>シセツ</t>
    </rPh>
    <rPh sb="65" eb="67">
      <t>ミナオ</t>
    </rPh>
    <rPh sb="69" eb="71">
      <t>ソウキュウ</t>
    </rPh>
    <rPh sb="72" eb="73">
      <t>オコナ</t>
    </rPh>
    <rPh sb="77" eb="79">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</si>
  <si>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</si>
  <si>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</si>
  <si>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</si>
  <si>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</si>
  <si>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</si>
  <si>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</si>
  <si>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</si>
  <si>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</si>
  <si>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低い水準にあり、将来負担も発生していない。実質公債費比率については、平成27年度に発生した災害の元利償還が開始となったことや、公営企業債の元利償還金に対する繰入金の増により増加している。地方債現在高が年々増加傾向にあることから、町債発行対象事業の峻別を図り引き続き将来負担の抑制に努める。</t>
    <rPh sb="0" eb="2">
      <t>ジッシツ</t>
    </rPh>
    <rPh sb="2" eb="5">
      <t>コウサイヒ</t>
    </rPh>
    <rPh sb="5" eb="7">
      <t>ヒリツ</t>
    </rPh>
    <rPh sb="8" eb="10">
      <t>ルイジ</t>
    </rPh>
    <rPh sb="10" eb="12">
      <t>ダンタイ</t>
    </rPh>
    <rPh sb="13" eb="15">
      <t>ヒカク</t>
    </rPh>
    <rPh sb="17" eb="18">
      <t>ヒク</t>
    </rPh>
    <rPh sb="19" eb="21">
      <t>スイジュン</t>
    </rPh>
    <rPh sb="25" eb="27">
      <t>ショウライ</t>
    </rPh>
    <rPh sb="27" eb="29">
      <t>フタン</t>
    </rPh>
    <rPh sb="30" eb="32">
      <t>ハッセイ</t>
    </rPh>
    <rPh sb="38" eb="40">
      <t>ジッシツ</t>
    </rPh>
    <rPh sb="40" eb="43">
      <t>コウサイヒ</t>
    </rPh>
    <rPh sb="43" eb="45">
      <t>ヒリツ</t>
    </rPh>
    <rPh sb="51" eb="53">
      <t>ヘイセイ</t>
    </rPh>
    <rPh sb="55" eb="57">
      <t>ネンド</t>
    </rPh>
    <rPh sb="58" eb="60">
      <t>ハッセイ</t>
    </rPh>
    <rPh sb="62" eb="64">
      <t>サイガイ</t>
    </rPh>
    <rPh sb="65" eb="67">
      <t>ガンリ</t>
    </rPh>
    <rPh sb="67" eb="69">
      <t>ショウカン</t>
    </rPh>
    <rPh sb="70" eb="72">
      <t>カイシ</t>
    </rPh>
    <rPh sb="80" eb="82">
      <t>コウエイ</t>
    </rPh>
    <rPh sb="82" eb="85">
      <t>キギョウサイ</t>
    </rPh>
    <rPh sb="86" eb="88">
      <t>ガンリ</t>
    </rPh>
    <rPh sb="88" eb="91">
      <t>ショウカンキン</t>
    </rPh>
    <rPh sb="92" eb="93">
      <t>タイ</t>
    </rPh>
    <rPh sb="95" eb="98">
      <t>クリイレキン</t>
    </rPh>
    <rPh sb="99" eb="100">
      <t>ゾウ</t>
    </rPh>
    <rPh sb="103" eb="105">
      <t>ゾウカ</t>
    </rPh>
    <rPh sb="110" eb="113">
      <t>チホウサイ</t>
    </rPh>
    <rPh sb="113" eb="116">
      <t>ゲンザイダカ</t>
    </rPh>
    <rPh sb="117" eb="119">
      <t>ネンネン</t>
    </rPh>
    <rPh sb="119" eb="121">
      <t>ゾウカ</t>
    </rPh>
    <rPh sb="121" eb="123">
      <t>ケイコウ</t>
    </rPh>
    <rPh sb="131" eb="133">
      <t>チョウサイ</t>
    </rPh>
    <rPh sb="133" eb="135">
      <t>ハッコウ</t>
    </rPh>
    <rPh sb="135" eb="137">
      <t>タイショウ</t>
    </rPh>
    <rPh sb="137" eb="139">
      <t>ジギョウ</t>
    </rPh>
    <rPh sb="140" eb="142">
      <t>シュンベツ</t>
    </rPh>
    <rPh sb="143" eb="144">
      <t>ハカ</t>
    </rPh>
    <rPh sb="145" eb="146">
      <t>ヒ</t>
    </rPh>
    <rPh sb="147" eb="148">
      <t>ツヅ</t>
    </rPh>
    <rPh sb="149" eb="151">
      <t>ショウライ</t>
    </rPh>
    <rPh sb="151" eb="153">
      <t>フタン</t>
    </rPh>
    <rPh sb="154" eb="156">
      <t>ヨクセイ</t>
    </rPh>
    <rPh sb="157" eb="158">
      <t>ツト</t>
    </rPh>
    <phoneticPr fontId="5"/>
  </si>
  <si>
    <t>実質公債費比率</t>
    <phoneticPr fontId="5"/>
  </si>
  <si>
    <t>類似団体内平均値</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</si>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</sst>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7">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游ゴシック"/>
      <family val="2"/>
      <charset val="128"/>
      <scheme val="minor"/>
    </font>
    <font>
      <sz val="12"/>
      <color indexed="8"/>
      <name val="ＭＳ 明朝"/>
      <family val="1"/>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4">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xf numFmtId="9" fontId="1" fillId="0" borderId="0" applyFont="0" applyFill="0" applyBorder="0" applyAlignment="0" applyProtection="0">
      <alignment vertical="center"/>
    </xf>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6" fontId="12" fillId="0" borderId="0" applyFont="0" applyFill="0" applyBorder="0" applyAlignment="0" applyProtection="0">
      <alignment vertical="center"/>
    </xf>
    <xf numFmtId="6" fontId="12" fillId="0" borderId="0" applyFont="0" applyFill="0" applyBorder="0" applyAlignment="0" applyProtection="0"/>
    <xf numFmtId="0" fontId="1" fillId="0" borderId="0">
      <alignment vertical="center"/>
    </xf>
    <xf numFmtId="0" fontId="1" fillId="0" borderId="0">
      <alignment vertical="center"/>
    </xf>
    <xf numFmtId="0" fontId="34" fillId="0" borderId="0">
      <alignment vertical="center"/>
    </xf>
    <xf numFmtId="0" fontId="12" fillId="0" borderId="0"/>
    <xf numFmtId="0" fontId="1" fillId="0" borderId="0">
      <alignment vertical="center"/>
    </xf>
    <xf numFmtId="0" fontId="12" fillId="0" borderId="0">
      <alignment vertical="center"/>
    </xf>
    <xf numFmtId="0" fontId="19" fillId="0" borderId="0"/>
    <xf numFmtId="0" fontId="12" fillId="0" borderId="0"/>
    <xf numFmtId="0" fontId="1" fillId="0" borderId="0">
      <alignment vertical="center"/>
    </xf>
    <xf numFmtId="0" fontId="9" fillId="0" borderId="0">
      <alignment vertical="center"/>
    </xf>
    <xf numFmtId="0" fontId="15" fillId="0" borderId="0">
      <alignment vertical="center"/>
    </xf>
    <xf numFmtId="0" fontId="1" fillId="0" borderId="0">
      <alignment vertical="center"/>
    </xf>
    <xf numFmtId="0" fontId="33" fillId="0" borderId="0">
      <alignment vertical="center"/>
    </xf>
    <xf numFmtId="0" fontId="35"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5"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6" fillId="0" borderId="0" xfId="43"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0" borderId="98" xfId="12" applyFont="1" applyBorder="1" applyAlignment="1" applyProtection="1">
      <alignment horizontal="left" vertical="center" wrapText="1"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0" fontId="29" fillId="0" borderId="112" xfId="12" applyFont="1" applyBorder="1" applyAlignment="1" applyProtection="1">
      <alignment horizontal="left" vertical="center" wrapText="1" shrinkToFit="1"/>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44">
    <cellStyle name="パーセント 2" xfId="21"/>
    <cellStyle name="桁区切り 2" xfId="22"/>
    <cellStyle name="桁区切り 2 2" xfId="23"/>
    <cellStyle name="桁区切り 2 3" xfId="24"/>
    <cellStyle name="桁区切り 3" xfId="25"/>
    <cellStyle name="桁区切り 4" xfId="26"/>
    <cellStyle name="桁区切り 5" xfId="27"/>
    <cellStyle name="通貨 2" xfId="28"/>
    <cellStyle name="通貨 3" xfId="29"/>
    <cellStyle name="標準" xfId="0" builtinId="0"/>
    <cellStyle name="標準 2" xfId="6"/>
    <cellStyle name="標準 2 2" xfId="7"/>
    <cellStyle name="標準 2 3" xfId="10"/>
    <cellStyle name="標準 2 3 2" xfId="30"/>
    <cellStyle name="標準 2 4" xfId="40"/>
    <cellStyle name="標準 2_2007AJAHO401600" xfId="31"/>
    <cellStyle name="標準 3" xfId="11"/>
    <cellStyle name="標準 3 2" xfId="33"/>
    <cellStyle name="標準 3 3" xfId="41"/>
    <cellStyle name="標準 3 4" xfId="32"/>
    <cellStyle name="標準 3_APAHO401000" xfId="34"/>
    <cellStyle name="標準 4" xfId="5"/>
    <cellStyle name="標準 4 2" xfId="35"/>
    <cellStyle name="標準 4_APAHO401000" xfId="36"/>
    <cellStyle name="標準 4_APAHO401600" xfId="1"/>
    <cellStyle name="標準 4_APAHO4019001" xfId="4"/>
    <cellStyle name="標準 4_ZJ08_022012_青森市_2010" xfId="3"/>
    <cellStyle name="標準 5" xfId="37"/>
    <cellStyle name="標準 6" xfId="8"/>
    <cellStyle name="標準 6 2" xfId="39"/>
    <cellStyle name="標準 6 3" xfId="3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43"/>
    <cellStyle name="標準 8" xfId="20"/>
    <cellStyle name="標準 9" xfId="4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xmlns:c16r2="http://schemas.microsoft.com/office/drawing/2015/06/chart">
            <c:ext xmlns:c16="http://schemas.microsoft.com/office/drawing/2014/chart" uri="{C3380CC4-5D6E-409C-BE32-E72D297353CC}">
              <c16:uniqueId val="{00000000-9EF7-4661-9112-2C9DBD1B584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39906</c:v>
                </c:pt>
                <c:pt idx="1">
                  <c:v>51931</c:v>
                </c:pt>
                <c:pt idx="2">
                  <c:v>27417</c:v>
                </c:pt>
                <c:pt idx="3">
                  <c:v>42465</c:v>
                </c:pt>
                <c:pt idx="4">
                  <c:v>32805</c:v>
                </c:pt>
              </c:numCache>
            </c:numRef>
          </c:val>
          <c:smooth val="0"/>
          <c:extLst xmlns:c16r2="http://schemas.microsoft.com/office/drawing/2015/06/chart">
            <c:ext xmlns:c16="http://schemas.microsoft.com/office/drawing/2014/chart" uri="{C3380CC4-5D6E-409C-BE32-E72D297353CC}">
              <c16:uniqueId val="{00000001-9EF7-4661-9112-2C9DBD1B5842}"/>
            </c:ext>
          </c:extLst>
        </c:ser>
        <c:dLbls>
          <c:showLegendKey val="0"/>
          <c:showVal val="0"/>
          <c:showCatName val="0"/>
          <c:showSerName val="0"/>
          <c:showPercent val="0"/>
          <c:showBubbleSize val="0"/>
        </c:dLbls>
        <c:marker val="1"/>
        <c:smooth val="0"/>
        <c:axId val="233082296"/>
        <c:axId val="127098128"/>
      </c:lineChart>
      <c:catAx>
        <c:axId val="2330822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098128"/>
        <c:crosses val="autoZero"/>
        <c:auto val="1"/>
        <c:lblAlgn val="ctr"/>
        <c:lblOffset val="100"/>
        <c:tickLblSkip val="1"/>
        <c:tickMarkSkip val="1"/>
        <c:noMultiLvlLbl val="0"/>
      </c:catAx>
      <c:valAx>
        <c:axId val="12709812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3082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4.28</c:v>
                </c:pt>
                <c:pt idx="1">
                  <c:v>5.23</c:v>
                </c:pt>
                <c:pt idx="2">
                  <c:v>6.01</c:v>
                </c:pt>
                <c:pt idx="3">
                  <c:v>5.45</c:v>
                </c:pt>
                <c:pt idx="4">
                  <c:v>6</c:v>
                </c:pt>
              </c:numCache>
            </c:numRef>
          </c:val>
          <c:extLst xmlns:c16r2="http://schemas.microsoft.com/office/drawing/2015/06/chart">
            <c:ext xmlns:c16="http://schemas.microsoft.com/office/drawing/2014/chart" uri="{C3380CC4-5D6E-409C-BE32-E72D297353CC}">
              <c16:uniqueId val="{00000000-57D0-4A4A-9334-2B7B1B56D99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15.36</c:v>
                </c:pt>
                <c:pt idx="1">
                  <c:v>14.66</c:v>
                </c:pt>
                <c:pt idx="2">
                  <c:v>14.46</c:v>
                </c:pt>
                <c:pt idx="3">
                  <c:v>14.09</c:v>
                </c:pt>
                <c:pt idx="4">
                  <c:v>16.22</c:v>
                </c:pt>
              </c:numCache>
            </c:numRef>
          </c:val>
          <c:extLst xmlns:c16r2="http://schemas.microsoft.com/office/drawing/2015/06/chart">
            <c:ext xmlns:c16="http://schemas.microsoft.com/office/drawing/2014/chart" uri="{C3380CC4-5D6E-409C-BE32-E72D297353CC}">
              <c16:uniqueId val="{00000001-57D0-4A4A-9334-2B7B1B56D994}"/>
            </c:ext>
          </c:extLst>
        </c:ser>
        <c:dLbls>
          <c:showLegendKey val="0"/>
          <c:showVal val="0"/>
          <c:showCatName val="0"/>
          <c:showSerName val="0"/>
          <c:showPercent val="0"/>
          <c:showBubbleSize val="0"/>
        </c:dLbls>
        <c:gapWidth val="250"/>
        <c:overlap val="100"/>
        <c:axId val="237740960"/>
        <c:axId val="2375386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-0.4</c:v>
                </c:pt>
                <c:pt idx="1">
                  <c:v>0.3</c:v>
                </c:pt>
                <c:pt idx="2">
                  <c:v>1.58</c:v>
                </c:pt>
                <c:pt idx="3">
                  <c:v>-0.9</c:v>
                </c:pt>
                <c:pt idx="4">
                  <c:v>2.82</c:v>
                </c:pt>
              </c:numCache>
            </c:numRef>
          </c:val>
          <c:smooth val="0"/>
          <c:extLst xmlns:c16r2="http://schemas.microsoft.com/office/drawing/2015/06/chart">
            <c:ext xmlns:c16="http://schemas.microsoft.com/office/drawing/2014/chart" uri="{C3380CC4-5D6E-409C-BE32-E72D297353CC}">
              <c16:uniqueId val="{00000002-57D0-4A4A-9334-2B7B1B56D994}"/>
            </c:ext>
          </c:extLst>
        </c:ser>
        <c:dLbls>
          <c:showLegendKey val="0"/>
          <c:showVal val="0"/>
          <c:showCatName val="0"/>
          <c:showSerName val="0"/>
          <c:showPercent val="0"/>
          <c:showBubbleSize val="0"/>
        </c:dLbls>
        <c:marker val="1"/>
        <c:smooth val="0"/>
        <c:axId val="237740960"/>
        <c:axId val="237538672"/>
      </c:lineChart>
      <c:catAx>
        <c:axId val="237740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7538672"/>
        <c:crosses val="autoZero"/>
        <c:auto val="1"/>
        <c:lblAlgn val="ctr"/>
        <c:lblOffset val="100"/>
        <c:tickLblSkip val="1"/>
        <c:tickMarkSkip val="1"/>
        <c:noMultiLvlLbl val="0"/>
      </c:catAx>
      <c:valAx>
        <c:axId val="237538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740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607-4FE3-B449-CC50F1AD309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607-4FE3-B449-CC50F1AD3099}"/>
            </c:ext>
          </c:extLst>
        </c:ser>
        <c:ser>
          <c:idx val="2"/>
          <c:order val="2"/>
          <c:tx>
            <c:strRef>
              <c:f>データシート!$A$29</c:f>
              <c:strCache>
                <c:ptCount val="1"/>
                <c:pt idx="0">
                  <c:v>奨学資金特別会計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B607-4FE3-B449-CC50F1AD309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0.05</c:v>
                </c:pt>
                <c:pt idx="2">
                  <c:v>#N/A</c:v>
                </c:pt>
                <c:pt idx="3">
                  <c:v>0.02</c:v>
                </c:pt>
                <c:pt idx="4">
                  <c:v>#N/A</c:v>
                </c:pt>
                <c:pt idx="5">
                  <c:v>0.02</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3-B607-4FE3-B449-CC50F1AD3099}"/>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0.13</c:v>
                </c:pt>
                <c:pt idx="2">
                  <c:v>#N/A</c:v>
                </c:pt>
                <c:pt idx="3">
                  <c:v>0.05</c:v>
                </c:pt>
                <c:pt idx="4">
                  <c:v>#N/A</c:v>
                </c:pt>
                <c:pt idx="5">
                  <c:v>7.0000000000000007E-2</c:v>
                </c:pt>
                <c:pt idx="6">
                  <c:v>#N/A</c:v>
                </c:pt>
                <c:pt idx="7">
                  <c:v>0.05</c:v>
                </c:pt>
                <c:pt idx="8">
                  <c:v>#N/A</c:v>
                </c:pt>
                <c:pt idx="9">
                  <c:v>0.13</c:v>
                </c:pt>
              </c:numCache>
            </c:numRef>
          </c:val>
          <c:extLst xmlns:c16r2="http://schemas.microsoft.com/office/drawing/2015/06/chart">
            <c:ext xmlns:c16="http://schemas.microsoft.com/office/drawing/2014/chart" uri="{C3380CC4-5D6E-409C-BE32-E72D297353CC}">
              <c16:uniqueId val="{00000004-B607-4FE3-B449-CC50F1AD3099}"/>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0.08</c:v>
                </c:pt>
                <c:pt idx="2">
                  <c:v>#N/A</c:v>
                </c:pt>
                <c:pt idx="3">
                  <c:v>0.37</c:v>
                </c:pt>
                <c:pt idx="4">
                  <c:v>#N/A</c:v>
                </c:pt>
                <c:pt idx="5">
                  <c:v>0.13</c:v>
                </c:pt>
                <c:pt idx="6">
                  <c:v>#N/A</c:v>
                </c:pt>
                <c:pt idx="7">
                  <c:v>0.15</c:v>
                </c:pt>
                <c:pt idx="8">
                  <c:v>#N/A</c:v>
                </c:pt>
                <c:pt idx="9">
                  <c:v>0.19</c:v>
                </c:pt>
              </c:numCache>
            </c:numRef>
          </c:val>
          <c:extLst xmlns:c16r2="http://schemas.microsoft.com/office/drawing/2015/06/chart">
            <c:ext xmlns:c16="http://schemas.microsoft.com/office/drawing/2014/chart" uri="{C3380CC4-5D6E-409C-BE32-E72D297353CC}">
              <c16:uniqueId val="{00000005-B607-4FE3-B449-CC50F1AD309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2.2999999999999998</c:v>
                </c:pt>
                <c:pt idx="2">
                  <c:v>#N/A</c:v>
                </c:pt>
                <c:pt idx="3">
                  <c:v>2.44</c:v>
                </c:pt>
                <c:pt idx="4">
                  <c:v>#N/A</c:v>
                </c:pt>
                <c:pt idx="5">
                  <c:v>1.22</c:v>
                </c:pt>
                <c:pt idx="6">
                  <c:v>#N/A</c:v>
                </c:pt>
                <c:pt idx="7">
                  <c:v>2.81</c:v>
                </c:pt>
                <c:pt idx="8">
                  <c:v>#N/A</c:v>
                </c:pt>
                <c:pt idx="9">
                  <c:v>2.94</c:v>
                </c:pt>
              </c:numCache>
            </c:numRef>
          </c:val>
          <c:extLst xmlns:c16r2="http://schemas.microsoft.com/office/drawing/2015/06/chart">
            <c:ext xmlns:c16="http://schemas.microsoft.com/office/drawing/2014/chart" uri="{C3380CC4-5D6E-409C-BE32-E72D297353CC}">
              <c16:uniqueId val="{00000006-B607-4FE3-B449-CC50F1AD3099}"/>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1.2</c:v>
                </c:pt>
                <c:pt idx="2">
                  <c:v>#N/A</c:v>
                </c:pt>
                <c:pt idx="3">
                  <c:v>0.8</c:v>
                </c:pt>
                <c:pt idx="4">
                  <c:v>#N/A</c:v>
                </c:pt>
                <c:pt idx="5">
                  <c:v>0.98</c:v>
                </c:pt>
                <c:pt idx="6">
                  <c:v>#N/A</c:v>
                </c:pt>
                <c:pt idx="7">
                  <c:v>0.93</c:v>
                </c:pt>
                <c:pt idx="8">
                  <c:v>#N/A</c:v>
                </c:pt>
                <c:pt idx="9">
                  <c:v>3.19</c:v>
                </c:pt>
              </c:numCache>
            </c:numRef>
          </c:val>
          <c:extLst xmlns:c16r2="http://schemas.microsoft.com/office/drawing/2015/06/chart">
            <c:ext xmlns:c16="http://schemas.microsoft.com/office/drawing/2014/chart" uri="{C3380CC4-5D6E-409C-BE32-E72D297353CC}">
              <c16:uniqueId val="{00000007-B607-4FE3-B449-CC50F1AD309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4.2699999999999996</c:v>
                </c:pt>
                <c:pt idx="2">
                  <c:v>#N/A</c:v>
                </c:pt>
                <c:pt idx="3">
                  <c:v>5.21</c:v>
                </c:pt>
                <c:pt idx="4">
                  <c:v>#N/A</c:v>
                </c:pt>
                <c:pt idx="5">
                  <c:v>6.01</c:v>
                </c:pt>
                <c:pt idx="6">
                  <c:v>#N/A</c:v>
                </c:pt>
                <c:pt idx="7">
                  <c:v>5.45</c:v>
                </c:pt>
                <c:pt idx="8">
                  <c:v>#N/A</c:v>
                </c:pt>
                <c:pt idx="9">
                  <c:v>6</c:v>
                </c:pt>
              </c:numCache>
            </c:numRef>
          </c:val>
          <c:extLst xmlns:c16r2="http://schemas.microsoft.com/office/drawing/2015/06/chart">
            <c:ext xmlns:c16="http://schemas.microsoft.com/office/drawing/2014/chart" uri="{C3380CC4-5D6E-409C-BE32-E72D297353CC}">
              <c16:uniqueId val="{00000008-B607-4FE3-B449-CC50F1AD309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11.98</c:v>
                </c:pt>
                <c:pt idx="2">
                  <c:v>#N/A</c:v>
                </c:pt>
                <c:pt idx="3">
                  <c:v>12.71</c:v>
                </c:pt>
                <c:pt idx="4">
                  <c:v>#N/A</c:v>
                </c:pt>
                <c:pt idx="5">
                  <c:v>12.51</c:v>
                </c:pt>
                <c:pt idx="6">
                  <c:v>#N/A</c:v>
                </c:pt>
                <c:pt idx="7">
                  <c:v>12.14</c:v>
                </c:pt>
                <c:pt idx="8">
                  <c:v>#N/A</c:v>
                </c:pt>
                <c:pt idx="9">
                  <c:v>12.24</c:v>
                </c:pt>
              </c:numCache>
            </c:numRef>
          </c:val>
          <c:extLst xmlns:c16r2="http://schemas.microsoft.com/office/drawing/2015/06/chart">
            <c:ext xmlns:c16="http://schemas.microsoft.com/office/drawing/2014/chart" uri="{C3380CC4-5D6E-409C-BE32-E72D297353CC}">
              <c16:uniqueId val="{00000009-B607-4FE3-B449-CC50F1AD3099}"/>
            </c:ext>
          </c:extLst>
        </c:ser>
        <c:dLbls>
          <c:showLegendKey val="0"/>
          <c:showVal val="0"/>
          <c:showCatName val="0"/>
          <c:showSerName val="0"/>
          <c:showPercent val="0"/>
          <c:showBubbleSize val="0"/>
        </c:dLbls>
        <c:gapWidth val="150"/>
        <c:overlap val="100"/>
        <c:axId val="233069296"/>
        <c:axId val="194789032"/>
      </c:barChart>
      <c:catAx>
        <c:axId val="233069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4789032"/>
        <c:crosses val="autoZero"/>
        <c:auto val="1"/>
        <c:lblAlgn val="ctr"/>
        <c:lblOffset val="100"/>
        <c:tickLblSkip val="1"/>
        <c:tickMarkSkip val="1"/>
        <c:noMultiLvlLbl val="0"/>
      </c:catAx>
      <c:valAx>
        <c:axId val="194789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3069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1134</c:v>
                </c:pt>
                <c:pt idx="5">
                  <c:v>1130</c:v>
                </c:pt>
                <c:pt idx="8">
                  <c:v>1056</c:v>
                </c:pt>
                <c:pt idx="11">
                  <c:v>1078</c:v>
                </c:pt>
                <c:pt idx="14">
                  <c:v>1106</c:v>
                </c:pt>
              </c:numCache>
            </c:numRef>
          </c:val>
          <c:extLst xmlns:c16r2="http://schemas.microsoft.com/office/drawing/2015/06/chart">
            <c:ext xmlns:c16="http://schemas.microsoft.com/office/drawing/2014/chart" uri="{C3380CC4-5D6E-409C-BE32-E72D297353CC}">
              <c16:uniqueId val="{00000000-2F5B-458D-8580-529FE55B9B2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F5B-458D-8580-529FE55B9B2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2F5B-458D-8580-529FE55B9B2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26</c:v>
                </c:pt>
                <c:pt idx="3">
                  <c:v>28</c:v>
                </c:pt>
                <c:pt idx="6">
                  <c:v>42</c:v>
                </c:pt>
                <c:pt idx="9">
                  <c:v>54</c:v>
                </c:pt>
                <c:pt idx="12">
                  <c:v>58</c:v>
                </c:pt>
              </c:numCache>
            </c:numRef>
          </c:val>
          <c:extLst xmlns:c16r2="http://schemas.microsoft.com/office/drawing/2015/06/chart">
            <c:ext xmlns:c16="http://schemas.microsoft.com/office/drawing/2014/chart" uri="{C3380CC4-5D6E-409C-BE32-E72D297353CC}">
              <c16:uniqueId val="{00000003-2F5B-458D-8580-529FE55B9B2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694</c:v>
                </c:pt>
                <c:pt idx="3">
                  <c:v>711</c:v>
                </c:pt>
                <c:pt idx="6">
                  <c:v>740</c:v>
                </c:pt>
                <c:pt idx="9">
                  <c:v>670</c:v>
                </c:pt>
                <c:pt idx="12">
                  <c:v>713</c:v>
                </c:pt>
              </c:numCache>
            </c:numRef>
          </c:val>
          <c:extLst xmlns:c16r2="http://schemas.microsoft.com/office/drawing/2015/06/chart">
            <c:ext xmlns:c16="http://schemas.microsoft.com/office/drawing/2014/chart" uri="{C3380CC4-5D6E-409C-BE32-E72D297353CC}">
              <c16:uniqueId val="{00000004-2F5B-458D-8580-529FE55B9B2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F5B-458D-8580-529FE55B9B2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F5B-458D-8580-529FE55B9B2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836</c:v>
                </c:pt>
                <c:pt idx="3">
                  <c:v>741</c:v>
                </c:pt>
                <c:pt idx="6">
                  <c:v>726</c:v>
                </c:pt>
                <c:pt idx="9">
                  <c:v>775</c:v>
                </c:pt>
                <c:pt idx="12">
                  <c:v>800</c:v>
                </c:pt>
              </c:numCache>
            </c:numRef>
          </c:val>
          <c:extLst xmlns:c16r2="http://schemas.microsoft.com/office/drawing/2015/06/chart">
            <c:ext xmlns:c16="http://schemas.microsoft.com/office/drawing/2014/chart" uri="{C3380CC4-5D6E-409C-BE32-E72D297353CC}">
              <c16:uniqueId val="{00000007-2F5B-458D-8580-529FE55B9B2C}"/>
            </c:ext>
          </c:extLst>
        </c:ser>
        <c:dLbls>
          <c:showLegendKey val="0"/>
          <c:showVal val="0"/>
          <c:showCatName val="0"/>
          <c:showSerName val="0"/>
          <c:showPercent val="0"/>
          <c:showBubbleSize val="0"/>
        </c:dLbls>
        <c:gapWidth val="100"/>
        <c:overlap val="100"/>
        <c:axId val="193906368"/>
        <c:axId val="2347165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422</c:v>
                </c:pt>
                <c:pt idx="2">
                  <c:v>#N/A</c:v>
                </c:pt>
                <c:pt idx="3">
                  <c:v>#N/A</c:v>
                </c:pt>
                <c:pt idx="4">
                  <c:v>350</c:v>
                </c:pt>
                <c:pt idx="5">
                  <c:v>#N/A</c:v>
                </c:pt>
                <c:pt idx="6">
                  <c:v>#N/A</c:v>
                </c:pt>
                <c:pt idx="7">
                  <c:v>452</c:v>
                </c:pt>
                <c:pt idx="8">
                  <c:v>#N/A</c:v>
                </c:pt>
                <c:pt idx="9">
                  <c:v>#N/A</c:v>
                </c:pt>
                <c:pt idx="10">
                  <c:v>421</c:v>
                </c:pt>
                <c:pt idx="11">
                  <c:v>#N/A</c:v>
                </c:pt>
                <c:pt idx="12">
                  <c:v>#N/A</c:v>
                </c:pt>
                <c:pt idx="13">
                  <c:v>465</c:v>
                </c:pt>
                <c:pt idx="14">
                  <c:v>#N/A</c:v>
                </c:pt>
              </c:numCache>
            </c:numRef>
          </c:val>
          <c:smooth val="0"/>
          <c:extLst xmlns:c16r2="http://schemas.microsoft.com/office/drawing/2015/06/chart">
            <c:ext xmlns:c16="http://schemas.microsoft.com/office/drawing/2014/chart" uri="{C3380CC4-5D6E-409C-BE32-E72D297353CC}">
              <c16:uniqueId val="{00000008-2F5B-458D-8580-529FE55B9B2C}"/>
            </c:ext>
          </c:extLst>
        </c:ser>
        <c:dLbls>
          <c:showLegendKey val="0"/>
          <c:showVal val="0"/>
          <c:showCatName val="0"/>
          <c:showSerName val="0"/>
          <c:showPercent val="0"/>
          <c:showBubbleSize val="0"/>
        </c:dLbls>
        <c:marker val="1"/>
        <c:smooth val="0"/>
        <c:axId val="193906368"/>
        <c:axId val="234716520"/>
      </c:lineChart>
      <c:catAx>
        <c:axId val="193906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4716520"/>
        <c:crosses val="autoZero"/>
        <c:auto val="1"/>
        <c:lblAlgn val="ctr"/>
        <c:lblOffset val="100"/>
        <c:tickLblSkip val="1"/>
        <c:tickMarkSkip val="1"/>
        <c:noMultiLvlLbl val="0"/>
      </c:catAx>
      <c:valAx>
        <c:axId val="234716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3906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12554</c:v>
                </c:pt>
                <c:pt idx="5">
                  <c:v>12537</c:v>
                </c:pt>
                <c:pt idx="8">
                  <c:v>12676</c:v>
                </c:pt>
                <c:pt idx="11">
                  <c:v>12557</c:v>
                </c:pt>
                <c:pt idx="14">
                  <c:v>12319</c:v>
                </c:pt>
              </c:numCache>
            </c:numRef>
          </c:val>
          <c:extLst xmlns:c16r2="http://schemas.microsoft.com/office/drawing/2015/06/chart">
            <c:ext xmlns:c16="http://schemas.microsoft.com/office/drawing/2014/chart" uri="{C3380CC4-5D6E-409C-BE32-E72D297353CC}">
              <c16:uniqueId val="{00000000-D608-4A58-B68E-FE78DC7A00A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1268</c:v>
                </c:pt>
                <c:pt idx="5">
                  <c:v>410</c:v>
                </c:pt>
                <c:pt idx="8">
                  <c:v>60</c:v>
                </c:pt>
                <c:pt idx="11">
                  <c:v>39</c:v>
                </c:pt>
                <c:pt idx="14">
                  <c:v>19</c:v>
                </c:pt>
              </c:numCache>
            </c:numRef>
          </c:val>
          <c:extLst xmlns:c16r2="http://schemas.microsoft.com/office/drawing/2015/06/chart">
            <c:ext xmlns:c16="http://schemas.microsoft.com/office/drawing/2014/chart" uri="{C3380CC4-5D6E-409C-BE32-E72D297353CC}">
              <c16:uniqueId val="{00000001-D608-4A58-B68E-FE78DC7A00A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5145</c:v>
                </c:pt>
                <c:pt idx="5">
                  <c:v>5188</c:v>
                </c:pt>
                <c:pt idx="8">
                  <c:v>5491</c:v>
                </c:pt>
                <c:pt idx="11">
                  <c:v>5504</c:v>
                </c:pt>
                <c:pt idx="14">
                  <c:v>5691</c:v>
                </c:pt>
              </c:numCache>
            </c:numRef>
          </c:val>
          <c:extLst xmlns:c16r2="http://schemas.microsoft.com/office/drawing/2015/06/chart">
            <c:ext xmlns:c16="http://schemas.microsoft.com/office/drawing/2014/chart" uri="{C3380CC4-5D6E-409C-BE32-E72D297353CC}">
              <c16:uniqueId val="{00000002-D608-4A58-B68E-FE78DC7A00A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608-4A58-B68E-FE78DC7A00A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608-4A58-B68E-FE78DC7A00A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608-4A58-B68E-FE78DC7A00A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1082</c:v>
                </c:pt>
                <c:pt idx="3">
                  <c:v>758</c:v>
                </c:pt>
                <c:pt idx="6">
                  <c:v>633</c:v>
                </c:pt>
                <c:pt idx="9">
                  <c:v>695</c:v>
                </c:pt>
                <c:pt idx="12">
                  <c:v>740</c:v>
                </c:pt>
              </c:numCache>
            </c:numRef>
          </c:val>
          <c:extLst xmlns:c16r2="http://schemas.microsoft.com/office/drawing/2015/06/chart">
            <c:ext xmlns:c16="http://schemas.microsoft.com/office/drawing/2014/chart" uri="{C3380CC4-5D6E-409C-BE32-E72D297353CC}">
              <c16:uniqueId val="{00000006-D608-4A58-B68E-FE78DC7A00A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157</c:v>
                </c:pt>
                <c:pt idx="3">
                  <c:v>255</c:v>
                </c:pt>
                <c:pt idx="6">
                  <c:v>434</c:v>
                </c:pt>
                <c:pt idx="9">
                  <c:v>391</c:v>
                </c:pt>
                <c:pt idx="12">
                  <c:v>332</c:v>
                </c:pt>
              </c:numCache>
            </c:numRef>
          </c:val>
          <c:extLst xmlns:c16r2="http://schemas.microsoft.com/office/drawing/2015/06/chart">
            <c:ext xmlns:c16="http://schemas.microsoft.com/office/drawing/2014/chart" uri="{C3380CC4-5D6E-409C-BE32-E72D297353CC}">
              <c16:uniqueId val="{00000007-D608-4A58-B68E-FE78DC7A00A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8140</c:v>
                </c:pt>
                <c:pt idx="3">
                  <c:v>8014</c:v>
                </c:pt>
                <c:pt idx="6">
                  <c:v>7907</c:v>
                </c:pt>
                <c:pt idx="9">
                  <c:v>7672</c:v>
                </c:pt>
                <c:pt idx="12">
                  <c:v>7034</c:v>
                </c:pt>
              </c:numCache>
            </c:numRef>
          </c:val>
          <c:extLst xmlns:c16r2="http://schemas.microsoft.com/office/drawing/2015/06/chart">
            <c:ext xmlns:c16="http://schemas.microsoft.com/office/drawing/2014/chart" uri="{C3380CC4-5D6E-409C-BE32-E72D297353CC}">
              <c16:uniqueId val="{00000008-D608-4A58-B68E-FE78DC7A00A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D608-4A58-B68E-FE78DC7A00A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7148</c:v>
                </c:pt>
                <c:pt idx="3">
                  <c:v>7649</c:v>
                </c:pt>
                <c:pt idx="6">
                  <c:v>7724</c:v>
                </c:pt>
                <c:pt idx="9">
                  <c:v>7707</c:v>
                </c:pt>
                <c:pt idx="12">
                  <c:v>7552</c:v>
                </c:pt>
              </c:numCache>
            </c:numRef>
          </c:val>
          <c:extLst xmlns:c16r2="http://schemas.microsoft.com/office/drawing/2015/06/chart">
            <c:ext xmlns:c16="http://schemas.microsoft.com/office/drawing/2014/chart" uri="{C3380CC4-5D6E-409C-BE32-E72D297353CC}">
              <c16:uniqueId val="{0000000A-D608-4A58-B68E-FE78DC7A00A9}"/>
            </c:ext>
          </c:extLst>
        </c:ser>
        <c:dLbls>
          <c:showLegendKey val="0"/>
          <c:showVal val="0"/>
          <c:showCatName val="0"/>
          <c:showSerName val="0"/>
          <c:showPercent val="0"/>
          <c:showBubbleSize val="0"/>
        </c:dLbls>
        <c:gapWidth val="100"/>
        <c:overlap val="100"/>
        <c:axId val="231964656"/>
        <c:axId val="244776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D608-4A58-B68E-FE78DC7A00A9}"/>
            </c:ext>
          </c:extLst>
        </c:ser>
        <c:dLbls>
          <c:showLegendKey val="0"/>
          <c:showVal val="0"/>
          <c:showCatName val="0"/>
          <c:showSerName val="0"/>
          <c:showPercent val="0"/>
          <c:showBubbleSize val="0"/>
        </c:dLbls>
        <c:marker val="1"/>
        <c:smooth val="0"/>
        <c:axId val="231964656"/>
        <c:axId val="244776272"/>
      </c:lineChart>
      <c:catAx>
        <c:axId val="231964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4776272"/>
        <c:crosses val="autoZero"/>
        <c:auto val="1"/>
        <c:lblAlgn val="ctr"/>
        <c:lblOffset val="100"/>
        <c:tickLblSkip val="1"/>
        <c:tickMarkSkip val="1"/>
        <c:noMultiLvlLbl val="0"/>
      </c:catAx>
      <c:valAx>
        <c:axId val="244776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1964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1149</c:v>
                </c:pt>
                <c:pt idx="1">
                  <c:v>1121</c:v>
                </c:pt>
                <c:pt idx="2">
                  <c:v>1300</c:v>
                </c:pt>
              </c:numCache>
            </c:numRef>
          </c:val>
          <c:extLst xmlns:c16r2="http://schemas.microsoft.com/office/drawing/2015/06/chart">
            <c:ext xmlns:c16="http://schemas.microsoft.com/office/drawing/2014/chart" uri="{C3380CC4-5D6E-409C-BE32-E72D297353CC}">
              <c16:uniqueId val="{00000000-2FEF-4ADE-84B5-FE379087C83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517</c:v>
                </c:pt>
                <c:pt idx="1">
                  <c:v>517</c:v>
                </c:pt>
                <c:pt idx="2">
                  <c:v>517</c:v>
                </c:pt>
              </c:numCache>
            </c:numRef>
          </c:val>
          <c:extLst xmlns:c16r2="http://schemas.microsoft.com/office/drawing/2015/06/chart">
            <c:ext xmlns:c16="http://schemas.microsoft.com/office/drawing/2014/chart" uri="{C3380CC4-5D6E-409C-BE32-E72D297353CC}">
              <c16:uniqueId val="{00000001-2FEF-4ADE-84B5-FE379087C83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3207</c:v>
                </c:pt>
                <c:pt idx="1">
                  <c:v>3223</c:v>
                </c:pt>
                <c:pt idx="2">
                  <c:v>3202</c:v>
                </c:pt>
              </c:numCache>
            </c:numRef>
          </c:val>
          <c:extLst xmlns:c16r2="http://schemas.microsoft.com/office/drawing/2015/06/chart">
            <c:ext xmlns:c16="http://schemas.microsoft.com/office/drawing/2014/chart" uri="{C3380CC4-5D6E-409C-BE32-E72D297353CC}">
              <c16:uniqueId val="{00000002-2FEF-4ADE-84B5-FE379087C836}"/>
            </c:ext>
          </c:extLst>
        </c:ser>
        <c:dLbls>
          <c:showLegendKey val="0"/>
          <c:showVal val="0"/>
          <c:showCatName val="0"/>
          <c:showSerName val="0"/>
          <c:showPercent val="0"/>
          <c:showBubbleSize val="0"/>
        </c:dLbls>
        <c:gapWidth val="120"/>
        <c:overlap val="100"/>
        <c:axId val="244178440"/>
        <c:axId val="244178832"/>
      </c:barChart>
      <c:catAx>
        <c:axId val="244178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44178832"/>
        <c:crosses val="autoZero"/>
        <c:auto val="1"/>
        <c:lblAlgn val="ctr"/>
        <c:lblOffset val="100"/>
        <c:tickLblSkip val="1"/>
        <c:tickMarkSkip val="1"/>
        <c:noMultiLvlLbl val="0"/>
      </c:catAx>
      <c:valAx>
        <c:axId val="2441788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44178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D74-44E6-A056-86F670DCB648}"/>
                </c:ext>
                <c:ext xmlns:c15="http://schemas.microsoft.com/office/drawing/2012/chart" uri="{CE6537A1-D6FC-4f65-9D91-7224C49458BB}">
                  <c15:dlblFieldTable>
                    <c15:dlblFTEntry>
                      <c15:txfldGUID>{873EC4EE-FF63-48AD-9DBF-37F4CD0D5440}</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D74-44E6-A056-86F670DCB648}"/>
                </c:ext>
                <c:ext xmlns:c15="http://schemas.microsoft.com/office/drawing/2012/chart" uri="{CE6537A1-D6FC-4f65-9D91-7224C49458BB}">
                  <c15:dlblFieldTable>
                    <c15:dlblFTEntry>
                      <c15:txfldGUID>{B8EDF004-B72D-42F3-9873-B17A0D0A828A}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D74-44E6-A056-86F670DCB648}"/>
                </c:ext>
                <c:ext xmlns:c15="http://schemas.microsoft.com/office/drawing/2012/chart" uri="{CE6537A1-D6FC-4f65-9D91-7224C49458BB}">
                  <c15:dlblFieldTable>
                    <c15:dlblFTEntry>
                      <c15:txfldGUID>{7B80335E-1183-437A-AB9C-467ACD710562}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D74-44E6-A056-86F670DCB648}"/>
                </c:ext>
                <c:ext xmlns:c15="http://schemas.microsoft.com/office/drawing/2012/chart" uri="{CE6537A1-D6FC-4f65-9D91-7224C49458BB}">
                  <c15:dlblFieldTable>
                    <c15:dlblFTEntry>
                      <c15:txfldGUID>{5BD957CE-125D-420C-ACF1-21D275E7F5A4}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D74-44E6-A056-86F670DCB648}"/>
                </c:ext>
                <c:ext xmlns:c15="http://schemas.microsoft.com/office/drawing/2012/chart" uri="{CE6537A1-D6FC-4f65-9D91-7224C49458BB}">
                  <c15:dlblFieldTable>
                    <c15:dlblFTEntry>
                      <c15:txfldGUID>{C124E637-0FAA-4B53-90EA-FAF111FF22D3}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D74-44E6-A056-86F670DCB648}"/>
                </c:ext>
                <c:ext xmlns:c15="http://schemas.microsoft.com/office/drawing/2012/chart" uri="{CE6537A1-D6FC-4f65-9D91-7224C49458BB}">
                  <c15:dlblFieldTable>
                    <c15:dlblFTEntry>
                      <c15:txfldGUID>{1A45F87E-FC71-4C9E-98EF-3957CED93F1D}</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D74-44E6-A056-86F670DCB648}"/>
                </c:ext>
                <c:ext xmlns:c15="http://schemas.microsoft.com/office/drawing/2012/chart" uri="{CE6537A1-D6FC-4f65-9D91-7224C49458BB}">
                  <c15:dlblFieldTable>
                    <c15:dlblFTEntry>
                      <c15:txfldGUID>{027EFA5D-8501-41BB-902D-E47F10C84E5A}</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D74-44E6-A056-86F670DCB648}"/>
                </c:ext>
                <c:ext xmlns:c15="http://schemas.microsoft.com/office/drawing/2012/chart" uri="{CE6537A1-D6FC-4f65-9D91-7224C49458BB}">
                  <c15:dlblFieldTable>
                    <c15:dlblFTEntry>
                      <c15:txfldGUID>{36FBAF4C-E70E-4EAA-B477-D58F12BA4C54}</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D74-44E6-A056-86F670DCB648}"/>
                </c:ext>
                <c:ext xmlns:c15="http://schemas.microsoft.com/office/drawing/2012/chart" uri="{CE6537A1-D6FC-4f65-9D91-7224C49458BB}">
                  <c15:dlblFieldTable>
                    <c15:dlblFTEntry>
                      <c15:txfldGUID>{033FAD1D-497C-4A96-B617-0016F8A26A81}</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63.1</c:v>
                </c:pt>
                <c:pt idx="24">
                  <c:v>65.7</c:v>
                </c:pt>
                <c:pt idx="32">
                  <c:v>65.400000000000006</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CD74-44E6-A056-86F670DCB64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D74-44E6-A056-86F670DCB648}"/>
                </c:ext>
                <c:ext xmlns:c15="http://schemas.microsoft.com/office/drawing/2012/chart" uri="{CE6537A1-D6FC-4f65-9D91-7224C49458BB}">
                  <c15:dlblFieldTable>
                    <c15:dlblFTEntry>
                      <c15:txfldGUID>{B12AF6A9-DA8A-402C-9AAA-3927142AF90E}</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D74-44E6-A056-86F670DCB648}"/>
                </c:ext>
                <c:ext xmlns:c15="http://schemas.microsoft.com/office/drawing/2012/chart" uri="{CE6537A1-D6FC-4f65-9D91-7224C49458BB}">
                  <c15:dlblFieldTable>
                    <c15:dlblFTEntry>
                      <c15:txfldGUID>{066FB5A9-F8D9-4E81-ADA5-2B16886FAF08}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D74-44E6-A056-86F670DCB648}"/>
                </c:ext>
                <c:ext xmlns:c15="http://schemas.microsoft.com/office/drawing/2012/chart" uri="{CE6537A1-D6FC-4f65-9D91-7224C49458BB}">
                  <c15:dlblFieldTable>
                    <c15:dlblFTEntry>
                      <c15:txfldGUID>{56D2224B-E51A-47B6-A5CC-41B60C4FFB41}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D74-44E6-A056-86F670DCB648}"/>
                </c:ext>
                <c:ext xmlns:c15="http://schemas.microsoft.com/office/drawing/2012/chart" uri="{CE6537A1-D6FC-4f65-9D91-7224C49458BB}">
                  <c15:dlblFieldTable>
                    <c15:dlblFTEntry>
                      <c15:txfldGUID>{8DA48814-1742-45C9-9F36-48311FBB7AEA}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D74-44E6-A056-86F670DCB648}"/>
                </c:ext>
                <c:ext xmlns:c15="http://schemas.microsoft.com/office/drawing/2012/chart" uri="{CE6537A1-D6FC-4f65-9D91-7224C49458BB}">
                  <c15:dlblFieldTable>
                    <c15:dlblFTEntry>
                      <c15:txfldGUID>{2FE70E75-ED53-44A4-BD76-4C5EEEBB452A}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D74-44E6-A056-86F670DCB648}"/>
                </c:ext>
                <c:ext xmlns:c15="http://schemas.microsoft.com/office/drawing/2012/chart" uri="{CE6537A1-D6FC-4f65-9D91-7224C49458BB}">
                  <c15:dlblFieldTable>
                    <c15:dlblFTEntry>
                      <c15:txfldGUID>{88E5BA82-9FE9-4962-9BFC-D2E2217BE0C7}</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D74-44E6-A056-86F670DCB648}"/>
                </c:ext>
                <c:ext xmlns:c15="http://schemas.microsoft.com/office/drawing/2012/chart" uri="{CE6537A1-D6FC-4f65-9D91-7224C49458BB}">
                  <c15:dlblFieldTable>
                    <c15:dlblFTEntry>
                      <c15:txfldGUID>{56B6C3D5-E7B8-4B4B-A46B-43546BF320BD}</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D74-44E6-A056-86F670DCB648}"/>
                </c:ext>
                <c:ext xmlns:c15="http://schemas.microsoft.com/office/drawing/2012/chart" uri="{CE6537A1-D6FC-4f65-9D91-7224C49458BB}">
                  <c15:dlblFieldTable>
                    <c15:dlblFTEntry>
                      <c15:txfldGUID>{73AB9532-FD5F-4499-A061-D719CC5A7164}</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D74-44E6-A056-86F670DCB648}"/>
                </c:ext>
                <c:ext xmlns:c15="http://schemas.microsoft.com/office/drawing/2012/chart" uri="{CE6537A1-D6FC-4f65-9D91-7224C49458BB}">
                  <c15:dlblFieldTable>
                    <c15:dlblFTEntry>
                      <c15:txfldGUID>{49BF88BB-A0D6-4F5F-A0A1-A263801072C2}</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56.1</c:v>
                </c:pt>
                <c:pt idx="32">
                  <c:v>58.1</c:v>
                </c:pt>
              </c:numCache>
            </c:numRef>
          </c:xVal>
          <c:yVal>
            <c:numRef>
              <c:f>公会計指標分析・財政指標組合せ分析表!$BP$55:$DC$55</c:f>
              <c:numCache>
                <c:formatCode>#,##0.0;"▲ "#,##0.0</c:formatCode>
                <c:ptCount val="40"/>
                <c:pt idx="16">
                  <c:v>13</c:v>
                </c:pt>
                <c:pt idx="24">
                  <c:v>21</c:v>
                </c:pt>
                <c:pt idx="32">
                  <c:v>20.2</c:v>
                </c:pt>
              </c:numCache>
            </c:numRef>
          </c:yVal>
          <c:smooth val="0"/>
          <c:extLst xmlns:c16r2="http://schemas.microsoft.com/office/drawing/2015/06/chart">
            <c:ext xmlns:c16="http://schemas.microsoft.com/office/drawing/2014/chart" uri="{C3380CC4-5D6E-409C-BE32-E72D297353CC}">
              <c16:uniqueId val="{00000013-CD74-44E6-A056-86F670DCB648}"/>
            </c:ext>
          </c:extLst>
        </c:ser>
        <c:dLbls>
          <c:showLegendKey val="0"/>
          <c:showVal val="1"/>
          <c:showCatName val="0"/>
          <c:showSerName val="0"/>
          <c:showPercent val="0"/>
          <c:showBubbleSize val="0"/>
        </c:dLbls>
        <c:axId val="244177264"/>
        <c:axId val="244176872"/>
      </c:scatterChart>
      <c:valAx>
        <c:axId val="244177264"/>
        <c:scaling>
          <c:orientation val="minMax"/>
          <c:max val="58.5"/>
          <c:min val="53.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176872"/>
        <c:crosses val="autoZero"/>
        <c:crossBetween val="midCat"/>
      </c:valAx>
      <c:valAx>
        <c:axId val="244176872"/>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41772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42E-4479-9B7E-2531DEA43BAA}"/>
                </c:ext>
                <c:ext xmlns:c15="http://schemas.microsoft.com/office/drawing/2012/chart" uri="{CE6537A1-D6FC-4f65-9D91-7224C49458BB}">
                  <c15:dlblFieldTable>
                    <c15:dlblFTEntry>
                      <c15:txfldGUID>{357FD83D-3975-4F21-AD2D-AAF7B19DEF55}</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42E-4479-9B7E-2531DEA43BAA}"/>
                </c:ext>
                <c:ext xmlns:c15="http://schemas.microsoft.com/office/drawing/2012/chart" uri="{CE6537A1-D6FC-4f65-9D91-7224C49458BB}">
                  <c15:dlblFieldTable>
                    <c15:dlblFTEntry>
                      <c15:txfldGUID>{27D9FC3B-E6BD-451F-AA8D-C184CE3C6D60}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42E-4479-9B7E-2531DEA43BAA}"/>
                </c:ext>
                <c:ext xmlns:c15="http://schemas.microsoft.com/office/drawing/2012/chart" uri="{CE6537A1-D6FC-4f65-9D91-7224C49458BB}">
                  <c15:dlblFieldTable>
                    <c15:dlblFTEntry>
                      <c15:txfldGUID>{ED7E689A-1E73-4A6E-9EA2-5623D29DE6A8}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42E-4479-9B7E-2531DEA43BAA}"/>
                </c:ext>
                <c:ext xmlns:c15="http://schemas.microsoft.com/office/drawing/2012/chart" uri="{CE6537A1-D6FC-4f65-9D91-7224C49458BB}">
                  <c15:dlblFieldTable>
                    <c15:dlblFTEntry>
                      <c15:txfldGUID>{7A9D3F2A-EBC5-48F3-B2BA-85FE8D4EAF50}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42E-4479-9B7E-2531DEA43BAA}"/>
                </c:ext>
                <c:ext xmlns:c15="http://schemas.microsoft.com/office/drawing/2012/chart" uri="{CE6537A1-D6FC-4f65-9D91-7224C49458BB}">
                  <c15:dlblFieldTable>
                    <c15:dlblFTEntry>
                      <c15:txfldGUID>{BA4A289B-B8E6-4C21-A859-666C09A9080B}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42E-4479-9B7E-2531DEA43BAA}"/>
                </c:ext>
                <c:ext xmlns:c15="http://schemas.microsoft.com/office/drawing/2012/chart" uri="{CE6537A1-D6FC-4f65-9D91-7224C49458BB}">
                  <c15:dlblFieldTable>
                    <c15:dlblFTEntry>
                      <c15:txfldGUID>{00B383BA-B43F-43E9-ADC8-E12AE7534BB5}</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42E-4479-9B7E-2531DEA43BAA}"/>
                </c:ext>
                <c:ext xmlns:c15="http://schemas.microsoft.com/office/drawing/2012/chart" uri="{CE6537A1-D6FC-4f65-9D91-7224C49458BB}">
                  <c15:dlblFieldTable>
                    <c15:dlblFTEntry>
                      <c15:txfldGUID>{9AC9C323-EE48-4998-99AC-974C9227DF63}</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42E-4479-9B7E-2531DEA43BAA}"/>
                </c:ext>
                <c:ext xmlns:c15="http://schemas.microsoft.com/office/drawing/2012/chart" uri="{CE6537A1-D6FC-4f65-9D91-7224C49458BB}">
                  <c15:dlblFieldTable>
                    <c15:dlblFTEntry>
                      <c15:txfldGUID>{73494340-4FF9-472A-9C4A-A13B6A53EFA2}</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42E-4479-9B7E-2531DEA43BAA}"/>
                </c:ext>
                <c:ext xmlns:c15="http://schemas.microsoft.com/office/drawing/2012/chart" uri="{CE6537A1-D6FC-4f65-9D91-7224C49458BB}">
                  <c15:dlblFieldTable>
                    <c15:dlblFTEntry>
                      <c15:txfldGUID>{7FA620F1-C90E-4F62-B0E1-3DB5262F3786}</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6</c:v>
                </c:pt>
                <c:pt idx="16">
                  <c:v>6</c:v>
                </c:pt>
                <c:pt idx="24">
                  <c:v>5.9</c:v>
                </c:pt>
                <c:pt idx="32">
                  <c:v>6.4</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A42E-4479-9B7E-2531DEA43BA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42E-4479-9B7E-2531DEA43BAA}"/>
                </c:ext>
                <c:ext xmlns:c15="http://schemas.microsoft.com/office/drawing/2012/chart" uri="{CE6537A1-D6FC-4f65-9D91-7224C49458BB}">
                  <c15:dlblFieldTable>
                    <c15:dlblFTEntry>
                      <c15:txfldGUID>{320C76DF-4010-41D2-9561-91C8F8B42BE4}</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42E-4479-9B7E-2531DEA43BAA}"/>
                </c:ext>
                <c:ext xmlns:c15="http://schemas.microsoft.com/office/drawing/2012/chart" uri="{CE6537A1-D6FC-4f65-9D91-7224C49458BB}">
                  <c15:dlblFieldTable>
                    <c15:dlblFTEntry>
                      <c15:txfldGUID>{D5DBD9D1-D4F1-4002-8D9C-51041DF3D1C2}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42E-4479-9B7E-2531DEA43BAA}"/>
                </c:ext>
                <c:ext xmlns:c15="http://schemas.microsoft.com/office/drawing/2012/chart" uri="{CE6537A1-D6FC-4f65-9D91-7224C49458BB}">
                  <c15:dlblFieldTable>
                    <c15:dlblFTEntry>
                      <c15:txfldGUID>{0DD0036D-C0EB-459A-8018-BAA595916BCE}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42E-4479-9B7E-2531DEA43BAA}"/>
                </c:ext>
                <c:ext xmlns:c15="http://schemas.microsoft.com/office/drawing/2012/chart" uri="{CE6537A1-D6FC-4f65-9D91-7224C49458BB}">
                  <c15:dlblFieldTable>
                    <c15:dlblFTEntry>
                      <c15:txfldGUID>{CD43B992-852B-4504-80E3-AFFE6BC12CCE}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42E-4479-9B7E-2531DEA43BAA}"/>
                </c:ext>
                <c:ext xmlns:c15="http://schemas.microsoft.com/office/drawing/2012/chart" uri="{CE6537A1-D6FC-4f65-9D91-7224C49458BB}">
                  <c15:dlblFieldTable>
                    <c15:dlblFTEntry>
                      <c15:txfldGUID>{4C6B49D7-BCA3-4565-8E1F-A42D8667EF8D}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42E-4479-9B7E-2531DEA43BAA}"/>
                </c:ext>
                <c:ext xmlns:c15="http://schemas.microsoft.com/office/drawing/2012/chart" uri="{CE6537A1-D6FC-4f65-9D91-7224C49458BB}">
                  <c15:dlblFieldTable>
                    <c15:dlblFTEntry>
                      <c15:txfldGUID>{D202AB46-084C-4F5E-90DA-2668799B3A94}</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42E-4479-9B7E-2531DEA43BAA}"/>
                </c:ext>
                <c:ext xmlns:c15="http://schemas.microsoft.com/office/drawing/2012/chart" uri="{CE6537A1-D6FC-4f65-9D91-7224C49458BB}">
                  <c15:dlblFieldTable>
                    <c15:dlblFTEntry>
                      <c15:txfldGUID>{3E9426D8-1570-46E5-92B6-3A2B24A74A5C}</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42E-4479-9B7E-2531DEA43BAA}"/>
                </c:ext>
                <c:ext xmlns:c15="http://schemas.microsoft.com/office/drawing/2012/chart" uri="{CE6537A1-D6FC-4f65-9D91-7224C49458BB}">
                  <c15:dlblFieldTable>
                    <c15:dlblFTEntry>
                      <c15:txfldGUID>{EAAFBB00-D593-4CE3-928D-2C30CF96B2EC}</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42E-4479-9B7E-2531DEA43BAA}"/>
                </c:ext>
                <c:ext xmlns:c15="http://schemas.microsoft.com/office/drawing/2012/chart" uri="{CE6537A1-D6FC-4f65-9D91-7224C49458BB}">
                  <c15:dlblFieldTable>
                    <c15:dlblFTEntry>
                      <c15:txfldGUID>{71D30611-F33F-476A-9441-5FE0416F4035}</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xmlns:c16r2="http://schemas.microsoft.com/office/drawing/2015/06/chart">
            <c:ext xmlns:c16="http://schemas.microsoft.com/office/drawing/2014/chart" uri="{C3380CC4-5D6E-409C-BE32-E72D297353CC}">
              <c16:uniqueId val="{00000013-A42E-4479-9B7E-2531DEA43BAA}"/>
            </c:ext>
          </c:extLst>
        </c:ser>
        <c:dLbls>
          <c:showLegendKey val="0"/>
          <c:showVal val="1"/>
          <c:showCatName val="0"/>
          <c:showSerName val="0"/>
          <c:showPercent val="0"/>
          <c:showBubbleSize val="0"/>
        </c:dLbls>
        <c:axId val="244180008"/>
        <c:axId val="244180400"/>
      </c:scatterChart>
      <c:valAx>
        <c:axId val="244180008"/>
        <c:scaling>
          <c:orientation val="minMax"/>
          <c:max val="8.6999999999999993"/>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180400"/>
        <c:crosses val="autoZero"/>
        <c:crossBetween val="midCat"/>
      </c:valAx>
      <c:valAx>
        <c:axId val="244180400"/>
        <c:scaling>
          <c:orientation val="minMax"/>
          <c:max val="23.900000000000002"/>
          <c:min val="1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41800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元利償還金については前年度と比較して増となっているが、臨時財政対策債の償還開始時期の重複による要因が挙げられる。公営企業債の元利償還金に対する繰入金等については</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、公共下水道事業分の増により</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43</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百万円の増額となった。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また、石橋地区消防組合における元利償還金が前年度と比較して</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30,592</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千円の増となったことから、組合等が起こした地方債の元利償還金に対する負担金等に</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ついては増となっている。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算入公債費等については、交付税措置率の高い起債を優先的に活用するという方針から、高い水準を維持している。今後もこの方針に基づき、健全財政の堅持に努めていく。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将来負担額の各項目については退職手当負担見込額を除き減となっており、ト</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ータルについても減少している。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充当可能財源については、前年度とほぼ同額を維持している。これは、町の施策として都市計画税の税率を</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％としたことから充当可能特定収入は減となったものの、ふるさと応援寄附金の積立てにより充当可能基金が増となったことが要因であり、引き続き将来負担は発生していない。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栃木県壬生町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年度においては、取り崩しを実施しなかった。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その他特定目的基金については、まちづくり推進基金、国際親善交流基金、産業振興基金、奨学資金支給基金の４基金で取崩しを行っている。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まちづくり推進基金については、前年度に積み立てたふるさと応援寄附金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125,039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千円を取り崩し、寄附者の希望する使徒に応じて各種事業に充当したほか、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千円を取り崩し、道路建設に充当した。また、国際親善交流基金については、中学生海外派遣事業に充当するため、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千円を取り崩し、産業振興資金については、みぶ羽生田産業団地進出企業に対する産業振興奨励金支給のため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162,400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千円、奨学資金支給資金については奨学資金補助金支給のため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千円をそれぞれ取り崩した。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社会情勢・財政状況を考慮しながら、必要に応じて基金を取り崩し、運用していく。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・庁舎建設基金：庁舎の建設資金に充てる。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・まちづくり推進基金：町道修繕事業や学力向上支援事業などのまちづくり事業の推進に充てる。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・産業振興基金：産業振興奨励金の交付など産業及び観光の振興を図る。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その他特定目的基金残高は、トータルでは前年と比較すると僅かな減少であるが、産業振興基金残高に関しては、今後奨励金として支出が見込まれるため、前年と比較して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新庁舎の建設にあたり、対象事業に庁舎建設基金を取り崩して充てていく方針である。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景気の動向による町民税の増加、工場等の大型施設の影響による固定資産税の増加により、前年と比較して残高が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今後さらなる増加が見込まれる扶助費等の増加に備えるため、財政状況を考慮しながら、基金に積み立てることとしている。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残高は前年と同額であった。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地方債の償還状況を考慮しつつ、運用していく。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ECAD6663-DD72-4A22-AA1B-2A6459FD7D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24C3A6A6-E7C1-4667-9D5C-CFCB295C4F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xmlns="" id="{57639061-2D61-47C2-BE35-2C9F1E651227}"/>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xmlns="" id="{A01E6A0D-8808-4159-B54B-8EA6703DBEE7}"/>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xmlns="" id="{302D5CAA-8092-441B-A786-81A25BF9CB03}"/>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xmlns="" id="{938BBB69-CDBE-4C5A-872E-E6CAE91A7631}"/>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xmlns="" id="{31E47298-8638-4346-AFE3-04F1D25C73C3}"/>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xmlns="" id="{CB928286-9CBD-4BDC-A823-E3EE2A022888}"/>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xmlns="" id="{338CB821-FEA1-47FE-88E0-4FB4657B2C9C}"/>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xmlns="" id="{4DB38666-8F29-42AC-8B2C-10F1D7785F09}"/>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xmlns="" id="{1139417E-470F-46E5-9C7D-F447508BE33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xmlns="" id="{BCCBFD7F-2F92-442A-8E0D-52A245C8E2D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xmlns="" id="{823B03A9-8F7E-42DB-9FA3-4CE69316283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xmlns="" id="{8555FA1D-1CD9-474A-B446-C0B67D83441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xmlns="" id="{C72BB0B2-79B4-4149-9448-2A27531CAE4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xmlns="" id="{9526BE72-2262-47ED-9B25-9FDF1B851A3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xmlns="" id="{E6AFA57D-E5A5-4698-BA5F-0BF7C2FA76B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xmlns="" id="{3F02342D-B426-458F-99BD-68FE4579A8F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xmlns="" id="{6A3E4DC7-7F4E-403D-9ABE-0227A6D3B34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xmlns="" id="{FB4FDBE8-8DAB-4B4B-B035-32A38300993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39,664
39,182
61.06
13,176,264
12,694,454
481,010
8,012,431
7,551,713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xmlns="" id="{8D50E22D-5B96-47C8-B691-7718CBDA0CB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xmlns="" id="{185D69D6-96E7-4A64-94C7-3EAE5B271FB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xmlns="" id="{62EE5434-E297-4872-93E1-EBA5FB21E84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xmlns="" id="{565A30DD-4283-4E23-99A9-9D118A9F561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xmlns="" id="{8C54FC8C-777C-4E47-9935-82F83DB099A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xmlns="" id="{78F35B60-7314-416E-AC1F-22B95BCD321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xmlns="" id="{5799CB60-BA5B-4D1D-AA1F-59D79E11DFC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xmlns="" id="{99B56F57-09F6-46E2-91EB-10F33857785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xmlns="" id="{BFE01286-42B3-4BA5-BB4E-D518A7C8064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xmlns="" id="{DC4CE390-5F4D-4C21-8D07-AC44C419F92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xmlns="" id="{684A3489-6E3F-4666-9C8A-A2E4BBCF3C3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xmlns="" id="{191306FB-9FCB-49F8-814F-41B21B00527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xmlns="" id="{8C8D6322-E653-4A9E-BBE8-63B03777063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xmlns="" id="{74A9C3AD-F5BE-403D-AE85-5D0D2BC200B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xmlns="" id="{D74981D6-2957-40AF-B0AD-64AC8D32477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xmlns="" id="{76022DAE-8D05-41D1-8F66-02D3C970D43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xmlns="" id="{BA5F7FFA-0EA6-489A-B014-AF311B5C625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xmlns="" id="{CE0FD385-2AFC-4800-A6D9-F8811AADCECC}"/>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a:extLst>
            <a:ext uri="{FF2B5EF4-FFF2-40B4-BE49-F238E27FC236}">
              <a16:creationId xmlns:a16="http://schemas.microsoft.com/office/drawing/2014/main" xmlns="" id="{D76A94B0-6529-4B1C-A7DF-C39135328356}"/>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xmlns="" id="{6B07DC0D-7D09-46C3-8BC8-373A58B3D78A}"/>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a:extLst>
            <a:ext uri="{FF2B5EF4-FFF2-40B4-BE49-F238E27FC236}">
              <a16:creationId xmlns:a16="http://schemas.microsoft.com/office/drawing/2014/main" xmlns="" id="{09A10FEE-084B-4E05-A4BF-313051665266}"/>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xmlns="" id="{375A84A7-824B-4958-A97A-F54AE886A57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xmlns="" id="{57914EA3-FB42-4E8A-AD87-851342D1A33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xmlns="" id="{914AA825-0AF4-4B99-8C94-F8A8D8C5BA8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xmlns="" id="{7F6C6E4A-12E9-4FB6-A55F-5B6C1D22671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xmlns="" id="{75367D59-E5D2-4FBD-BDA7-999BB93FC56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xmlns="" id="{6D95626E-D18D-4408-9B6D-FE900D4C0E3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xmlns="" id="{EFD60D8E-6DFB-4325-BA5C-8D6B87D5698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xmlns="" id="{36F4F64A-CA28-416B-8CE0-1CF789FC3E4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xmlns="" id="{7CAB05A1-D823-4FBB-9A5B-147E279B2E3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xmlns="" id="{59F39B51-6B80-492D-AE4A-C5A0B79B8C3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xmlns="" id="{A4B116EB-9B1E-47F5-ACE8-87CAAEE3497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xmlns="" id="{DF636FC6-7EFA-4879-8A87-C9CD74BF564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xmlns="" id="{64FBF39E-D741-4DEE-A5F2-EE4DCE24393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が、それぞれの公共施設等について個別に計画策定を進めており、施設の維持管理を適切に行っている。有形固定資産減価償却率については、類似団体平均と比較するとその伸びは横ばいで、これからも各施設の老朽化状況に応じて取組んでいく。</a:t>
          </a: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xmlns="" id="{70712B2D-C004-4306-94F9-12758951C1F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xmlns="" id="{6E13E28C-691F-41CF-8A67-4364007AA26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xmlns="" id="{E5CD0834-56B2-4C03-B52D-19F50D5EAFA5}"/>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a:extLst>
            <a:ext uri="{FF2B5EF4-FFF2-40B4-BE49-F238E27FC236}">
              <a16:creationId xmlns:a16="http://schemas.microsoft.com/office/drawing/2014/main" xmlns="" id="{A2C3925E-95F2-448F-ADE4-D07D3470830B}"/>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a:extLst>
            <a:ext uri="{FF2B5EF4-FFF2-40B4-BE49-F238E27FC236}">
              <a16:creationId xmlns:a16="http://schemas.microsoft.com/office/drawing/2014/main" xmlns="" id="{C5C08E84-3FD5-4414-A270-34C415421DF8}"/>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a:extLst>
            <a:ext uri="{FF2B5EF4-FFF2-40B4-BE49-F238E27FC236}">
              <a16:creationId xmlns:a16="http://schemas.microsoft.com/office/drawing/2014/main" xmlns="" id="{D671E3C4-CE35-4B54-BECD-A63ADE1B415C}"/>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a:extLst>
            <a:ext uri="{FF2B5EF4-FFF2-40B4-BE49-F238E27FC236}">
              <a16:creationId xmlns:a16="http://schemas.microsoft.com/office/drawing/2014/main" xmlns="" id="{C6207C6A-B99B-43B4-ADA0-AE795ABD233A}"/>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a:extLst>
            <a:ext uri="{FF2B5EF4-FFF2-40B4-BE49-F238E27FC236}">
              <a16:creationId xmlns:a16="http://schemas.microsoft.com/office/drawing/2014/main" xmlns="" id="{60ADE2A7-F142-49C1-89D5-BADF308A55A3}"/>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a:extLst>
            <a:ext uri="{FF2B5EF4-FFF2-40B4-BE49-F238E27FC236}">
              <a16:creationId xmlns:a16="http://schemas.microsoft.com/office/drawing/2014/main" xmlns="" id="{B426AF72-E395-4670-828B-48885E835DEB}"/>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a:extLst>
            <a:ext uri="{FF2B5EF4-FFF2-40B4-BE49-F238E27FC236}">
              <a16:creationId xmlns:a16="http://schemas.microsoft.com/office/drawing/2014/main" xmlns="" id="{8DD3B04A-5E9F-4AAD-994B-D35C4B56C10D}"/>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a:extLst>
            <a:ext uri="{FF2B5EF4-FFF2-40B4-BE49-F238E27FC236}">
              <a16:creationId xmlns:a16="http://schemas.microsoft.com/office/drawing/2014/main" xmlns="" id="{F7C527B1-6458-4CEB-9BD6-4C54F975698C}"/>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a:extLst>
            <a:ext uri="{FF2B5EF4-FFF2-40B4-BE49-F238E27FC236}">
              <a16:creationId xmlns:a16="http://schemas.microsoft.com/office/drawing/2014/main" xmlns="" id="{030DA2BE-84CF-4415-B500-08E4F5C674E5}"/>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a:extLst>
            <a:ext uri="{FF2B5EF4-FFF2-40B4-BE49-F238E27FC236}">
              <a16:creationId xmlns:a16="http://schemas.microsoft.com/office/drawing/2014/main" xmlns="" id="{0609A821-7D21-4DAB-B8BF-61B093048986}"/>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a:extLst>
            <a:ext uri="{FF2B5EF4-FFF2-40B4-BE49-F238E27FC236}">
              <a16:creationId xmlns:a16="http://schemas.microsoft.com/office/drawing/2014/main" xmlns="" id="{01982ADE-57BF-4D9D-B7A6-A4C21CEC0F59}"/>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a:extLst>
            <a:ext uri="{FF2B5EF4-FFF2-40B4-BE49-F238E27FC236}">
              <a16:creationId xmlns:a16="http://schemas.microsoft.com/office/drawing/2014/main" xmlns="" id="{A6627C09-3605-4AD0-B374-80197952DEB7}"/>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xmlns="" id="{5AB87636-007C-41E4-B7D1-AD670FEFF31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xmlns="" id="{23886E2E-73E1-4AB6-8A21-C8E8907C1D14}"/>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xmlns="" id="{6C25383C-66B3-4814-B7B9-DEA616EAFD3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74" name="直線コネクタ 73">
          <a:extLst>
            <a:ext uri="{FF2B5EF4-FFF2-40B4-BE49-F238E27FC236}">
              <a16:creationId xmlns:a16="http://schemas.microsoft.com/office/drawing/2014/main" xmlns="" id="{63F46CAE-4D52-438F-AF48-FFB0259A3A32}"/>
            </a:ext>
          </a:extLst>
        </xdr:cNvPr>
        <xdr:cNvCxnSpPr/>
      </xdr:nvCxnSpPr>
      <xdr:spPr>
        <a:xfrm flipV="1">
          <a:off x="4760595" y="5224417"/>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75" name="有形固定資産減価償却率最小値テキスト">
          <a:extLst>
            <a:ext uri="{FF2B5EF4-FFF2-40B4-BE49-F238E27FC236}">
              <a16:creationId xmlns:a16="http://schemas.microsoft.com/office/drawing/2014/main" xmlns="" id="{19C4D0DC-1BF9-42E9-9E16-5A3D25273057}"/>
            </a:ext>
          </a:extLst>
        </xdr:cNvPr>
        <xdr:cNvSpPr txBox="1"/>
      </xdr:nvSpPr>
      <xdr:spPr>
        <a:xfrm>
          <a:off x="4813300" y="661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76" name="直線コネクタ 75">
          <a:extLst>
            <a:ext uri="{FF2B5EF4-FFF2-40B4-BE49-F238E27FC236}">
              <a16:creationId xmlns:a16="http://schemas.microsoft.com/office/drawing/2014/main" xmlns="" id="{0BA08895-D62E-48D1-80A4-3DD837CF870F}"/>
            </a:ext>
          </a:extLst>
        </xdr:cNvPr>
        <xdr:cNvCxnSpPr/>
      </xdr:nvCxnSpPr>
      <xdr:spPr>
        <a:xfrm>
          <a:off x="4673600" y="660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77" name="有形固定資産減価償却率最大値テキスト">
          <a:extLst>
            <a:ext uri="{FF2B5EF4-FFF2-40B4-BE49-F238E27FC236}">
              <a16:creationId xmlns:a16="http://schemas.microsoft.com/office/drawing/2014/main" xmlns="" id="{CA054BB9-8B13-41AE-A1F2-D0C2498A7138}"/>
            </a:ext>
          </a:extLst>
        </xdr:cNvPr>
        <xdr:cNvSpPr txBox="1"/>
      </xdr:nvSpPr>
      <xdr:spPr>
        <a:xfrm>
          <a:off x="4813300" y="4999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8" name="直線コネクタ 77">
          <a:extLst>
            <a:ext uri="{FF2B5EF4-FFF2-40B4-BE49-F238E27FC236}">
              <a16:creationId xmlns:a16="http://schemas.microsoft.com/office/drawing/2014/main" xmlns="" id="{15963CEB-7CEE-42EE-A0EA-155AB4F72425}"/>
            </a:ext>
          </a:extLst>
        </xdr:cNvPr>
        <xdr:cNvCxnSpPr/>
      </xdr:nvCxnSpPr>
      <xdr:spPr>
        <a:xfrm>
          <a:off x="4673600" y="522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120939</xdr:rowOff>
    </xdr:from>
    <xdr:ext cx="405111" cy="259045"/>
    <xdr:sp macro="" textlink="">
      <xdr:nvSpPr>
        <xdr:cNvPr id="79" name="有形固定資産減価償却率平均値テキスト">
          <a:extLst>
            <a:ext uri="{FF2B5EF4-FFF2-40B4-BE49-F238E27FC236}">
              <a16:creationId xmlns:a16="http://schemas.microsoft.com/office/drawing/2014/main" xmlns="" id="{0FCD763A-9967-49CE-ACF9-297FF4B7CA83}"/>
            </a:ext>
          </a:extLst>
        </xdr:cNvPr>
        <xdr:cNvSpPr txBox="1"/>
      </xdr:nvSpPr>
      <xdr:spPr>
        <a:xfrm>
          <a:off x="4813300" y="5864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80" name="フローチャート: 判断 79">
          <a:extLst>
            <a:ext uri="{FF2B5EF4-FFF2-40B4-BE49-F238E27FC236}">
              <a16:creationId xmlns:a16="http://schemas.microsoft.com/office/drawing/2014/main" xmlns="" id="{EB041E71-F6A1-4129-8F7D-371BDB8B0947}"/>
            </a:ext>
          </a:extLst>
        </xdr:cNvPr>
        <xdr:cNvSpPr/>
      </xdr:nvSpPr>
      <xdr:spPr>
        <a:xfrm>
          <a:off x="47117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81" name="フローチャート: 判断 80">
          <a:extLst>
            <a:ext uri="{FF2B5EF4-FFF2-40B4-BE49-F238E27FC236}">
              <a16:creationId xmlns:a16="http://schemas.microsoft.com/office/drawing/2014/main" xmlns="" id="{7B223D36-25B9-4ECF-8D87-80F1ADB00B01}"/>
            </a:ext>
          </a:extLst>
        </xdr:cNvPr>
        <xdr:cNvSpPr/>
      </xdr:nvSpPr>
      <xdr:spPr>
        <a:xfrm>
          <a:off x="4000500" y="594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82" name="フローチャート: 判断 81">
          <a:extLst>
            <a:ext uri="{FF2B5EF4-FFF2-40B4-BE49-F238E27FC236}">
              <a16:creationId xmlns:a16="http://schemas.microsoft.com/office/drawing/2014/main" xmlns="" id="{508F45D8-35FA-4FB3-9780-A213A855B816}"/>
            </a:ext>
          </a:extLst>
        </xdr:cNvPr>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xmlns="" id="{1637B89B-EDEC-45C3-B005-A7F26E6DBD1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xmlns="" id="{83187312-8D5A-4A60-B5C7-23857DB196C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xmlns="" id="{05CF7AC6-65CE-4A0B-9300-28C339CDAF4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xmlns="" id="{8DCFEA5A-34F4-417D-81E7-19ED9944519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xmlns="" id="{7081B99D-4E79-4BAA-B6F5-28FFD922A8B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88809</xdr:rowOff>
    </xdr:from>
    <xdr:to>
      <xdr:col>23</xdr:col>
      <xdr:colOff>136525</xdr:colOff>
      <xdr:row>29</xdr:row>
      <xdr:rowOff>18959</xdr:rowOff>
    </xdr:to>
    <xdr:sp macro="" textlink="">
      <xdr:nvSpPr>
        <xdr:cNvPr id="88" name="楕円 87">
          <a:extLst>
            <a:ext uri="{FF2B5EF4-FFF2-40B4-BE49-F238E27FC236}">
              <a16:creationId xmlns:a16="http://schemas.microsoft.com/office/drawing/2014/main" xmlns="" id="{5610EF88-5725-4E57-8F00-011467D3FACB}"/>
            </a:ext>
          </a:extLst>
        </xdr:cNvPr>
        <xdr:cNvSpPr/>
      </xdr:nvSpPr>
      <xdr:spPr>
        <a:xfrm>
          <a:off x="4711700" y="566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111686</xdr:rowOff>
    </xdr:from>
    <xdr:ext cx="405111" cy="259045"/>
    <xdr:sp macro="" textlink="">
      <xdr:nvSpPr>
        <xdr:cNvPr id="89" name="有形固定資産減価償却率該当値テキスト">
          <a:extLst>
            <a:ext uri="{FF2B5EF4-FFF2-40B4-BE49-F238E27FC236}">
              <a16:creationId xmlns:a16="http://schemas.microsoft.com/office/drawing/2014/main" xmlns="" id="{6996083E-783A-40DD-8826-9A628A401516}"/>
            </a:ext>
          </a:extLst>
        </xdr:cNvPr>
        <xdr:cNvSpPr txBox="1"/>
      </xdr:nvSpPr>
      <xdr:spPr>
        <a:xfrm>
          <a:off x="4813300" y="551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79556</xdr:rowOff>
    </xdr:from>
    <xdr:to>
      <xdr:col>19</xdr:col>
      <xdr:colOff>187325</xdr:colOff>
      <xdr:row>29</xdr:row>
      <xdr:rowOff>9706</xdr:rowOff>
    </xdr:to>
    <xdr:sp macro="" textlink="">
      <xdr:nvSpPr>
        <xdr:cNvPr id="90" name="楕円 89">
          <a:extLst>
            <a:ext uri="{FF2B5EF4-FFF2-40B4-BE49-F238E27FC236}">
              <a16:creationId xmlns:a16="http://schemas.microsoft.com/office/drawing/2014/main" xmlns="" id="{718AB90D-7306-4810-BDC8-8CBD5D8BFA21}"/>
            </a:ext>
          </a:extLst>
        </xdr:cNvPr>
        <xdr:cNvSpPr/>
      </xdr:nvSpPr>
      <xdr:spPr>
        <a:xfrm>
          <a:off x="4000500" y="565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130356</xdr:rowOff>
    </xdr:from>
    <xdr:to>
      <xdr:col>23</xdr:col>
      <xdr:colOff>85725</xdr:colOff>
      <xdr:row>28</xdr:row>
      <xdr:rowOff>139609</xdr:rowOff>
    </xdr:to>
    <xdr:cxnSp macro="">
      <xdr:nvCxnSpPr>
        <xdr:cNvPr id="91" name="直線コネクタ 90">
          <a:extLst>
            <a:ext uri="{FF2B5EF4-FFF2-40B4-BE49-F238E27FC236}">
              <a16:creationId xmlns:a16="http://schemas.microsoft.com/office/drawing/2014/main" xmlns="" id="{00F40191-B145-4B14-B537-B8CC9DF9D301}"/>
            </a:ext>
          </a:extLst>
        </xdr:cNvPr>
        <xdr:cNvCxnSpPr/>
      </xdr:nvCxnSpPr>
      <xdr:spPr>
        <a:xfrm>
          <a:off x="4051300" y="5702481"/>
          <a:ext cx="7112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159748</xdr:rowOff>
    </xdr:from>
    <xdr:to>
      <xdr:col>15</xdr:col>
      <xdr:colOff>187325</xdr:colOff>
      <xdr:row>29</xdr:row>
      <xdr:rowOff>89898</xdr:rowOff>
    </xdr:to>
    <xdr:sp macro="" textlink="">
      <xdr:nvSpPr>
        <xdr:cNvPr id="92" name="楕円 91">
          <a:extLst>
            <a:ext uri="{FF2B5EF4-FFF2-40B4-BE49-F238E27FC236}">
              <a16:creationId xmlns:a16="http://schemas.microsoft.com/office/drawing/2014/main" xmlns="" id="{00EDB1DA-1F3B-4E14-BFE9-38AA08C350CE}"/>
            </a:ext>
          </a:extLst>
        </xdr:cNvPr>
        <xdr:cNvSpPr/>
      </xdr:nvSpPr>
      <xdr:spPr>
        <a:xfrm>
          <a:off x="3238500" y="573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130356</xdr:rowOff>
    </xdr:from>
    <xdr:to>
      <xdr:col>19</xdr:col>
      <xdr:colOff>136525</xdr:colOff>
      <xdr:row>29</xdr:row>
      <xdr:rowOff>39098</xdr:rowOff>
    </xdr:to>
    <xdr:cxnSp macro="">
      <xdr:nvCxnSpPr>
        <xdr:cNvPr id="93" name="直線コネクタ 92">
          <a:extLst>
            <a:ext uri="{FF2B5EF4-FFF2-40B4-BE49-F238E27FC236}">
              <a16:creationId xmlns:a16="http://schemas.microsoft.com/office/drawing/2014/main" xmlns="" id="{C0B6A4FC-C7B1-4987-AEA5-319967894DF3}"/>
            </a:ext>
          </a:extLst>
        </xdr:cNvPr>
        <xdr:cNvCxnSpPr/>
      </xdr:nvCxnSpPr>
      <xdr:spPr>
        <a:xfrm flipV="1">
          <a:off x="3289300" y="5702481"/>
          <a:ext cx="762000" cy="8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125475</xdr:rowOff>
    </xdr:from>
    <xdr:ext cx="405111" cy="259045"/>
    <xdr:sp macro="" textlink="">
      <xdr:nvSpPr>
        <xdr:cNvPr id="94" name="n_1aveValue有形固定資産減価償却率">
          <a:extLst>
            <a:ext uri="{FF2B5EF4-FFF2-40B4-BE49-F238E27FC236}">
              <a16:creationId xmlns:a16="http://schemas.microsoft.com/office/drawing/2014/main" xmlns="" id="{D872C632-5836-4A04-AF9E-AE19A89C3476}"/>
            </a:ext>
          </a:extLst>
        </xdr:cNvPr>
        <xdr:cNvSpPr txBox="1"/>
      </xdr:nvSpPr>
      <xdr:spPr>
        <a:xfrm>
          <a:off x="3836044" y="6040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37301</xdr:rowOff>
    </xdr:from>
    <xdr:ext cx="405111" cy="259045"/>
    <xdr:sp macro="" textlink="">
      <xdr:nvSpPr>
        <xdr:cNvPr id="95" name="n_2aveValue有形固定資産減価償却率">
          <a:extLst>
            <a:ext uri="{FF2B5EF4-FFF2-40B4-BE49-F238E27FC236}">
              <a16:creationId xmlns:a16="http://schemas.microsoft.com/office/drawing/2014/main" xmlns="" id="{ECA518E8-0F8D-4BAA-BEA5-3B350EC83898}"/>
            </a:ext>
          </a:extLst>
        </xdr:cNvPr>
        <xdr:cNvSpPr txBox="1"/>
      </xdr:nvSpPr>
      <xdr:spPr>
        <a:xfrm>
          <a:off x="3086744" y="6123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26233</xdr:rowOff>
    </xdr:from>
    <xdr:ext cx="405111" cy="259045"/>
    <xdr:sp macro="" textlink="">
      <xdr:nvSpPr>
        <xdr:cNvPr id="96" name="n_1mainValue有形固定資産減価償却率">
          <a:extLst>
            <a:ext uri="{FF2B5EF4-FFF2-40B4-BE49-F238E27FC236}">
              <a16:creationId xmlns:a16="http://schemas.microsoft.com/office/drawing/2014/main" xmlns="" id="{6BFE655C-3126-4E43-BFFB-A0482BB1F673}"/>
            </a:ext>
          </a:extLst>
        </xdr:cNvPr>
        <xdr:cNvSpPr txBox="1"/>
      </xdr:nvSpPr>
      <xdr:spPr>
        <a:xfrm>
          <a:off x="3836044" y="54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106425</xdr:rowOff>
    </xdr:from>
    <xdr:ext cx="405111" cy="259045"/>
    <xdr:sp macro="" textlink="">
      <xdr:nvSpPr>
        <xdr:cNvPr id="97" name="n_2mainValue有形固定資産減価償却率">
          <a:extLst>
            <a:ext uri="{FF2B5EF4-FFF2-40B4-BE49-F238E27FC236}">
              <a16:creationId xmlns:a16="http://schemas.microsoft.com/office/drawing/2014/main" xmlns="" id="{09F1F5BF-7ECD-48FE-96D4-AEBFB8AA72E3}"/>
            </a:ext>
          </a:extLst>
        </xdr:cNvPr>
        <xdr:cNvSpPr txBox="1"/>
      </xdr:nvSpPr>
      <xdr:spPr>
        <a:xfrm>
          <a:off x="3086744" y="5507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xmlns="" id="{87F2BBB1-8DD6-46EB-8687-B861969EBB1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9" name="正方形/長方形 98">
          <a:extLst>
            <a:ext uri="{FF2B5EF4-FFF2-40B4-BE49-F238E27FC236}">
              <a16:creationId xmlns:a16="http://schemas.microsoft.com/office/drawing/2014/main" xmlns="" id="{3AC950DA-619C-4CD6-A182-D9A050191856}"/>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100" name="正方形/長方形 99">
          <a:extLst>
            <a:ext uri="{FF2B5EF4-FFF2-40B4-BE49-F238E27FC236}">
              <a16:creationId xmlns:a16="http://schemas.microsoft.com/office/drawing/2014/main" xmlns="" id="{38250F7F-2283-4A41-81B2-5C3DBD405C01}"/>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xmlns="" id="{F4CB5060-8046-4D5E-ACB9-0546C72DB0B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xmlns="" id="{0670D949-0E61-43C9-A5AA-716462BB38B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xmlns="" id="{4752A9AC-D292-4FE5-A12E-AF01FDA9A4C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xmlns="" id="{4F78190B-5EED-41AF-9641-D153B272FE9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xmlns="" id="{DDFE1C13-837E-48B7-AEEF-5408153CBBA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xmlns="" id="{0719E654-FF57-4365-840A-817C8385414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xmlns="" id="{920811D7-B9C2-48E2-9C81-46231F49496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xmlns="" id="{251D68FB-B7C2-4DCA-8CF8-E76DF49831B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xmlns="" id="{F9F95C15-5B6E-4020-92B1-A11B7FD49E0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xmlns="" id="{38D43C91-5638-457E-89CD-9B18309E0FE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類似団体より債務償還可能年数は低い水準となっている。今後は喫緊の課題となっている公共施設の適正管理等を進めていくが、引き続き町債発行対象事業の峻別を図り、将来負担の抑制に努める。</a:t>
          </a: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xmlns="" id="{1AE3E851-976B-4534-8BC4-3B9D9DCFE37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xmlns="" id="{65A9289F-DC16-4CE5-92B7-EB7194CB8F1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xmlns="" id="{C6A79A8A-76E5-4EB3-9A8E-1B9971E4897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4" name="テキスト ボックス 113">
          <a:extLst>
            <a:ext uri="{FF2B5EF4-FFF2-40B4-BE49-F238E27FC236}">
              <a16:creationId xmlns:a16="http://schemas.microsoft.com/office/drawing/2014/main" xmlns="" id="{28B2A4AD-0A9C-4B14-BA8E-174EFCD02ECE}"/>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xmlns="" id="{5C078F46-EB8E-4BEF-A96A-2A62937F37C5}"/>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6" name="テキスト ボックス 115">
          <a:extLst>
            <a:ext uri="{FF2B5EF4-FFF2-40B4-BE49-F238E27FC236}">
              <a16:creationId xmlns:a16="http://schemas.microsoft.com/office/drawing/2014/main" xmlns="" id="{0B5405B5-F3D3-435F-9956-4FDFC4BB69F2}"/>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xmlns="" id="{AD764A1C-39DF-4DDC-8E37-E17B9CC40A0C}"/>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8" name="テキスト ボックス 117">
          <a:extLst>
            <a:ext uri="{FF2B5EF4-FFF2-40B4-BE49-F238E27FC236}">
              <a16:creationId xmlns:a16="http://schemas.microsoft.com/office/drawing/2014/main" xmlns="" id="{8860DD9C-EE75-407D-9341-ACFFDE9E8C07}"/>
            </a:ext>
          </a:extLst>
        </xdr:cNvPr>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xmlns="" id="{B590D088-370F-452C-938C-78C36C23F7C8}"/>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20" name="テキスト ボックス 119">
          <a:extLst>
            <a:ext uri="{FF2B5EF4-FFF2-40B4-BE49-F238E27FC236}">
              <a16:creationId xmlns:a16="http://schemas.microsoft.com/office/drawing/2014/main" xmlns="" id="{5EB33092-C9AB-48FD-A5EC-CC21077FFC89}"/>
            </a:ext>
          </a:extLst>
        </xdr:cNvPr>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xmlns="" id="{669ED81A-1AD6-4A3E-9349-A47176088F33}"/>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22" name="テキスト ボックス 121">
          <a:extLst>
            <a:ext uri="{FF2B5EF4-FFF2-40B4-BE49-F238E27FC236}">
              <a16:creationId xmlns:a16="http://schemas.microsoft.com/office/drawing/2014/main" xmlns="" id="{0FCED282-673B-44D0-9774-7D4C74FE98D9}"/>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xmlns="" id="{14942A73-D60A-4389-8BCD-59525BDD940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a:extLst>
            <a:ext uri="{FF2B5EF4-FFF2-40B4-BE49-F238E27FC236}">
              <a16:creationId xmlns:a16="http://schemas.microsoft.com/office/drawing/2014/main" xmlns="" id="{95F5F384-EAA0-4136-81B7-5EF2CD93291F}"/>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a:extLst>
            <a:ext uri="{FF2B5EF4-FFF2-40B4-BE49-F238E27FC236}">
              <a16:creationId xmlns:a16="http://schemas.microsoft.com/office/drawing/2014/main" xmlns="" id="{696D4DA0-E7ED-44D6-9B32-ABF993C91E8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26" name="直線コネクタ 125">
          <a:extLst>
            <a:ext uri="{FF2B5EF4-FFF2-40B4-BE49-F238E27FC236}">
              <a16:creationId xmlns:a16="http://schemas.microsoft.com/office/drawing/2014/main" xmlns="" id="{981187A1-7016-4232-B8C7-F519AC2EB137}"/>
            </a:ext>
          </a:extLst>
        </xdr:cNvPr>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7" name="債務償還可能年数最小値テキスト">
          <a:extLst>
            <a:ext uri="{FF2B5EF4-FFF2-40B4-BE49-F238E27FC236}">
              <a16:creationId xmlns:a16="http://schemas.microsoft.com/office/drawing/2014/main" xmlns="" id="{81738E3D-012A-45B9-BB49-EEC5A4D3AD56}"/>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8" name="直線コネクタ 127">
          <a:extLst>
            <a:ext uri="{FF2B5EF4-FFF2-40B4-BE49-F238E27FC236}">
              <a16:creationId xmlns:a16="http://schemas.microsoft.com/office/drawing/2014/main" xmlns="" id="{7EE1B138-CFA1-42A1-871B-DA009E75C399}"/>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29" name="債務償還可能年数最大値テキスト">
          <a:extLst>
            <a:ext uri="{FF2B5EF4-FFF2-40B4-BE49-F238E27FC236}">
              <a16:creationId xmlns:a16="http://schemas.microsoft.com/office/drawing/2014/main" xmlns="" id="{008875A5-C0D6-42BC-8DFC-C547D0F5EB83}"/>
            </a:ext>
          </a:extLst>
        </xdr:cNvPr>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30" name="直線コネクタ 129">
          <a:extLst>
            <a:ext uri="{FF2B5EF4-FFF2-40B4-BE49-F238E27FC236}">
              <a16:creationId xmlns:a16="http://schemas.microsoft.com/office/drawing/2014/main" xmlns="" id="{E30B95E6-32DF-4E23-8F01-E9DD2394D1C5}"/>
            </a:ext>
          </a:extLst>
        </xdr:cNvPr>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41715</xdr:rowOff>
    </xdr:from>
    <xdr:ext cx="340478" cy="259045"/>
    <xdr:sp macro="" textlink="">
      <xdr:nvSpPr>
        <xdr:cNvPr id="131" name="債務償還可能年数平均値テキスト">
          <a:extLst>
            <a:ext uri="{FF2B5EF4-FFF2-40B4-BE49-F238E27FC236}">
              <a16:creationId xmlns:a16="http://schemas.microsoft.com/office/drawing/2014/main" xmlns="" id="{CEF075F0-3C84-4344-96AA-43A12BCA0DD1}"/>
            </a:ext>
          </a:extLst>
        </xdr:cNvPr>
        <xdr:cNvSpPr txBox="1"/>
      </xdr:nvSpPr>
      <xdr:spPr>
        <a:xfrm>
          <a:off x="14846300" y="6128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32" name="フローチャート: 判断 131">
          <a:extLst>
            <a:ext uri="{FF2B5EF4-FFF2-40B4-BE49-F238E27FC236}">
              <a16:creationId xmlns:a16="http://schemas.microsoft.com/office/drawing/2014/main" xmlns="" id="{1E48BF99-A53D-4B78-810C-A0C3497B30C9}"/>
            </a:ext>
          </a:extLst>
        </xdr:cNvPr>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xmlns="" id="{6EF17FB7-2FC1-4B5F-9C26-4238EC33148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xmlns="" id="{5D872304-4594-4DA5-881D-F8CE9145E75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xmlns="" id="{0B455DDD-0D45-4EEC-8F1C-1DB9E149941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xmlns="" id="{286A5EE1-A6F6-4652-A9F0-D763F03F041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xmlns="" id="{3A31DBF6-5322-4ECE-A580-BA4792C23A5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169968</xdr:rowOff>
    </xdr:from>
    <xdr:to>
      <xdr:col>76</xdr:col>
      <xdr:colOff>73025</xdr:colOff>
      <xdr:row>33</xdr:row>
      <xdr:rowOff>100118</xdr:rowOff>
    </xdr:to>
    <xdr:sp macro="" textlink="">
      <xdr:nvSpPr>
        <xdr:cNvPr id="138" name="楕円 137">
          <a:extLst>
            <a:ext uri="{FF2B5EF4-FFF2-40B4-BE49-F238E27FC236}">
              <a16:creationId xmlns:a16="http://schemas.microsoft.com/office/drawing/2014/main" xmlns="" id="{8D865837-A90B-4B97-A44A-42EB673F5A40}"/>
            </a:ext>
          </a:extLst>
        </xdr:cNvPr>
        <xdr:cNvSpPr/>
      </xdr:nvSpPr>
      <xdr:spPr>
        <a:xfrm>
          <a:off x="14744700" y="642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148395</xdr:rowOff>
    </xdr:from>
    <xdr:ext cx="340478" cy="259045"/>
    <xdr:sp macro="" textlink="">
      <xdr:nvSpPr>
        <xdr:cNvPr id="139" name="債務償還可能年数該当値テキスト">
          <a:extLst>
            <a:ext uri="{FF2B5EF4-FFF2-40B4-BE49-F238E27FC236}">
              <a16:creationId xmlns:a16="http://schemas.microsoft.com/office/drawing/2014/main" xmlns="" id="{CF957111-C1F6-4A25-A07F-2A78BCB25BCA}"/>
            </a:ext>
          </a:extLst>
        </xdr:cNvPr>
        <xdr:cNvSpPr txBox="1"/>
      </xdr:nvSpPr>
      <xdr:spPr>
        <a:xfrm>
          <a:off x="14846300" y="64063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a16="http://schemas.microsoft.com/office/drawing/2014/main" xmlns="" id="{CE7519DA-8991-427D-A4AC-31C01BB0424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a16="http://schemas.microsoft.com/office/drawing/2014/main" xmlns="" id="{CAEF88F1-5D4E-498F-A0FA-AEECB5B9E76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a16="http://schemas.microsoft.com/office/drawing/2014/main" xmlns="" id="{C0DFEB6B-6701-4DEA-80E9-06978880577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a16="http://schemas.microsoft.com/office/drawing/2014/main" xmlns="" id="{325BA164-13B7-47B0-8DFE-D0D6746BAFE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a16="http://schemas.microsoft.com/office/drawing/2014/main" xmlns="" id="{E9D4EB71-B878-4DC2-842B-CD005969371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a16="http://schemas.microsoft.com/office/drawing/2014/main" xmlns="" id="{A288D3E3-2D70-48F2-8040-CA01E53DB73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182EA7C-8EB6-4E7A-ADC6-6713A76A5BB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2AF72FD5-7381-4585-A89C-17E106ABA32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E8E5B440-1017-41BE-9C58-AB9FB2485A3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5495EE83-693C-4477-AD9D-17493415697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DE52C611-9719-496A-ADE0-26E2229D1C4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3295F934-D974-4FE2-8F27-7430655238E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29F2EA11-CCEC-4429-AE6C-309F68DAAFF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726F8202-4737-4D7F-8565-7526DB60B3E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DC2B8B76-E1F9-4C35-BEE9-E61200DDCBB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9495CF8C-09AE-4B86-A3F2-05A753C0A5F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39,664
39,182
61.06
13,176,264
12,694,454
481,010
8,012,431
7,551,713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D3BDCD34-241C-46FE-8939-F6AA433EE4A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E35FABE8-4B45-4821-A15B-1194FE18BC4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F661E182-6D86-4B86-BF6E-72F6B4E2053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AEDD058B-19A0-4F3E-BFF9-297415B15BF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7CE6597B-3D39-4C72-BB18-2C4CF75BE21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2B544712-3B96-4423-9076-2F5844F7CBB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1A3A1E5-D60C-42AB-A69C-47ACF3742C7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8AE48369-414B-47F1-BC1F-2104F5686CC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5D9F4141-C007-4B39-A6AA-87727AA203C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7B81E240-E4EC-4A7E-A850-BC3EB581970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2EEB11B9-E825-4C10-A4CC-0D7FC5C40D9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1555F4D8-461E-4459-90C8-F45CB51B5A1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482B851A-9748-409D-8621-13CCE4D5412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3C648546-A908-48A5-9A9A-EA214AE1282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D3E660CE-2F1B-416A-B5A5-846012F24B3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ABB228BF-3DE1-4619-BA4A-C47EAB20A3C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C2CAC839-0294-4B08-9331-AFCAFDF12B1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BC8AE46-26AF-4B90-8BEA-907767AD38D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E1D6F729-8BA3-4E8D-A476-6DB466A7A572}"/>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AD2E41B7-4676-4DA6-BB41-402D0255162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2351A7B8-FEA9-4F76-8D2C-DCCFDC61ACA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BBE007EB-EF39-460C-9025-6E7267D719F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23355535-8B6E-48D6-B6A0-193A2E9D097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B611ECD8-DC83-435E-8418-AAF3667F56E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CCB9608E-539F-4E0E-8238-6C34DF185DA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B1FAE7A1-9C0D-499F-AEDA-18FC9BDBFE0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DCB4FB3-A053-475E-9CFD-98900CB9BAE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7E7B4D8F-CEA8-4CB1-A7A3-6BD25DE5835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E1CE2C30-D3BD-4489-BED2-518459247ED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F1220A94-FD6B-40C1-8626-B287F1F6754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2BADAD1F-3595-4DA1-B5A8-3738DC177E43}"/>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xmlns="" id="{CCA444C4-1D79-4A06-ACBB-15733DF16EAF}"/>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xmlns="" id="{BDDC72BF-445C-4ABE-BE2C-6E575F048F65}"/>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xmlns="" id="{65F08CD2-260B-4E03-81BA-458AA863875E}"/>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xmlns="" id="{F846D72B-1EE1-417A-94DC-A7B0C66F7DC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xmlns="" id="{2FF3C609-13AA-4898-BF43-1DFDDBF7E5D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xmlns="" id="{C4AEADD9-11D6-4075-95EB-D0069B60C28A}"/>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xmlns="" id="{E4A21E33-1142-4DC3-B44F-C2D2FC67C823}"/>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xmlns="" id="{4C80AEE6-2E2E-4088-B9E4-541D3DA41E2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xmlns="" id="{F122A366-0305-4833-AAC3-6E681ED62A4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xmlns="" id="{0806994B-4D71-4707-87EB-8176E3148432}"/>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xmlns="" id="{11BE8305-AFC0-45C3-9763-C9CCB7AA590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xmlns="" id="{5D25244C-F945-4308-B978-2B6E60DC1E2A}"/>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xmlns="" id="{8F34E576-D845-49CB-91E2-4909A77D277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a:extLst>
            <a:ext uri="{FF2B5EF4-FFF2-40B4-BE49-F238E27FC236}">
              <a16:creationId xmlns:a16="http://schemas.microsoft.com/office/drawing/2014/main" xmlns="" id="{1C38BA0D-D30A-4638-9D15-CF016AD8DAC0}"/>
            </a:ext>
          </a:extLst>
        </xdr:cNvPr>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a:extLst>
            <a:ext uri="{FF2B5EF4-FFF2-40B4-BE49-F238E27FC236}">
              <a16:creationId xmlns:a16="http://schemas.microsoft.com/office/drawing/2014/main" xmlns="" id="{DADE1E71-1410-4FAE-B42D-6F1337DB1FBD}"/>
            </a:ext>
          </a:extLst>
        </xdr:cNvPr>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a:extLst>
            <a:ext uri="{FF2B5EF4-FFF2-40B4-BE49-F238E27FC236}">
              <a16:creationId xmlns:a16="http://schemas.microsoft.com/office/drawing/2014/main" xmlns="" id="{7F31F1F7-C8C0-4217-BDA8-E5D4FD55DC83}"/>
            </a:ext>
          </a:extLst>
        </xdr:cNvPr>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a:extLst>
            <a:ext uri="{FF2B5EF4-FFF2-40B4-BE49-F238E27FC236}">
              <a16:creationId xmlns:a16="http://schemas.microsoft.com/office/drawing/2014/main" xmlns="" id="{6617552F-F742-4390-87CC-3493F3A28ACB}"/>
            </a:ext>
          </a:extLst>
        </xdr:cNvPr>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a:extLst>
            <a:ext uri="{FF2B5EF4-FFF2-40B4-BE49-F238E27FC236}">
              <a16:creationId xmlns:a16="http://schemas.microsoft.com/office/drawing/2014/main" xmlns="" id="{1D1CFA77-8FD8-4226-877E-889473A86796}"/>
            </a:ext>
          </a:extLst>
        </xdr:cNvPr>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63517</xdr:rowOff>
    </xdr:from>
    <xdr:ext cx="405111" cy="259045"/>
    <xdr:sp macro="" textlink="">
      <xdr:nvSpPr>
        <xdr:cNvPr id="61" name="【道路】&#10;有形固定資産減価償却率平均値テキスト">
          <a:extLst>
            <a:ext uri="{FF2B5EF4-FFF2-40B4-BE49-F238E27FC236}">
              <a16:creationId xmlns:a16="http://schemas.microsoft.com/office/drawing/2014/main" xmlns="" id="{D78E0C15-A974-4B1A-92F9-91EC16F81EC6}"/>
            </a:ext>
          </a:extLst>
        </xdr:cNvPr>
        <xdr:cNvSpPr txBox="1"/>
      </xdr:nvSpPr>
      <xdr:spPr>
        <a:xfrm>
          <a:off x="4673600" y="623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a:extLst>
            <a:ext uri="{FF2B5EF4-FFF2-40B4-BE49-F238E27FC236}">
              <a16:creationId xmlns:a16="http://schemas.microsoft.com/office/drawing/2014/main" xmlns="" id="{93C378DE-3B3B-4300-B7A7-0ABD13B8B0EC}"/>
            </a:ext>
          </a:extLst>
        </xdr:cNvPr>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a:extLst>
            <a:ext uri="{FF2B5EF4-FFF2-40B4-BE49-F238E27FC236}">
              <a16:creationId xmlns:a16="http://schemas.microsoft.com/office/drawing/2014/main" xmlns="" id="{A6C27250-A54A-4C6A-B500-B7BE9C563B01}"/>
            </a:ext>
          </a:extLst>
        </xdr:cNvPr>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a:extLst>
            <a:ext uri="{FF2B5EF4-FFF2-40B4-BE49-F238E27FC236}">
              <a16:creationId xmlns:a16="http://schemas.microsoft.com/office/drawing/2014/main" xmlns="" id="{AE5DCDF3-E8B6-477F-AAF5-18D4A78C9F7A}"/>
            </a:ext>
          </a:extLst>
        </xdr:cNvPr>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47C86A3A-DF2C-45B1-AD40-C3900D7A7EF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297CD45A-3FDF-4CAB-8345-29C06D945C3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E4CF2533-9E23-451F-9A5A-DA5FD72EF41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C9650973-2120-488E-9B06-4C087896B29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81AB5AE5-B4C1-4A9C-83D2-64CF8F4BAE6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70" name="楕円 69">
          <a:extLst>
            <a:ext uri="{FF2B5EF4-FFF2-40B4-BE49-F238E27FC236}">
              <a16:creationId xmlns:a16="http://schemas.microsoft.com/office/drawing/2014/main" xmlns="" id="{AC35EF77-C5AE-4CBD-903C-3F96F85C930F}"/>
            </a:ext>
          </a:extLst>
        </xdr:cNvPr>
        <xdr:cNvSpPr/>
      </xdr:nvSpPr>
      <xdr:spPr>
        <a:xfrm>
          <a:off x="4584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83837</xdr:rowOff>
    </xdr:from>
    <xdr:ext cx="405111" cy="259045"/>
    <xdr:sp macro="" textlink="">
      <xdr:nvSpPr>
        <xdr:cNvPr id="71" name="【道路】&#10;有形固定資産減価償却率該当値テキスト">
          <a:extLst>
            <a:ext uri="{FF2B5EF4-FFF2-40B4-BE49-F238E27FC236}">
              <a16:creationId xmlns:a16="http://schemas.microsoft.com/office/drawing/2014/main" xmlns="" id="{F56E97E5-F5B3-45B9-8AB6-BEB7DB04692A}"/>
            </a:ext>
          </a:extLst>
        </xdr:cNvPr>
        <xdr:cNvSpPr txBox="1"/>
      </xdr:nvSpPr>
      <xdr:spPr>
        <a:xfrm>
          <a:off x="4673600"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120650</xdr:rowOff>
    </xdr:from>
    <xdr:to>
      <xdr:col>20</xdr:col>
      <xdr:colOff>38100</xdr:colOff>
      <xdr:row>38</xdr:row>
      <xdr:rowOff>50800</xdr:rowOff>
    </xdr:to>
    <xdr:sp macro="" textlink="">
      <xdr:nvSpPr>
        <xdr:cNvPr id="72" name="楕円 71">
          <a:extLst>
            <a:ext uri="{FF2B5EF4-FFF2-40B4-BE49-F238E27FC236}">
              <a16:creationId xmlns:a16="http://schemas.microsoft.com/office/drawing/2014/main" xmlns="" id="{C8D18F92-B904-45FF-ABD2-04DA43DF2693}"/>
            </a:ext>
          </a:extLst>
        </xdr:cNvPr>
        <xdr:cNvSpPr/>
      </xdr:nvSpPr>
      <xdr:spPr>
        <a:xfrm>
          <a:off x="3746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156210</xdr:rowOff>
    </xdr:from>
    <xdr:to>
      <xdr:col>24</xdr:col>
      <xdr:colOff>63500</xdr:colOff>
      <xdr:row>38</xdr:row>
      <xdr:rowOff>0</xdr:rowOff>
    </xdr:to>
    <xdr:cxnSp macro="">
      <xdr:nvCxnSpPr>
        <xdr:cNvPr id="73" name="直線コネクタ 72">
          <a:extLst>
            <a:ext uri="{FF2B5EF4-FFF2-40B4-BE49-F238E27FC236}">
              <a16:creationId xmlns:a16="http://schemas.microsoft.com/office/drawing/2014/main" xmlns="" id="{6BEC0FF2-D3B6-4770-8B14-D11FE64AABFD}"/>
            </a:ext>
          </a:extLst>
        </xdr:cNvPr>
        <xdr:cNvCxnSpPr/>
      </xdr:nvCxnSpPr>
      <xdr:spPr>
        <a:xfrm flipV="1">
          <a:off x="3797300" y="64998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128270</xdr:rowOff>
    </xdr:from>
    <xdr:to>
      <xdr:col>15</xdr:col>
      <xdr:colOff>101600</xdr:colOff>
      <xdr:row>38</xdr:row>
      <xdr:rowOff>58420</xdr:rowOff>
    </xdr:to>
    <xdr:sp macro="" textlink="">
      <xdr:nvSpPr>
        <xdr:cNvPr id="74" name="楕円 73">
          <a:extLst>
            <a:ext uri="{FF2B5EF4-FFF2-40B4-BE49-F238E27FC236}">
              <a16:creationId xmlns:a16="http://schemas.microsoft.com/office/drawing/2014/main" xmlns="" id="{B4819F0A-58A8-4B25-9E4A-AE7692A9F710}"/>
            </a:ext>
          </a:extLst>
        </xdr:cNvPr>
        <xdr:cNvSpPr/>
      </xdr:nvSpPr>
      <xdr:spPr>
        <a:xfrm>
          <a:off x="2857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0</xdr:rowOff>
    </xdr:from>
    <xdr:to>
      <xdr:col>19</xdr:col>
      <xdr:colOff>177800</xdr:colOff>
      <xdr:row>38</xdr:row>
      <xdr:rowOff>7620</xdr:rowOff>
    </xdr:to>
    <xdr:cxnSp macro="">
      <xdr:nvCxnSpPr>
        <xdr:cNvPr id="75" name="直線コネクタ 74">
          <a:extLst>
            <a:ext uri="{FF2B5EF4-FFF2-40B4-BE49-F238E27FC236}">
              <a16:creationId xmlns:a16="http://schemas.microsoft.com/office/drawing/2014/main" xmlns="" id="{E3C7B43D-F62E-4688-8FC3-4F963393158C}"/>
            </a:ext>
          </a:extLst>
        </xdr:cNvPr>
        <xdr:cNvCxnSpPr/>
      </xdr:nvCxnSpPr>
      <xdr:spPr>
        <a:xfrm flipV="1">
          <a:off x="2908300" y="6515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53992</xdr:rowOff>
    </xdr:from>
    <xdr:ext cx="405111" cy="259045"/>
    <xdr:sp macro="" textlink="">
      <xdr:nvSpPr>
        <xdr:cNvPr id="76" name="n_1aveValue【道路】&#10;有形固定資産減価償却率">
          <a:extLst>
            <a:ext uri="{FF2B5EF4-FFF2-40B4-BE49-F238E27FC236}">
              <a16:creationId xmlns:a16="http://schemas.microsoft.com/office/drawing/2014/main" xmlns="" id="{03BEE934-3A98-4703-BAB4-D74E1DD553B5}"/>
            </a:ext>
          </a:extLst>
        </xdr:cNvPr>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76217</xdr:rowOff>
    </xdr:from>
    <xdr:ext cx="405111" cy="259045"/>
    <xdr:sp macro="" textlink="">
      <xdr:nvSpPr>
        <xdr:cNvPr id="77" name="n_2aveValue【道路】&#10;有形固定資産減価償却率">
          <a:extLst>
            <a:ext uri="{FF2B5EF4-FFF2-40B4-BE49-F238E27FC236}">
              <a16:creationId xmlns:a16="http://schemas.microsoft.com/office/drawing/2014/main" xmlns="" id="{FD2089EC-0F30-412E-8A4C-8E297A1C4474}"/>
            </a:ext>
          </a:extLst>
        </xdr:cNvPr>
        <xdr:cNvSpPr txBox="1"/>
      </xdr:nvSpPr>
      <xdr:spPr>
        <a:xfrm>
          <a:off x="2705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41927</xdr:rowOff>
    </xdr:from>
    <xdr:ext cx="405111" cy="259045"/>
    <xdr:sp macro="" textlink="">
      <xdr:nvSpPr>
        <xdr:cNvPr id="78" name="n_1mainValue【道路】&#10;有形固定資産減価償却率">
          <a:extLst>
            <a:ext uri="{FF2B5EF4-FFF2-40B4-BE49-F238E27FC236}">
              <a16:creationId xmlns:a16="http://schemas.microsoft.com/office/drawing/2014/main" xmlns="" id="{65C96517-5FE5-49D3-81C7-94D41271327D}"/>
            </a:ext>
          </a:extLst>
        </xdr:cNvPr>
        <xdr:cNvSpPr txBox="1"/>
      </xdr:nvSpPr>
      <xdr:spPr>
        <a:xfrm>
          <a:off x="35820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74947</xdr:rowOff>
    </xdr:from>
    <xdr:ext cx="405111" cy="259045"/>
    <xdr:sp macro="" textlink="">
      <xdr:nvSpPr>
        <xdr:cNvPr id="79" name="n_2mainValue【道路】&#10;有形固定資産減価償却率">
          <a:extLst>
            <a:ext uri="{FF2B5EF4-FFF2-40B4-BE49-F238E27FC236}">
              <a16:creationId xmlns:a16="http://schemas.microsoft.com/office/drawing/2014/main" xmlns="" id="{C0C72B00-D069-460A-9265-8887696A7BB3}"/>
            </a:ext>
          </a:extLst>
        </xdr:cNvPr>
        <xdr:cNvSpPr txBox="1"/>
      </xdr:nvSpPr>
      <xdr:spPr>
        <a:xfrm>
          <a:off x="2705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xmlns="" id="{43B15682-42FF-4B10-9E76-188AEC2A6DA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xmlns="" id="{1862351D-E46F-4046-896A-7C31CEB9171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xmlns="" id="{183DB9CC-518C-4DE6-A438-05F3FCDABE7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xmlns="" id="{114A5D98-718B-4C7B-ABB1-4DFC4E5E066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xmlns="" id="{DF1D515D-1AFC-4CEA-B36D-0A39E8B656D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xmlns="" id="{79558659-9078-495B-93A5-800B37E9B8C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xmlns="" id="{F27C6ED3-68BE-4886-A6ED-2563ACAA68D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xmlns="" id="{6C3EC433-E173-42B8-9A80-39E0A93E9A3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xmlns="" id="{DFDD4D03-3292-40BB-9522-FF8B8698E68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xmlns="" id="{3AD66F6E-42A4-424E-96DE-8AE65E1D687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a:extLst>
            <a:ext uri="{FF2B5EF4-FFF2-40B4-BE49-F238E27FC236}">
              <a16:creationId xmlns:a16="http://schemas.microsoft.com/office/drawing/2014/main" xmlns="" id="{AD7AEF5C-B917-4033-9EDA-64551C14A4A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a:extLst>
            <a:ext uri="{FF2B5EF4-FFF2-40B4-BE49-F238E27FC236}">
              <a16:creationId xmlns:a16="http://schemas.microsoft.com/office/drawing/2014/main" xmlns="" id="{0A7E3A6F-9B58-482B-B54F-BACB1C7E8ECC}"/>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a:extLst>
            <a:ext uri="{FF2B5EF4-FFF2-40B4-BE49-F238E27FC236}">
              <a16:creationId xmlns:a16="http://schemas.microsoft.com/office/drawing/2014/main" xmlns="" id="{FA2F70EC-C3D6-4B96-806D-BA9B67CC3849}"/>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a:extLst>
            <a:ext uri="{FF2B5EF4-FFF2-40B4-BE49-F238E27FC236}">
              <a16:creationId xmlns:a16="http://schemas.microsoft.com/office/drawing/2014/main" xmlns="" id="{BF91E335-1567-4DD4-84DB-10DD87261A4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a:extLst>
            <a:ext uri="{FF2B5EF4-FFF2-40B4-BE49-F238E27FC236}">
              <a16:creationId xmlns:a16="http://schemas.microsoft.com/office/drawing/2014/main" xmlns="" id="{5900F774-B4EC-429A-A7FB-92191B71CE16}"/>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a:extLst>
            <a:ext uri="{FF2B5EF4-FFF2-40B4-BE49-F238E27FC236}">
              <a16:creationId xmlns:a16="http://schemas.microsoft.com/office/drawing/2014/main" xmlns="" id="{297F3212-60D3-484F-B653-CEB82E25EE7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a:extLst>
            <a:ext uri="{FF2B5EF4-FFF2-40B4-BE49-F238E27FC236}">
              <a16:creationId xmlns:a16="http://schemas.microsoft.com/office/drawing/2014/main" xmlns="" id="{AF64CA61-54D0-43D2-9586-D37EC671980C}"/>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a:extLst>
            <a:ext uri="{FF2B5EF4-FFF2-40B4-BE49-F238E27FC236}">
              <a16:creationId xmlns:a16="http://schemas.microsoft.com/office/drawing/2014/main" xmlns="" id="{4A2E73A1-DC6A-44B5-A124-4DA4284E6488}"/>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xmlns="" id="{0D8B559F-73C3-4B71-B1E7-06BC67D5F5C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a:extLst>
            <a:ext uri="{FF2B5EF4-FFF2-40B4-BE49-F238E27FC236}">
              <a16:creationId xmlns:a16="http://schemas.microsoft.com/office/drawing/2014/main" xmlns="" id="{1A0643E7-73CB-4470-9E95-C7A57F3A4F2A}"/>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a:extLst>
            <a:ext uri="{FF2B5EF4-FFF2-40B4-BE49-F238E27FC236}">
              <a16:creationId xmlns:a16="http://schemas.microsoft.com/office/drawing/2014/main" xmlns="" id="{5335AD55-84E8-4CAA-B6D2-EED4E921659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101" name="直線コネクタ 100">
          <a:extLst>
            <a:ext uri="{FF2B5EF4-FFF2-40B4-BE49-F238E27FC236}">
              <a16:creationId xmlns:a16="http://schemas.microsoft.com/office/drawing/2014/main" xmlns="" id="{BB8AB32C-5B5F-476F-8A2D-FC5DE677D7BE}"/>
            </a:ext>
          </a:extLst>
        </xdr:cNvPr>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102" name="【道路】&#10;一人当たり延長最小値テキスト">
          <a:extLst>
            <a:ext uri="{FF2B5EF4-FFF2-40B4-BE49-F238E27FC236}">
              <a16:creationId xmlns:a16="http://schemas.microsoft.com/office/drawing/2014/main" xmlns="" id="{1237307C-B4AD-4FF3-B215-EF620D726A8B}"/>
            </a:ext>
          </a:extLst>
        </xdr:cNvPr>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3" name="直線コネクタ 102">
          <a:extLst>
            <a:ext uri="{FF2B5EF4-FFF2-40B4-BE49-F238E27FC236}">
              <a16:creationId xmlns:a16="http://schemas.microsoft.com/office/drawing/2014/main" xmlns="" id="{0208DD6D-F454-473C-8426-21E0B26F7045}"/>
            </a:ext>
          </a:extLst>
        </xdr:cNvPr>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4" name="【道路】&#10;一人当たり延長最大値テキスト">
          <a:extLst>
            <a:ext uri="{FF2B5EF4-FFF2-40B4-BE49-F238E27FC236}">
              <a16:creationId xmlns:a16="http://schemas.microsoft.com/office/drawing/2014/main" xmlns="" id="{440137C1-C313-4EDC-826F-054622857624}"/>
            </a:ext>
          </a:extLst>
        </xdr:cNvPr>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5" name="直線コネクタ 104">
          <a:extLst>
            <a:ext uri="{FF2B5EF4-FFF2-40B4-BE49-F238E27FC236}">
              <a16:creationId xmlns:a16="http://schemas.microsoft.com/office/drawing/2014/main" xmlns="" id="{27496F4F-C93E-4488-87E2-7014CC293458}"/>
            </a:ext>
          </a:extLst>
        </xdr:cNvPr>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113006</xdr:rowOff>
    </xdr:from>
    <xdr:ext cx="534377" cy="259045"/>
    <xdr:sp macro="" textlink="">
      <xdr:nvSpPr>
        <xdr:cNvPr id="106" name="【道路】&#10;一人当たり延長平均値テキスト">
          <a:extLst>
            <a:ext uri="{FF2B5EF4-FFF2-40B4-BE49-F238E27FC236}">
              <a16:creationId xmlns:a16="http://schemas.microsoft.com/office/drawing/2014/main" xmlns="" id="{0EABE913-5534-4B2C-ABBA-401462F1BA98}"/>
            </a:ext>
          </a:extLst>
        </xdr:cNvPr>
        <xdr:cNvSpPr txBox="1"/>
      </xdr:nvSpPr>
      <xdr:spPr>
        <a:xfrm>
          <a:off x="10515600" y="662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7" name="フローチャート: 判断 106">
          <a:extLst>
            <a:ext uri="{FF2B5EF4-FFF2-40B4-BE49-F238E27FC236}">
              <a16:creationId xmlns:a16="http://schemas.microsoft.com/office/drawing/2014/main" xmlns="" id="{1EDD0842-39E5-46EA-B411-63BEEA88A5AF}"/>
            </a:ext>
          </a:extLst>
        </xdr:cNvPr>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8" name="フローチャート: 判断 107">
          <a:extLst>
            <a:ext uri="{FF2B5EF4-FFF2-40B4-BE49-F238E27FC236}">
              <a16:creationId xmlns:a16="http://schemas.microsoft.com/office/drawing/2014/main" xmlns="" id="{9DD6316A-4D94-40B6-A7DF-AEF99FAC6BC7}"/>
            </a:ext>
          </a:extLst>
        </xdr:cNvPr>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9" name="フローチャート: 判断 108">
          <a:extLst>
            <a:ext uri="{FF2B5EF4-FFF2-40B4-BE49-F238E27FC236}">
              <a16:creationId xmlns:a16="http://schemas.microsoft.com/office/drawing/2014/main" xmlns="" id="{C6187E2D-F1E5-44A0-BC1E-5DC80CDE187F}"/>
            </a:ext>
          </a:extLst>
        </xdr:cNvPr>
        <xdr:cNvSpPr/>
      </xdr:nvSpPr>
      <xdr:spPr>
        <a:xfrm>
          <a:off x="8699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xmlns="" id="{CF5F0BB0-705E-4252-A94A-5D2164ABBE4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xmlns="" id="{5CA89502-9802-4E20-BA94-A26A5D139B3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xmlns="" id="{A6D1147A-D797-4E58-BA46-C62E720AEC0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xmlns="" id="{69A36561-622A-4796-8CEB-F8364C3A829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xmlns="" id="{49365471-7B10-4927-99FB-A4D0F06770E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118440</xdr:rowOff>
    </xdr:from>
    <xdr:to>
      <xdr:col>55</xdr:col>
      <xdr:colOff>50800</xdr:colOff>
      <xdr:row>38</xdr:row>
      <xdr:rowOff>48590</xdr:rowOff>
    </xdr:to>
    <xdr:sp macro="" textlink="">
      <xdr:nvSpPr>
        <xdr:cNvPr id="115" name="楕円 114">
          <a:extLst>
            <a:ext uri="{FF2B5EF4-FFF2-40B4-BE49-F238E27FC236}">
              <a16:creationId xmlns:a16="http://schemas.microsoft.com/office/drawing/2014/main" xmlns="" id="{10A45823-0884-4B30-ADE8-76F3FF6336C2}"/>
            </a:ext>
          </a:extLst>
        </xdr:cNvPr>
        <xdr:cNvSpPr/>
      </xdr:nvSpPr>
      <xdr:spPr>
        <a:xfrm>
          <a:off x="10426700" y="646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141317</xdr:rowOff>
    </xdr:from>
    <xdr:ext cx="534377" cy="259045"/>
    <xdr:sp macro="" textlink="">
      <xdr:nvSpPr>
        <xdr:cNvPr id="116" name="【道路】&#10;一人当たり延長該当値テキスト">
          <a:extLst>
            <a:ext uri="{FF2B5EF4-FFF2-40B4-BE49-F238E27FC236}">
              <a16:creationId xmlns:a16="http://schemas.microsoft.com/office/drawing/2014/main" xmlns="" id="{9E354CC3-7470-4D57-BBED-C4587CBC19C0}"/>
            </a:ext>
          </a:extLst>
        </xdr:cNvPr>
        <xdr:cNvSpPr txBox="1"/>
      </xdr:nvSpPr>
      <xdr:spPr>
        <a:xfrm>
          <a:off x="10515600" y="63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121732</xdr:rowOff>
    </xdr:from>
    <xdr:to>
      <xdr:col>50</xdr:col>
      <xdr:colOff>165100</xdr:colOff>
      <xdr:row>38</xdr:row>
      <xdr:rowOff>51882</xdr:rowOff>
    </xdr:to>
    <xdr:sp macro="" textlink="">
      <xdr:nvSpPr>
        <xdr:cNvPr id="117" name="楕円 116">
          <a:extLst>
            <a:ext uri="{FF2B5EF4-FFF2-40B4-BE49-F238E27FC236}">
              <a16:creationId xmlns:a16="http://schemas.microsoft.com/office/drawing/2014/main" xmlns="" id="{49BBA699-A205-429F-82D5-75041CC39920}"/>
            </a:ext>
          </a:extLst>
        </xdr:cNvPr>
        <xdr:cNvSpPr/>
      </xdr:nvSpPr>
      <xdr:spPr>
        <a:xfrm>
          <a:off x="9588500" y="646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169240</xdr:rowOff>
    </xdr:from>
    <xdr:to>
      <xdr:col>55</xdr:col>
      <xdr:colOff>0</xdr:colOff>
      <xdr:row>38</xdr:row>
      <xdr:rowOff>1082</xdr:rowOff>
    </xdr:to>
    <xdr:cxnSp macro="">
      <xdr:nvCxnSpPr>
        <xdr:cNvPr id="118" name="直線コネクタ 117">
          <a:extLst>
            <a:ext uri="{FF2B5EF4-FFF2-40B4-BE49-F238E27FC236}">
              <a16:creationId xmlns:a16="http://schemas.microsoft.com/office/drawing/2014/main" xmlns="" id="{66228326-4B9D-4212-BE0E-D235E7F8941F}"/>
            </a:ext>
          </a:extLst>
        </xdr:cNvPr>
        <xdr:cNvCxnSpPr/>
      </xdr:nvCxnSpPr>
      <xdr:spPr>
        <a:xfrm flipV="1">
          <a:off x="9639300" y="6512890"/>
          <a:ext cx="8382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136820</xdr:rowOff>
    </xdr:from>
    <xdr:to>
      <xdr:col>46</xdr:col>
      <xdr:colOff>38100</xdr:colOff>
      <xdr:row>38</xdr:row>
      <xdr:rowOff>66970</xdr:rowOff>
    </xdr:to>
    <xdr:sp macro="" textlink="">
      <xdr:nvSpPr>
        <xdr:cNvPr id="119" name="楕円 118">
          <a:extLst>
            <a:ext uri="{FF2B5EF4-FFF2-40B4-BE49-F238E27FC236}">
              <a16:creationId xmlns:a16="http://schemas.microsoft.com/office/drawing/2014/main" xmlns="" id="{5E2ACCA8-F9C5-4B05-8450-6B8B90B0DB5B}"/>
            </a:ext>
          </a:extLst>
        </xdr:cNvPr>
        <xdr:cNvSpPr/>
      </xdr:nvSpPr>
      <xdr:spPr>
        <a:xfrm>
          <a:off x="8699500" y="648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1082</xdr:rowOff>
    </xdr:from>
    <xdr:to>
      <xdr:col>50</xdr:col>
      <xdr:colOff>114300</xdr:colOff>
      <xdr:row>38</xdr:row>
      <xdr:rowOff>16170</xdr:rowOff>
    </xdr:to>
    <xdr:cxnSp macro="">
      <xdr:nvCxnSpPr>
        <xdr:cNvPr id="120" name="直線コネクタ 119">
          <a:extLst>
            <a:ext uri="{FF2B5EF4-FFF2-40B4-BE49-F238E27FC236}">
              <a16:creationId xmlns:a16="http://schemas.microsoft.com/office/drawing/2014/main" xmlns="" id="{0FCAEBA9-8D87-4481-9EA0-362F87F8779F}"/>
            </a:ext>
          </a:extLst>
        </xdr:cNvPr>
        <xdr:cNvCxnSpPr/>
      </xdr:nvCxnSpPr>
      <xdr:spPr>
        <a:xfrm flipV="1">
          <a:off x="8750300" y="6516182"/>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64223</xdr:rowOff>
    </xdr:from>
    <xdr:ext cx="469744" cy="259045"/>
    <xdr:sp macro="" textlink="">
      <xdr:nvSpPr>
        <xdr:cNvPr id="121" name="n_1aveValue【道路】&#10;一人当たり延長">
          <a:extLst>
            <a:ext uri="{FF2B5EF4-FFF2-40B4-BE49-F238E27FC236}">
              <a16:creationId xmlns:a16="http://schemas.microsoft.com/office/drawing/2014/main" xmlns="" id="{A1A5E4EE-33D5-47D5-8969-7B68549FD971}"/>
            </a:ext>
          </a:extLst>
        </xdr:cNvPr>
        <xdr:cNvSpPr txBox="1"/>
      </xdr:nvSpPr>
      <xdr:spPr>
        <a:xfrm>
          <a:off x="9391727" y="675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84020</xdr:rowOff>
    </xdr:from>
    <xdr:ext cx="469744" cy="259045"/>
    <xdr:sp macro="" textlink="">
      <xdr:nvSpPr>
        <xdr:cNvPr id="122" name="n_2aveValue【道路】&#10;一人当たり延長">
          <a:extLst>
            <a:ext uri="{FF2B5EF4-FFF2-40B4-BE49-F238E27FC236}">
              <a16:creationId xmlns:a16="http://schemas.microsoft.com/office/drawing/2014/main" xmlns="" id="{A6512255-57BA-4578-AAAE-3C9E2758DA44}"/>
            </a:ext>
          </a:extLst>
        </xdr:cNvPr>
        <xdr:cNvSpPr txBox="1"/>
      </xdr:nvSpPr>
      <xdr:spPr>
        <a:xfrm>
          <a:off x="8515427" y="677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68409</xdr:rowOff>
    </xdr:from>
    <xdr:ext cx="534377" cy="259045"/>
    <xdr:sp macro="" textlink="">
      <xdr:nvSpPr>
        <xdr:cNvPr id="123" name="n_1mainValue【道路】&#10;一人当たり延長">
          <a:extLst>
            <a:ext uri="{FF2B5EF4-FFF2-40B4-BE49-F238E27FC236}">
              <a16:creationId xmlns:a16="http://schemas.microsoft.com/office/drawing/2014/main" xmlns="" id="{F575E4EF-ECF6-4B2D-98FD-3C7489F0E80A}"/>
            </a:ext>
          </a:extLst>
        </xdr:cNvPr>
        <xdr:cNvSpPr txBox="1"/>
      </xdr:nvSpPr>
      <xdr:spPr>
        <a:xfrm>
          <a:off x="9359411" y="624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83497</xdr:rowOff>
    </xdr:from>
    <xdr:ext cx="534377" cy="259045"/>
    <xdr:sp macro="" textlink="">
      <xdr:nvSpPr>
        <xdr:cNvPr id="124" name="n_2mainValue【道路】&#10;一人当たり延長">
          <a:extLst>
            <a:ext uri="{FF2B5EF4-FFF2-40B4-BE49-F238E27FC236}">
              <a16:creationId xmlns:a16="http://schemas.microsoft.com/office/drawing/2014/main" xmlns="" id="{AAC6C98B-249B-4EB5-86A5-3CAA96F60FD8}"/>
            </a:ext>
          </a:extLst>
        </xdr:cNvPr>
        <xdr:cNvSpPr txBox="1"/>
      </xdr:nvSpPr>
      <xdr:spPr>
        <a:xfrm>
          <a:off x="8483111" y="625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a:extLst>
            <a:ext uri="{FF2B5EF4-FFF2-40B4-BE49-F238E27FC236}">
              <a16:creationId xmlns:a16="http://schemas.microsoft.com/office/drawing/2014/main" xmlns="" id="{49247694-2972-4D7A-B1BB-599B1AD1263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a:extLst>
            <a:ext uri="{FF2B5EF4-FFF2-40B4-BE49-F238E27FC236}">
              <a16:creationId xmlns:a16="http://schemas.microsoft.com/office/drawing/2014/main" xmlns="" id="{FDCBAC5A-4BBB-4289-B212-6876436827B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a:extLst>
            <a:ext uri="{FF2B5EF4-FFF2-40B4-BE49-F238E27FC236}">
              <a16:creationId xmlns:a16="http://schemas.microsoft.com/office/drawing/2014/main" xmlns="" id="{42A5520E-1CC8-40DB-A5F3-B65048ACE7C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a:extLst>
            <a:ext uri="{FF2B5EF4-FFF2-40B4-BE49-F238E27FC236}">
              <a16:creationId xmlns:a16="http://schemas.microsoft.com/office/drawing/2014/main" xmlns="" id="{1634C5C8-8448-4370-9ABC-39D0E72174A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a:extLst>
            <a:ext uri="{FF2B5EF4-FFF2-40B4-BE49-F238E27FC236}">
              <a16:creationId xmlns:a16="http://schemas.microsoft.com/office/drawing/2014/main" xmlns="" id="{337E58A9-2147-49E5-A1D1-2DFB9BC28BE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a:extLst>
            <a:ext uri="{FF2B5EF4-FFF2-40B4-BE49-F238E27FC236}">
              <a16:creationId xmlns:a16="http://schemas.microsoft.com/office/drawing/2014/main" xmlns="" id="{904DD6F1-7712-4453-AC03-8A24054C8CF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a:extLst>
            <a:ext uri="{FF2B5EF4-FFF2-40B4-BE49-F238E27FC236}">
              <a16:creationId xmlns:a16="http://schemas.microsoft.com/office/drawing/2014/main" xmlns="" id="{5E8F63F7-1F90-41CC-A943-AF007575804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a:extLst>
            <a:ext uri="{FF2B5EF4-FFF2-40B4-BE49-F238E27FC236}">
              <a16:creationId xmlns:a16="http://schemas.microsoft.com/office/drawing/2014/main" xmlns="" id="{72B5033B-4BB2-4924-A45A-54E8472F7BE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a:extLst>
            <a:ext uri="{FF2B5EF4-FFF2-40B4-BE49-F238E27FC236}">
              <a16:creationId xmlns:a16="http://schemas.microsoft.com/office/drawing/2014/main" xmlns="" id="{2871706B-7569-40F1-A6D7-B15B7FF35F7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a:extLst>
            <a:ext uri="{FF2B5EF4-FFF2-40B4-BE49-F238E27FC236}">
              <a16:creationId xmlns:a16="http://schemas.microsoft.com/office/drawing/2014/main" xmlns="" id="{792F16C3-9941-4810-BE51-5A31562A26C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a:extLst>
            <a:ext uri="{FF2B5EF4-FFF2-40B4-BE49-F238E27FC236}">
              <a16:creationId xmlns:a16="http://schemas.microsoft.com/office/drawing/2014/main" xmlns="" id="{A4A6DAE2-B42A-42C0-A3EE-2C77BB6F938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6" name="テキスト ボックス 135">
          <a:extLst>
            <a:ext uri="{FF2B5EF4-FFF2-40B4-BE49-F238E27FC236}">
              <a16:creationId xmlns:a16="http://schemas.microsoft.com/office/drawing/2014/main" xmlns="" id="{066CAE52-01A8-4C3D-907E-3538DA5F8BDD}"/>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a:extLst>
            <a:ext uri="{FF2B5EF4-FFF2-40B4-BE49-F238E27FC236}">
              <a16:creationId xmlns:a16="http://schemas.microsoft.com/office/drawing/2014/main" xmlns="" id="{D8F8479F-14C1-407A-81F8-887C6EE09FA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a:extLst>
            <a:ext uri="{FF2B5EF4-FFF2-40B4-BE49-F238E27FC236}">
              <a16:creationId xmlns:a16="http://schemas.microsoft.com/office/drawing/2014/main" xmlns="" id="{D27FD16D-6EF7-41E2-BC5A-702FE428606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a:extLst>
            <a:ext uri="{FF2B5EF4-FFF2-40B4-BE49-F238E27FC236}">
              <a16:creationId xmlns:a16="http://schemas.microsoft.com/office/drawing/2014/main" xmlns="" id="{50E6998A-5446-44C6-97B5-92B207AD3D6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a:extLst>
            <a:ext uri="{FF2B5EF4-FFF2-40B4-BE49-F238E27FC236}">
              <a16:creationId xmlns:a16="http://schemas.microsoft.com/office/drawing/2014/main" xmlns="" id="{F6BD47EE-13CA-478B-A1E4-B5F1FA1FBDA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a:extLst>
            <a:ext uri="{FF2B5EF4-FFF2-40B4-BE49-F238E27FC236}">
              <a16:creationId xmlns:a16="http://schemas.microsoft.com/office/drawing/2014/main" xmlns="" id="{DF3FFEF9-B83D-42C8-ACB1-6457CB6106A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a:extLst>
            <a:ext uri="{FF2B5EF4-FFF2-40B4-BE49-F238E27FC236}">
              <a16:creationId xmlns:a16="http://schemas.microsoft.com/office/drawing/2014/main" xmlns="" id="{ADD4CF3C-8FB3-4B16-BC3B-6934CC76F51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a:extLst>
            <a:ext uri="{FF2B5EF4-FFF2-40B4-BE49-F238E27FC236}">
              <a16:creationId xmlns:a16="http://schemas.microsoft.com/office/drawing/2014/main" xmlns="" id="{95F45562-819F-4E34-956B-6BEEE2948DC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a:extLst>
            <a:ext uri="{FF2B5EF4-FFF2-40B4-BE49-F238E27FC236}">
              <a16:creationId xmlns:a16="http://schemas.microsoft.com/office/drawing/2014/main" xmlns="" id="{9F4F6066-CB24-4BC7-860B-BFDA3ED869F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a:extLst>
            <a:ext uri="{FF2B5EF4-FFF2-40B4-BE49-F238E27FC236}">
              <a16:creationId xmlns:a16="http://schemas.microsoft.com/office/drawing/2014/main" xmlns="" id="{C860075F-A9F7-4B56-AF56-54C93B5E939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6" name="テキスト ボックス 145">
          <a:extLst>
            <a:ext uri="{FF2B5EF4-FFF2-40B4-BE49-F238E27FC236}">
              <a16:creationId xmlns:a16="http://schemas.microsoft.com/office/drawing/2014/main" xmlns="" id="{CE4AF373-568F-4071-83C0-C10A4992C30B}"/>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a:extLst>
            <a:ext uri="{FF2B5EF4-FFF2-40B4-BE49-F238E27FC236}">
              <a16:creationId xmlns:a16="http://schemas.microsoft.com/office/drawing/2014/main" xmlns="" id="{405AA891-6358-4EDB-83DF-BCD970955C1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a:extLst>
            <a:ext uri="{FF2B5EF4-FFF2-40B4-BE49-F238E27FC236}">
              <a16:creationId xmlns:a16="http://schemas.microsoft.com/office/drawing/2014/main" xmlns="" id="{398AE314-3A8A-43A2-B716-5F16AA076B42}"/>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a:extLst>
            <a:ext uri="{FF2B5EF4-FFF2-40B4-BE49-F238E27FC236}">
              <a16:creationId xmlns:a16="http://schemas.microsoft.com/office/drawing/2014/main" xmlns="" id="{BE59F75D-0478-44C7-9C50-A5E7A4C3E0E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50" name="直線コネクタ 149">
          <a:extLst>
            <a:ext uri="{FF2B5EF4-FFF2-40B4-BE49-F238E27FC236}">
              <a16:creationId xmlns:a16="http://schemas.microsoft.com/office/drawing/2014/main" xmlns="" id="{BC8D34BC-FC94-452C-96DA-5189B111E05C}"/>
            </a:ext>
          </a:extLst>
        </xdr:cNvPr>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51" name="【橋りょう・トンネル】&#10;有形固定資産減価償却率最小値テキスト">
          <a:extLst>
            <a:ext uri="{FF2B5EF4-FFF2-40B4-BE49-F238E27FC236}">
              <a16:creationId xmlns:a16="http://schemas.microsoft.com/office/drawing/2014/main" xmlns="" id="{3BF18808-AE97-4D90-B266-A49DFB283BA9}"/>
            </a:ext>
          </a:extLst>
        </xdr:cNvPr>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52" name="直線コネクタ 151">
          <a:extLst>
            <a:ext uri="{FF2B5EF4-FFF2-40B4-BE49-F238E27FC236}">
              <a16:creationId xmlns:a16="http://schemas.microsoft.com/office/drawing/2014/main" xmlns="" id="{89C8F576-5F05-4239-BCAE-6326480DDA72}"/>
            </a:ext>
          </a:extLst>
        </xdr:cNvPr>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53" name="【橋りょう・トンネル】&#10;有形固定資産減価償却率最大値テキスト">
          <a:extLst>
            <a:ext uri="{FF2B5EF4-FFF2-40B4-BE49-F238E27FC236}">
              <a16:creationId xmlns:a16="http://schemas.microsoft.com/office/drawing/2014/main" xmlns="" id="{4CF83BE8-FC98-4A8E-803E-92248B709C14}"/>
            </a:ext>
          </a:extLst>
        </xdr:cNvPr>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54" name="直線コネクタ 153">
          <a:extLst>
            <a:ext uri="{FF2B5EF4-FFF2-40B4-BE49-F238E27FC236}">
              <a16:creationId xmlns:a16="http://schemas.microsoft.com/office/drawing/2014/main" xmlns="" id="{8472BA94-93E7-4141-81E6-913B10409CFD}"/>
            </a:ext>
          </a:extLst>
        </xdr:cNvPr>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87647</xdr:rowOff>
    </xdr:from>
    <xdr:ext cx="405111" cy="259045"/>
    <xdr:sp macro="" textlink="">
      <xdr:nvSpPr>
        <xdr:cNvPr id="155" name="【橋りょう・トンネル】&#10;有形固定資産減価償却率平均値テキスト">
          <a:extLst>
            <a:ext uri="{FF2B5EF4-FFF2-40B4-BE49-F238E27FC236}">
              <a16:creationId xmlns:a16="http://schemas.microsoft.com/office/drawing/2014/main" xmlns="" id="{F26750E9-1737-4675-809E-97966FB054F3}"/>
            </a:ext>
          </a:extLst>
        </xdr:cNvPr>
        <xdr:cNvSpPr txBox="1"/>
      </xdr:nvSpPr>
      <xdr:spPr>
        <a:xfrm>
          <a:off x="4673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6" name="フローチャート: 判断 155">
          <a:extLst>
            <a:ext uri="{FF2B5EF4-FFF2-40B4-BE49-F238E27FC236}">
              <a16:creationId xmlns:a16="http://schemas.microsoft.com/office/drawing/2014/main" xmlns="" id="{A6D2312E-2DAB-44AC-95FF-CFD799A3A491}"/>
            </a:ext>
          </a:extLst>
        </xdr:cNvPr>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57" name="フローチャート: 判断 156">
          <a:extLst>
            <a:ext uri="{FF2B5EF4-FFF2-40B4-BE49-F238E27FC236}">
              <a16:creationId xmlns:a16="http://schemas.microsoft.com/office/drawing/2014/main" xmlns="" id="{25FDCFAA-6E0A-47BC-89A5-B9A8329837C8}"/>
            </a:ext>
          </a:extLst>
        </xdr:cNvPr>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8" name="フローチャート: 判断 157">
          <a:extLst>
            <a:ext uri="{FF2B5EF4-FFF2-40B4-BE49-F238E27FC236}">
              <a16:creationId xmlns:a16="http://schemas.microsoft.com/office/drawing/2014/main" xmlns="" id="{ECDA6203-4FB3-412D-9384-E6AB64810CD7}"/>
            </a:ext>
          </a:extLst>
        </xdr:cNvPr>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xmlns="" id="{EC9FBDF1-AFE3-47A5-BDBA-4E66159B35A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xmlns="" id="{38C2456B-8CFE-4EFC-9A99-233C48E6927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xmlns="" id="{5747942C-098A-4729-94F4-E039F66B0C6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xmlns="" id="{C02F49D5-155E-4E5D-B7B1-BA6457024B8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xmlns="" id="{099988A1-6525-48F5-853F-CF1EAE63FE7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47172</xdr:rowOff>
    </xdr:from>
    <xdr:to>
      <xdr:col>24</xdr:col>
      <xdr:colOff>114300</xdr:colOff>
      <xdr:row>56</xdr:row>
      <xdr:rowOff>148772</xdr:rowOff>
    </xdr:to>
    <xdr:sp macro="" textlink="">
      <xdr:nvSpPr>
        <xdr:cNvPr id="164" name="楕円 163">
          <a:extLst>
            <a:ext uri="{FF2B5EF4-FFF2-40B4-BE49-F238E27FC236}">
              <a16:creationId xmlns:a16="http://schemas.microsoft.com/office/drawing/2014/main" xmlns="" id="{0BE5CACF-1104-42B7-B055-6C4499C261C4}"/>
            </a:ext>
          </a:extLst>
        </xdr:cNvPr>
        <xdr:cNvSpPr/>
      </xdr:nvSpPr>
      <xdr:spPr>
        <a:xfrm>
          <a:off x="4584700" y="964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142258</xdr:rowOff>
    </xdr:from>
    <xdr:ext cx="405111" cy="259045"/>
    <xdr:sp macro="" textlink="">
      <xdr:nvSpPr>
        <xdr:cNvPr id="165" name="【橋りょう・トンネル】&#10;有形固定資産減価償却率該当値テキスト">
          <a:extLst>
            <a:ext uri="{FF2B5EF4-FFF2-40B4-BE49-F238E27FC236}">
              <a16:creationId xmlns:a16="http://schemas.microsoft.com/office/drawing/2014/main" xmlns="" id="{E214CE20-5383-4AA1-BE48-B2D6996B34CA}"/>
            </a:ext>
          </a:extLst>
        </xdr:cNvPr>
        <xdr:cNvSpPr txBox="1"/>
      </xdr:nvSpPr>
      <xdr:spPr>
        <a:xfrm>
          <a:off x="4673600" y="9572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47172</xdr:rowOff>
    </xdr:from>
    <xdr:to>
      <xdr:col>20</xdr:col>
      <xdr:colOff>38100</xdr:colOff>
      <xdr:row>56</xdr:row>
      <xdr:rowOff>148772</xdr:rowOff>
    </xdr:to>
    <xdr:sp macro="" textlink="">
      <xdr:nvSpPr>
        <xdr:cNvPr id="166" name="楕円 165">
          <a:extLst>
            <a:ext uri="{FF2B5EF4-FFF2-40B4-BE49-F238E27FC236}">
              <a16:creationId xmlns:a16="http://schemas.microsoft.com/office/drawing/2014/main" xmlns="" id="{127A7770-2355-4DCA-9706-10F123D67DDC}"/>
            </a:ext>
          </a:extLst>
        </xdr:cNvPr>
        <xdr:cNvSpPr/>
      </xdr:nvSpPr>
      <xdr:spPr>
        <a:xfrm>
          <a:off x="3746500" y="964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97972</xdr:rowOff>
    </xdr:from>
    <xdr:to>
      <xdr:col>24</xdr:col>
      <xdr:colOff>63500</xdr:colOff>
      <xdr:row>56</xdr:row>
      <xdr:rowOff>97972</xdr:rowOff>
    </xdr:to>
    <xdr:cxnSp macro="">
      <xdr:nvCxnSpPr>
        <xdr:cNvPr id="167" name="直線コネクタ 166">
          <a:extLst>
            <a:ext uri="{FF2B5EF4-FFF2-40B4-BE49-F238E27FC236}">
              <a16:creationId xmlns:a16="http://schemas.microsoft.com/office/drawing/2014/main" xmlns="" id="{9F623A95-81BA-4C37-91E5-2CE3562584B5}"/>
            </a:ext>
          </a:extLst>
        </xdr:cNvPr>
        <xdr:cNvCxnSpPr/>
      </xdr:nvCxnSpPr>
      <xdr:spPr>
        <a:xfrm>
          <a:off x="3797300" y="96991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50437</xdr:rowOff>
    </xdr:from>
    <xdr:to>
      <xdr:col>15</xdr:col>
      <xdr:colOff>101600</xdr:colOff>
      <xdr:row>56</xdr:row>
      <xdr:rowOff>152037</xdr:rowOff>
    </xdr:to>
    <xdr:sp macro="" textlink="">
      <xdr:nvSpPr>
        <xdr:cNvPr id="168" name="楕円 167">
          <a:extLst>
            <a:ext uri="{FF2B5EF4-FFF2-40B4-BE49-F238E27FC236}">
              <a16:creationId xmlns:a16="http://schemas.microsoft.com/office/drawing/2014/main" xmlns="" id="{012DEC34-68DC-48B1-B30D-443F687103CA}"/>
            </a:ext>
          </a:extLst>
        </xdr:cNvPr>
        <xdr:cNvSpPr/>
      </xdr:nvSpPr>
      <xdr:spPr>
        <a:xfrm>
          <a:off x="2857500" y="965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97972</xdr:rowOff>
    </xdr:from>
    <xdr:to>
      <xdr:col>19</xdr:col>
      <xdr:colOff>177800</xdr:colOff>
      <xdr:row>56</xdr:row>
      <xdr:rowOff>101237</xdr:rowOff>
    </xdr:to>
    <xdr:cxnSp macro="">
      <xdr:nvCxnSpPr>
        <xdr:cNvPr id="169" name="直線コネクタ 168">
          <a:extLst>
            <a:ext uri="{FF2B5EF4-FFF2-40B4-BE49-F238E27FC236}">
              <a16:creationId xmlns:a16="http://schemas.microsoft.com/office/drawing/2014/main" xmlns="" id="{EFF1B493-763A-4992-9392-743D56ABC337}"/>
            </a:ext>
          </a:extLst>
        </xdr:cNvPr>
        <xdr:cNvCxnSpPr/>
      </xdr:nvCxnSpPr>
      <xdr:spPr>
        <a:xfrm flipV="1">
          <a:off x="2908300" y="969917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105608</xdr:rowOff>
    </xdr:from>
    <xdr:ext cx="405111" cy="259045"/>
    <xdr:sp macro="" textlink="">
      <xdr:nvSpPr>
        <xdr:cNvPr id="170" name="n_1aveValue【橋りょう・トンネル】&#10;有形固定資産減価償却率">
          <a:extLst>
            <a:ext uri="{FF2B5EF4-FFF2-40B4-BE49-F238E27FC236}">
              <a16:creationId xmlns:a16="http://schemas.microsoft.com/office/drawing/2014/main" xmlns="" id="{E250F2E3-E5F3-4C33-A212-89F4F06A7A1E}"/>
            </a:ext>
          </a:extLst>
        </xdr:cNvPr>
        <xdr:cNvSpPr txBox="1"/>
      </xdr:nvSpPr>
      <xdr:spPr>
        <a:xfrm>
          <a:off x="35820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169290</xdr:rowOff>
    </xdr:from>
    <xdr:ext cx="405111" cy="259045"/>
    <xdr:sp macro="" textlink="">
      <xdr:nvSpPr>
        <xdr:cNvPr id="171" name="n_2aveValue【橋りょう・トンネル】&#10;有形固定資産減価償却率">
          <a:extLst>
            <a:ext uri="{FF2B5EF4-FFF2-40B4-BE49-F238E27FC236}">
              <a16:creationId xmlns:a16="http://schemas.microsoft.com/office/drawing/2014/main" xmlns="" id="{69301A96-D8FF-4D82-A0C3-99D537FC6269}"/>
            </a:ext>
          </a:extLst>
        </xdr:cNvPr>
        <xdr:cNvSpPr txBox="1"/>
      </xdr:nvSpPr>
      <xdr:spPr>
        <a:xfrm>
          <a:off x="2705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165299</xdr:rowOff>
    </xdr:from>
    <xdr:ext cx="405111" cy="259045"/>
    <xdr:sp macro="" textlink="">
      <xdr:nvSpPr>
        <xdr:cNvPr id="172" name="n_1mainValue【橋りょう・トンネル】&#10;有形固定資産減価償却率">
          <a:extLst>
            <a:ext uri="{FF2B5EF4-FFF2-40B4-BE49-F238E27FC236}">
              <a16:creationId xmlns:a16="http://schemas.microsoft.com/office/drawing/2014/main" xmlns="" id="{CA689C03-5D62-425A-B4BB-AB9E13F42A9F}"/>
            </a:ext>
          </a:extLst>
        </xdr:cNvPr>
        <xdr:cNvSpPr txBox="1"/>
      </xdr:nvSpPr>
      <xdr:spPr>
        <a:xfrm>
          <a:off x="3582044" y="942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168564</xdr:rowOff>
    </xdr:from>
    <xdr:ext cx="405111" cy="259045"/>
    <xdr:sp macro="" textlink="">
      <xdr:nvSpPr>
        <xdr:cNvPr id="173" name="n_2mainValue【橋りょう・トンネル】&#10;有形固定資産減価償却率">
          <a:extLst>
            <a:ext uri="{FF2B5EF4-FFF2-40B4-BE49-F238E27FC236}">
              <a16:creationId xmlns:a16="http://schemas.microsoft.com/office/drawing/2014/main" xmlns="" id="{6CFFC6F3-8C67-4566-A44C-6B00A4ED2F83}"/>
            </a:ext>
          </a:extLst>
        </xdr:cNvPr>
        <xdr:cNvSpPr txBox="1"/>
      </xdr:nvSpPr>
      <xdr:spPr>
        <a:xfrm>
          <a:off x="2705744" y="942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a:extLst>
            <a:ext uri="{FF2B5EF4-FFF2-40B4-BE49-F238E27FC236}">
              <a16:creationId xmlns:a16="http://schemas.microsoft.com/office/drawing/2014/main" xmlns="" id="{25B589A0-CCFF-4725-B162-919B1EE2D69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a:extLst>
            <a:ext uri="{FF2B5EF4-FFF2-40B4-BE49-F238E27FC236}">
              <a16:creationId xmlns:a16="http://schemas.microsoft.com/office/drawing/2014/main" xmlns="" id="{D1B70617-CDCD-4CA4-BF64-E1953F2FE38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a:extLst>
            <a:ext uri="{FF2B5EF4-FFF2-40B4-BE49-F238E27FC236}">
              <a16:creationId xmlns:a16="http://schemas.microsoft.com/office/drawing/2014/main" xmlns="" id="{CE970021-7135-4D6E-BB37-EAF4F55D2B9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a:extLst>
            <a:ext uri="{FF2B5EF4-FFF2-40B4-BE49-F238E27FC236}">
              <a16:creationId xmlns:a16="http://schemas.microsoft.com/office/drawing/2014/main" xmlns="" id="{3D3F421D-5468-43E5-BB41-CA514CE9CA6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a:extLst>
            <a:ext uri="{FF2B5EF4-FFF2-40B4-BE49-F238E27FC236}">
              <a16:creationId xmlns:a16="http://schemas.microsoft.com/office/drawing/2014/main" xmlns="" id="{207DC219-BE5B-45DD-BA7B-E6F557BDF44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a:extLst>
            <a:ext uri="{FF2B5EF4-FFF2-40B4-BE49-F238E27FC236}">
              <a16:creationId xmlns:a16="http://schemas.microsoft.com/office/drawing/2014/main" xmlns="" id="{E9F45A8F-3236-47FF-8034-E1658E73026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a:extLst>
            <a:ext uri="{FF2B5EF4-FFF2-40B4-BE49-F238E27FC236}">
              <a16:creationId xmlns:a16="http://schemas.microsoft.com/office/drawing/2014/main" xmlns="" id="{26A7F2F1-18D0-46D2-A220-DD7332C7F72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a:extLst>
            <a:ext uri="{FF2B5EF4-FFF2-40B4-BE49-F238E27FC236}">
              <a16:creationId xmlns:a16="http://schemas.microsoft.com/office/drawing/2014/main" xmlns="" id="{88DE63FD-6626-473A-8080-55795ECDA05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a:extLst>
            <a:ext uri="{FF2B5EF4-FFF2-40B4-BE49-F238E27FC236}">
              <a16:creationId xmlns:a16="http://schemas.microsoft.com/office/drawing/2014/main" xmlns="" id="{0048AEDF-B0B2-40C3-A3C2-F2FF84D3DAC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a:extLst>
            <a:ext uri="{FF2B5EF4-FFF2-40B4-BE49-F238E27FC236}">
              <a16:creationId xmlns:a16="http://schemas.microsoft.com/office/drawing/2014/main" xmlns="" id="{2867A18C-7424-4C15-97C6-BE0CE352309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a:extLst>
            <a:ext uri="{FF2B5EF4-FFF2-40B4-BE49-F238E27FC236}">
              <a16:creationId xmlns:a16="http://schemas.microsoft.com/office/drawing/2014/main" xmlns="" id="{158DBF96-6907-483F-B5E7-CE5C8D5E2CD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5" name="テキスト ボックス 184">
          <a:extLst>
            <a:ext uri="{FF2B5EF4-FFF2-40B4-BE49-F238E27FC236}">
              <a16:creationId xmlns:a16="http://schemas.microsoft.com/office/drawing/2014/main" xmlns="" id="{1C7FCF3E-DD2E-4329-8A7C-39C51711B2BF}"/>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a:extLst>
            <a:ext uri="{FF2B5EF4-FFF2-40B4-BE49-F238E27FC236}">
              <a16:creationId xmlns:a16="http://schemas.microsoft.com/office/drawing/2014/main" xmlns="" id="{5B239E36-CBCC-4D21-BE48-92EE1ED00BC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7" name="テキスト ボックス 186">
          <a:extLst>
            <a:ext uri="{FF2B5EF4-FFF2-40B4-BE49-F238E27FC236}">
              <a16:creationId xmlns:a16="http://schemas.microsoft.com/office/drawing/2014/main" xmlns="" id="{7ED5F6E6-070F-49D1-A89E-75A694A49F2A}"/>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a:extLst>
            <a:ext uri="{FF2B5EF4-FFF2-40B4-BE49-F238E27FC236}">
              <a16:creationId xmlns:a16="http://schemas.microsoft.com/office/drawing/2014/main" xmlns="" id="{B3120591-FF32-436B-83DF-9E4351754B4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9" name="テキスト ボックス 188">
          <a:extLst>
            <a:ext uri="{FF2B5EF4-FFF2-40B4-BE49-F238E27FC236}">
              <a16:creationId xmlns:a16="http://schemas.microsoft.com/office/drawing/2014/main" xmlns="" id="{47F8C256-ABAB-4504-99F3-2A31F009E3E7}"/>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a:extLst>
            <a:ext uri="{FF2B5EF4-FFF2-40B4-BE49-F238E27FC236}">
              <a16:creationId xmlns:a16="http://schemas.microsoft.com/office/drawing/2014/main" xmlns="" id="{0B3BD006-113C-4862-9AE5-CD86F4DC086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1" name="テキスト ボックス 190">
          <a:extLst>
            <a:ext uri="{FF2B5EF4-FFF2-40B4-BE49-F238E27FC236}">
              <a16:creationId xmlns:a16="http://schemas.microsoft.com/office/drawing/2014/main" xmlns="" id="{C65B7043-3C61-4DBE-A7F7-7E9CCB757409}"/>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a:extLst>
            <a:ext uri="{FF2B5EF4-FFF2-40B4-BE49-F238E27FC236}">
              <a16:creationId xmlns:a16="http://schemas.microsoft.com/office/drawing/2014/main" xmlns="" id="{F74C00EA-EC7F-4B3A-A358-AE4D20F00EE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3" name="テキスト ボックス 192">
          <a:extLst>
            <a:ext uri="{FF2B5EF4-FFF2-40B4-BE49-F238E27FC236}">
              <a16:creationId xmlns:a16="http://schemas.microsoft.com/office/drawing/2014/main" xmlns="" id="{790631CB-E8CB-45CC-B736-86A2C654DA97}"/>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a:extLst>
            <a:ext uri="{FF2B5EF4-FFF2-40B4-BE49-F238E27FC236}">
              <a16:creationId xmlns:a16="http://schemas.microsoft.com/office/drawing/2014/main" xmlns="" id="{491EF1EE-AEF6-4259-8E2B-488D8503B4A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5" name="テキスト ボックス 194">
          <a:extLst>
            <a:ext uri="{FF2B5EF4-FFF2-40B4-BE49-F238E27FC236}">
              <a16:creationId xmlns:a16="http://schemas.microsoft.com/office/drawing/2014/main" xmlns="" id="{F8DD70B4-29B9-4EF4-ACF5-965B2FA8E609}"/>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a:extLst>
            <a:ext uri="{FF2B5EF4-FFF2-40B4-BE49-F238E27FC236}">
              <a16:creationId xmlns:a16="http://schemas.microsoft.com/office/drawing/2014/main" xmlns="" id="{62E3568E-0234-46BB-99CF-B3011B3AE63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97" name="直線コネクタ 196">
          <a:extLst>
            <a:ext uri="{FF2B5EF4-FFF2-40B4-BE49-F238E27FC236}">
              <a16:creationId xmlns:a16="http://schemas.microsoft.com/office/drawing/2014/main" xmlns="" id="{8BC903FD-E41A-4275-8758-40F9B83E93C4}"/>
            </a:ext>
          </a:extLst>
        </xdr:cNvPr>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98" name="【橋りょう・トンネル】&#10;一人当たり有形固定資産（償却資産）額最小値テキスト">
          <a:extLst>
            <a:ext uri="{FF2B5EF4-FFF2-40B4-BE49-F238E27FC236}">
              <a16:creationId xmlns:a16="http://schemas.microsoft.com/office/drawing/2014/main" xmlns="" id="{C36990CD-987C-4B25-B097-4A7B95C2286E}"/>
            </a:ext>
          </a:extLst>
        </xdr:cNvPr>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99" name="直線コネクタ 198">
          <a:extLst>
            <a:ext uri="{FF2B5EF4-FFF2-40B4-BE49-F238E27FC236}">
              <a16:creationId xmlns:a16="http://schemas.microsoft.com/office/drawing/2014/main" xmlns="" id="{33BE4B38-0BDA-4D3F-AE3C-76D0D8058EA2}"/>
            </a:ext>
          </a:extLst>
        </xdr:cNvPr>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200" name="【橋りょう・トンネル】&#10;一人当たり有形固定資産（償却資産）額最大値テキスト">
          <a:extLst>
            <a:ext uri="{FF2B5EF4-FFF2-40B4-BE49-F238E27FC236}">
              <a16:creationId xmlns:a16="http://schemas.microsoft.com/office/drawing/2014/main" xmlns="" id="{F555E436-9FC6-4710-BB6A-EACB8AAB9D06}"/>
            </a:ext>
          </a:extLst>
        </xdr:cNvPr>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201" name="直線コネクタ 200">
          <a:extLst>
            <a:ext uri="{FF2B5EF4-FFF2-40B4-BE49-F238E27FC236}">
              <a16:creationId xmlns:a16="http://schemas.microsoft.com/office/drawing/2014/main" xmlns="" id="{D759FCB1-E2CA-492D-8947-376971E05EBB}"/>
            </a:ext>
          </a:extLst>
        </xdr:cNvPr>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9417</xdr:rowOff>
    </xdr:from>
    <xdr:ext cx="599010" cy="259045"/>
    <xdr:sp macro="" textlink="">
      <xdr:nvSpPr>
        <xdr:cNvPr id="202" name="【橋りょう・トンネル】&#10;一人当たり有形固定資産（償却資産）額平均値テキスト">
          <a:extLst>
            <a:ext uri="{FF2B5EF4-FFF2-40B4-BE49-F238E27FC236}">
              <a16:creationId xmlns:a16="http://schemas.microsoft.com/office/drawing/2014/main" xmlns="" id="{D2085B05-80E9-4B5E-ACEB-00215470F3F0}"/>
            </a:ext>
          </a:extLst>
        </xdr:cNvPr>
        <xdr:cNvSpPr txBox="1"/>
      </xdr:nvSpPr>
      <xdr:spPr>
        <a:xfrm>
          <a:off x="10515600" y="10639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203" name="フローチャート: 判断 202">
          <a:extLst>
            <a:ext uri="{FF2B5EF4-FFF2-40B4-BE49-F238E27FC236}">
              <a16:creationId xmlns:a16="http://schemas.microsoft.com/office/drawing/2014/main" xmlns="" id="{360DCE9D-0126-43A8-8ED0-F92591DDE7DB}"/>
            </a:ext>
          </a:extLst>
        </xdr:cNvPr>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204" name="フローチャート: 判断 203">
          <a:extLst>
            <a:ext uri="{FF2B5EF4-FFF2-40B4-BE49-F238E27FC236}">
              <a16:creationId xmlns:a16="http://schemas.microsoft.com/office/drawing/2014/main" xmlns="" id="{77B87BFB-B128-4353-95E1-3C38CAB869A6}"/>
            </a:ext>
          </a:extLst>
        </xdr:cNvPr>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205" name="フローチャート: 判断 204">
          <a:extLst>
            <a:ext uri="{FF2B5EF4-FFF2-40B4-BE49-F238E27FC236}">
              <a16:creationId xmlns:a16="http://schemas.microsoft.com/office/drawing/2014/main" xmlns="" id="{D36FABCB-1D29-4E83-9BA9-ABD811176710}"/>
            </a:ext>
          </a:extLst>
        </xdr:cNvPr>
        <xdr:cNvSpPr/>
      </xdr:nvSpPr>
      <xdr:spPr>
        <a:xfrm>
          <a:off x="8699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xmlns="" id="{AB13E00A-4491-41E7-9504-9DFD9CB25FA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xmlns="" id="{90773D43-773F-45F3-BC26-B5F8192157A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xmlns="" id="{DB1761C9-F36D-4F1E-A086-7A20F40A74D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xmlns="" id="{92641B39-A1E2-402F-85A3-AACB0C60B85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xmlns="" id="{C7C627B2-81CF-4FB8-9DBA-5FF1E12C8FA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123293</xdr:rowOff>
    </xdr:from>
    <xdr:to>
      <xdr:col>55</xdr:col>
      <xdr:colOff>50800</xdr:colOff>
      <xdr:row>64</xdr:row>
      <xdr:rowOff>53443</xdr:rowOff>
    </xdr:to>
    <xdr:sp macro="" textlink="">
      <xdr:nvSpPr>
        <xdr:cNvPr id="211" name="楕円 210">
          <a:extLst>
            <a:ext uri="{FF2B5EF4-FFF2-40B4-BE49-F238E27FC236}">
              <a16:creationId xmlns:a16="http://schemas.microsoft.com/office/drawing/2014/main" xmlns="" id="{2BEB5887-4400-48E4-8909-5FD20FDF0124}"/>
            </a:ext>
          </a:extLst>
        </xdr:cNvPr>
        <xdr:cNvSpPr/>
      </xdr:nvSpPr>
      <xdr:spPr>
        <a:xfrm>
          <a:off x="10426700" y="1092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38220</xdr:rowOff>
    </xdr:from>
    <xdr:ext cx="534377" cy="259045"/>
    <xdr:sp macro="" textlink="">
      <xdr:nvSpPr>
        <xdr:cNvPr id="212" name="【橋りょう・トンネル】&#10;一人当たり有形固定資産（償却資産）額該当値テキスト">
          <a:extLst>
            <a:ext uri="{FF2B5EF4-FFF2-40B4-BE49-F238E27FC236}">
              <a16:creationId xmlns:a16="http://schemas.microsoft.com/office/drawing/2014/main" xmlns="" id="{C0AB3A43-C289-4A86-83D0-EB48F306046A}"/>
            </a:ext>
          </a:extLst>
        </xdr:cNvPr>
        <xdr:cNvSpPr txBox="1"/>
      </xdr:nvSpPr>
      <xdr:spPr>
        <a:xfrm>
          <a:off x="10515600" y="1083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123843</xdr:rowOff>
    </xdr:from>
    <xdr:to>
      <xdr:col>50</xdr:col>
      <xdr:colOff>165100</xdr:colOff>
      <xdr:row>64</xdr:row>
      <xdr:rowOff>53993</xdr:rowOff>
    </xdr:to>
    <xdr:sp macro="" textlink="">
      <xdr:nvSpPr>
        <xdr:cNvPr id="213" name="楕円 212">
          <a:extLst>
            <a:ext uri="{FF2B5EF4-FFF2-40B4-BE49-F238E27FC236}">
              <a16:creationId xmlns:a16="http://schemas.microsoft.com/office/drawing/2014/main" xmlns="" id="{2BD76331-7744-4A49-A540-775BF5267766}"/>
            </a:ext>
          </a:extLst>
        </xdr:cNvPr>
        <xdr:cNvSpPr/>
      </xdr:nvSpPr>
      <xdr:spPr>
        <a:xfrm>
          <a:off x="9588500" y="1092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2643</xdr:rowOff>
    </xdr:from>
    <xdr:to>
      <xdr:col>55</xdr:col>
      <xdr:colOff>0</xdr:colOff>
      <xdr:row>64</xdr:row>
      <xdr:rowOff>3193</xdr:rowOff>
    </xdr:to>
    <xdr:cxnSp macro="">
      <xdr:nvCxnSpPr>
        <xdr:cNvPr id="214" name="直線コネクタ 213">
          <a:extLst>
            <a:ext uri="{FF2B5EF4-FFF2-40B4-BE49-F238E27FC236}">
              <a16:creationId xmlns:a16="http://schemas.microsoft.com/office/drawing/2014/main" xmlns="" id="{428BF139-7016-4B5A-9CFC-FA250873EEB5}"/>
            </a:ext>
          </a:extLst>
        </xdr:cNvPr>
        <xdr:cNvCxnSpPr/>
      </xdr:nvCxnSpPr>
      <xdr:spPr>
        <a:xfrm flipV="1">
          <a:off x="9639300" y="10975443"/>
          <a:ext cx="838200" cy="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124056</xdr:rowOff>
    </xdr:from>
    <xdr:to>
      <xdr:col>46</xdr:col>
      <xdr:colOff>38100</xdr:colOff>
      <xdr:row>64</xdr:row>
      <xdr:rowOff>54206</xdr:rowOff>
    </xdr:to>
    <xdr:sp macro="" textlink="">
      <xdr:nvSpPr>
        <xdr:cNvPr id="215" name="楕円 214">
          <a:extLst>
            <a:ext uri="{FF2B5EF4-FFF2-40B4-BE49-F238E27FC236}">
              <a16:creationId xmlns:a16="http://schemas.microsoft.com/office/drawing/2014/main" xmlns="" id="{AD97A716-5394-4E90-945A-66969E04FA2E}"/>
            </a:ext>
          </a:extLst>
        </xdr:cNvPr>
        <xdr:cNvSpPr/>
      </xdr:nvSpPr>
      <xdr:spPr>
        <a:xfrm>
          <a:off x="8699500" y="1092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3193</xdr:rowOff>
    </xdr:from>
    <xdr:to>
      <xdr:col>50</xdr:col>
      <xdr:colOff>114300</xdr:colOff>
      <xdr:row>64</xdr:row>
      <xdr:rowOff>3406</xdr:rowOff>
    </xdr:to>
    <xdr:cxnSp macro="">
      <xdr:nvCxnSpPr>
        <xdr:cNvPr id="216" name="直線コネクタ 215">
          <a:extLst>
            <a:ext uri="{FF2B5EF4-FFF2-40B4-BE49-F238E27FC236}">
              <a16:creationId xmlns:a16="http://schemas.microsoft.com/office/drawing/2014/main" xmlns="" id="{63972C39-3E40-4086-A777-EF19E36EA147}"/>
            </a:ext>
          </a:extLst>
        </xdr:cNvPr>
        <xdr:cNvCxnSpPr/>
      </xdr:nvCxnSpPr>
      <xdr:spPr>
        <a:xfrm flipV="1">
          <a:off x="8750300" y="10975993"/>
          <a:ext cx="889000" cy="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82014</xdr:rowOff>
    </xdr:from>
    <xdr:ext cx="599010" cy="259045"/>
    <xdr:sp macro="" textlink="">
      <xdr:nvSpPr>
        <xdr:cNvPr id="217" name="n_1aveValue【橋りょう・トンネル】&#10;一人当たり有形固定資産（償却資産）額">
          <a:extLst>
            <a:ext uri="{FF2B5EF4-FFF2-40B4-BE49-F238E27FC236}">
              <a16:creationId xmlns:a16="http://schemas.microsoft.com/office/drawing/2014/main" xmlns="" id="{B67D95EE-D3E1-4B56-A948-F6583FBDBE10}"/>
            </a:ext>
          </a:extLst>
        </xdr:cNvPr>
        <xdr:cNvSpPr txBox="1"/>
      </xdr:nvSpPr>
      <xdr:spPr>
        <a:xfrm>
          <a:off x="93270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128842</xdr:rowOff>
    </xdr:from>
    <xdr:ext cx="599010" cy="259045"/>
    <xdr:sp macro="" textlink="">
      <xdr:nvSpPr>
        <xdr:cNvPr id="218" name="n_2aveValue【橋りょう・トンネル】&#10;一人当たり有形固定資産（償却資産）額">
          <a:extLst>
            <a:ext uri="{FF2B5EF4-FFF2-40B4-BE49-F238E27FC236}">
              <a16:creationId xmlns:a16="http://schemas.microsoft.com/office/drawing/2014/main" xmlns="" id="{4DD9FB1E-A73C-4407-B0D4-EBB62458C9C0}"/>
            </a:ext>
          </a:extLst>
        </xdr:cNvPr>
        <xdr:cNvSpPr txBox="1"/>
      </xdr:nvSpPr>
      <xdr:spPr>
        <a:xfrm>
          <a:off x="8450795" y="10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45120</xdr:rowOff>
    </xdr:from>
    <xdr:ext cx="534377" cy="259045"/>
    <xdr:sp macro="" textlink="">
      <xdr:nvSpPr>
        <xdr:cNvPr id="219" name="n_1mainValue【橋りょう・トンネル】&#10;一人当たり有形固定資産（償却資産）額">
          <a:extLst>
            <a:ext uri="{FF2B5EF4-FFF2-40B4-BE49-F238E27FC236}">
              <a16:creationId xmlns:a16="http://schemas.microsoft.com/office/drawing/2014/main" xmlns="" id="{21449A2E-965B-4BCF-90B2-F2D1B5AA7753}"/>
            </a:ext>
          </a:extLst>
        </xdr:cNvPr>
        <xdr:cNvSpPr txBox="1"/>
      </xdr:nvSpPr>
      <xdr:spPr>
        <a:xfrm>
          <a:off x="9359411" y="1101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45333</xdr:rowOff>
    </xdr:from>
    <xdr:ext cx="534377" cy="259045"/>
    <xdr:sp macro="" textlink="">
      <xdr:nvSpPr>
        <xdr:cNvPr id="220" name="n_2mainValue【橋りょう・トンネル】&#10;一人当たり有形固定資産（償却資産）額">
          <a:extLst>
            <a:ext uri="{FF2B5EF4-FFF2-40B4-BE49-F238E27FC236}">
              <a16:creationId xmlns:a16="http://schemas.microsoft.com/office/drawing/2014/main" xmlns="" id="{FB14B177-68A5-418E-9B0A-349132690E4F}"/>
            </a:ext>
          </a:extLst>
        </xdr:cNvPr>
        <xdr:cNvSpPr txBox="1"/>
      </xdr:nvSpPr>
      <xdr:spPr>
        <a:xfrm>
          <a:off x="8483111" y="1101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a:extLst>
            <a:ext uri="{FF2B5EF4-FFF2-40B4-BE49-F238E27FC236}">
              <a16:creationId xmlns:a16="http://schemas.microsoft.com/office/drawing/2014/main" xmlns="" id="{E19569C1-8B88-43A8-B8FB-A4EC5EB84A6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a:extLst>
            <a:ext uri="{FF2B5EF4-FFF2-40B4-BE49-F238E27FC236}">
              <a16:creationId xmlns:a16="http://schemas.microsoft.com/office/drawing/2014/main" xmlns="" id="{8F8DF2F9-899A-45D0-9762-5E14943126C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a:extLst>
            <a:ext uri="{FF2B5EF4-FFF2-40B4-BE49-F238E27FC236}">
              <a16:creationId xmlns:a16="http://schemas.microsoft.com/office/drawing/2014/main" xmlns="" id="{950862D6-724D-4F17-BADF-04512EC2DCE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a:extLst>
            <a:ext uri="{FF2B5EF4-FFF2-40B4-BE49-F238E27FC236}">
              <a16:creationId xmlns:a16="http://schemas.microsoft.com/office/drawing/2014/main" xmlns="" id="{363D9440-03E8-497F-AC64-2E661640139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a:extLst>
            <a:ext uri="{FF2B5EF4-FFF2-40B4-BE49-F238E27FC236}">
              <a16:creationId xmlns:a16="http://schemas.microsoft.com/office/drawing/2014/main" xmlns="" id="{180473E4-7604-4CFC-A357-F7F686B113F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a:extLst>
            <a:ext uri="{FF2B5EF4-FFF2-40B4-BE49-F238E27FC236}">
              <a16:creationId xmlns:a16="http://schemas.microsoft.com/office/drawing/2014/main" xmlns="" id="{A5E12031-958E-40A2-9475-64BC2C699EC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a:extLst>
            <a:ext uri="{FF2B5EF4-FFF2-40B4-BE49-F238E27FC236}">
              <a16:creationId xmlns:a16="http://schemas.microsoft.com/office/drawing/2014/main" xmlns="" id="{CAF37055-962D-4A2F-B727-C43390B4FE5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a:extLst>
            <a:ext uri="{FF2B5EF4-FFF2-40B4-BE49-F238E27FC236}">
              <a16:creationId xmlns:a16="http://schemas.microsoft.com/office/drawing/2014/main" xmlns="" id="{2DA4C065-DDD4-444A-9DFA-8405064BAEF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a:extLst>
            <a:ext uri="{FF2B5EF4-FFF2-40B4-BE49-F238E27FC236}">
              <a16:creationId xmlns:a16="http://schemas.microsoft.com/office/drawing/2014/main" xmlns="" id="{A08DF249-F0ED-4DA9-A45C-B81196D7219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a:extLst>
            <a:ext uri="{FF2B5EF4-FFF2-40B4-BE49-F238E27FC236}">
              <a16:creationId xmlns:a16="http://schemas.microsoft.com/office/drawing/2014/main" xmlns="" id="{ECB06394-5A06-4828-B385-E38A6C178D1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a:extLst>
            <a:ext uri="{FF2B5EF4-FFF2-40B4-BE49-F238E27FC236}">
              <a16:creationId xmlns:a16="http://schemas.microsoft.com/office/drawing/2014/main" xmlns="" id="{A84F4C05-F284-4615-9A2B-81ED7742B865}"/>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a:extLst>
            <a:ext uri="{FF2B5EF4-FFF2-40B4-BE49-F238E27FC236}">
              <a16:creationId xmlns:a16="http://schemas.microsoft.com/office/drawing/2014/main" xmlns="" id="{F02961F1-FC18-442E-97D8-49AF7E21AB1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a:extLst>
            <a:ext uri="{FF2B5EF4-FFF2-40B4-BE49-F238E27FC236}">
              <a16:creationId xmlns:a16="http://schemas.microsoft.com/office/drawing/2014/main" xmlns="" id="{3DAC8A1D-CE03-4456-884B-52DD7F83AB71}"/>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a:extLst>
            <a:ext uri="{FF2B5EF4-FFF2-40B4-BE49-F238E27FC236}">
              <a16:creationId xmlns:a16="http://schemas.microsoft.com/office/drawing/2014/main" xmlns="" id="{0DE1A022-40C3-4837-807E-B7AEC1CA540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a:extLst>
            <a:ext uri="{FF2B5EF4-FFF2-40B4-BE49-F238E27FC236}">
              <a16:creationId xmlns:a16="http://schemas.microsoft.com/office/drawing/2014/main" xmlns="" id="{7B6F685D-FB24-4FE9-A8E3-C852B1E93AA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a:extLst>
            <a:ext uri="{FF2B5EF4-FFF2-40B4-BE49-F238E27FC236}">
              <a16:creationId xmlns:a16="http://schemas.microsoft.com/office/drawing/2014/main" xmlns="" id="{44FC4DAC-753C-4A3F-9582-E465E8B29A1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a:extLst>
            <a:ext uri="{FF2B5EF4-FFF2-40B4-BE49-F238E27FC236}">
              <a16:creationId xmlns:a16="http://schemas.microsoft.com/office/drawing/2014/main" xmlns="" id="{8B4C2517-A8F3-4A1F-B013-3A4FF2BFC15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a:extLst>
            <a:ext uri="{FF2B5EF4-FFF2-40B4-BE49-F238E27FC236}">
              <a16:creationId xmlns:a16="http://schemas.microsoft.com/office/drawing/2014/main" xmlns="" id="{F1F3DDC7-5367-448F-8253-297D3CC5906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a:extLst>
            <a:ext uri="{FF2B5EF4-FFF2-40B4-BE49-F238E27FC236}">
              <a16:creationId xmlns:a16="http://schemas.microsoft.com/office/drawing/2014/main" xmlns="" id="{E730C5DF-77B4-4D6B-9297-3369EBA2595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a:extLst>
            <a:ext uri="{FF2B5EF4-FFF2-40B4-BE49-F238E27FC236}">
              <a16:creationId xmlns:a16="http://schemas.microsoft.com/office/drawing/2014/main" xmlns="" id="{1452FD9F-54E6-463B-8AC2-6D78CF0B8FB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a:extLst>
            <a:ext uri="{FF2B5EF4-FFF2-40B4-BE49-F238E27FC236}">
              <a16:creationId xmlns:a16="http://schemas.microsoft.com/office/drawing/2014/main" xmlns="" id="{354B1EFC-1D22-474A-BEEC-29FD6A988EDD}"/>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a:extLst>
            <a:ext uri="{FF2B5EF4-FFF2-40B4-BE49-F238E27FC236}">
              <a16:creationId xmlns:a16="http://schemas.microsoft.com/office/drawing/2014/main" xmlns="" id="{E86FCC97-6AD8-4A24-990C-15E2D8EBE31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xmlns="" id="{1850AE92-CB7C-4EB6-A37B-4C500D87F00E}"/>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a:extLst>
            <a:ext uri="{FF2B5EF4-FFF2-40B4-BE49-F238E27FC236}">
              <a16:creationId xmlns:a16="http://schemas.microsoft.com/office/drawing/2014/main" xmlns="" id="{8ED0A862-DD7C-4929-85D1-1A8C1C934D3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7620</xdr:rowOff>
    </xdr:to>
    <xdr:cxnSp macro="">
      <xdr:nvCxnSpPr>
        <xdr:cNvPr id="245" name="直線コネクタ 244">
          <a:extLst>
            <a:ext uri="{FF2B5EF4-FFF2-40B4-BE49-F238E27FC236}">
              <a16:creationId xmlns:a16="http://schemas.microsoft.com/office/drawing/2014/main" xmlns="" id="{EC1F5F52-7ADF-4A73-9E68-682384B82AAC}"/>
            </a:ext>
          </a:extLst>
        </xdr:cNvPr>
        <xdr:cNvCxnSpPr/>
      </xdr:nvCxnSpPr>
      <xdr:spPr>
        <a:xfrm flipV="1">
          <a:off x="4634865" y="133350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11447</xdr:rowOff>
    </xdr:from>
    <xdr:ext cx="405111" cy="259045"/>
    <xdr:sp macro="" textlink="">
      <xdr:nvSpPr>
        <xdr:cNvPr id="246" name="【公営住宅】&#10;有形固定資産減価償却率最小値テキスト">
          <a:extLst>
            <a:ext uri="{FF2B5EF4-FFF2-40B4-BE49-F238E27FC236}">
              <a16:creationId xmlns:a16="http://schemas.microsoft.com/office/drawing/2014/main" xmlns="" id="{D05952CA-08F2-4437-80B2-19D2EB1CDC31}"/>
            </a:ext>
          </a:extLst>
        </xdr:cNvPr>
        <xdr:cNvSpPr txBox="1"/>
      </xdr:nvSpPr>
      <xdr:spPr>
        <a:xfrm>
          <a:off x="46736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xdr:rowOff>
    </xdr:from>
    <xdr:to>
      <xdr:col>24</xdr:col>
      <xdr:colOff>152400</xdr:colOff>
      <xdr:row>86</xdr:row>
      <xdr:rowOff>7620</xdr:rowOff>
    </xdr:to>
    <xdr:cxnSp macro="">
      <xdr:nvCxnSpPr>
        <xdr:cNvPr id="247" name="直線コネクタ 246">
          <a:extLst>
            <a:ext uri="{FF2B5EF4-FFF2-40B4-BE49-F238E27FC236}">
              <a16:creationId xmlns:a16="http://schemas.microsoft.com/office/drawing/2014/main" xmlns="" id="{977CE654-84F8-4182-99B4-ECBB2775982E}"/>
            </a:ext>
          </a:extLst>
        </xdr:cNvPr>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8" name="【公営住宅】&#10;有形固定資産減価償却率最大値テキスト">
          <a:extLst>
            <a:ext uri="{FF2B5EF4-FFF2-40B4-BE49-F238E27FC236}">
              <a16:creationId xmlns:a16="http://schemas.microsoft.com/office/drawing/2014/main" xmlns="" id="{3A42B1F0-6A3C-4288-A41C-9206536FCC7F}"/>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9" name="直線コネクタ 248">
          <a:extLst>
            <a:ext uri="{FF2B5EF4-FFF2-40B4-BE49-F238E27FC236}">
              <a16:creationId xmlns:a16="http://schemas.microsoft.com/office/drawing/2014/main" xmlns="" id="{CE547331-26DD-4B1E-A895-60566E1D65F7}"/>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64788</xdr:rowOff>
    </xdr:from>
    <xdr:ext cx="405111" cy="259045"/>
    <xdr:sp macro="" textlink="">
      <xdr:nvSpPr>
        <xdr:cNvPr id="250" name="【公営住宅】&#10;有形固定資産減価償却率平均値テキスト">
          <a:extLst>
            <a:ext uri="{FF2B5EF4-FFF2-40B4-BE49-F238E27FC236}">
              <a16:creationId xmlns:a16="http://schemas.microsoft.com/office/drawing/2014/main" xmlns="" id="{C336B1A9-ABA3-4FAA-B36B-A9D25911710E}"/>
            </a:ext>
          </a:extLst>
        </xdr:cNvPr>
        <xdr:cNvSpPr txBox="1"/>
      </xdr:nvSpPr>
      <xdr:spPr>
        <a:xfrm>
          <a:off x="4673600" y="1395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251" name="フローチャート: 判断 250">
          <a:extLst>
            <a:ext uri="{FF2B5EF4-FFF2-40B4-BE49-F238E27FC236}">
              <a16:creationId xmlns:a16="http://schemas.microsoft.com/office/drawing/2014/main" xmlns="" id="{040ED3B0-76FA-4024-A7B5-81F4086B5805}"/>
            </a:ext>
          </a:extLst>
        </xdr:cNvPr>
        <xdr:cNvSpPr/>
      </xdr:nvSpPr>
      <xdr:spPr>
        <a:xfrm>
          <a:off x="45847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120650</xdr:rowOff>
    </xdr:from>
    <xdr:to>
      <xdr:col>20</xdr:col>
      <xdr:colOff>38100</xdr:colOff>
      <xdr:row>82</xdr:row>
      <xdr:rowOff>50800</xdr:rowOff>
    </xdr:to>
    <xdr:sp macro="" textlink="">
      <xdr:nvSpPr>
        <xdr:cNvPr id="252" name="フローチャート: 判断 251">
          <a:extLst>
            <a:ext uri="{FF2B5EF4-FFF2-40B4-BE49-F238E27FC236}">
              <a16:creationId xmlns:a16="http://schemas.microsoft.com/office/drawing/2014/main" xmlns="" id="{2095C126-F2C3-40C0-AE92-0FEC002FD1D8}"/>
            </a:ext>
          </a:extLst>
        </xdr:cNvPr>
        <xdr:cNvSpPr/>
      </xdr:nvSpPr>
      <xdr:spPr>
        <a:xfrm>
          <a:off x="3746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53" name="フローチャート: 判断 252">
          <a:extLst>
            <a:ext uri="{FF2B5EF4-FFF2-40B4-BE49-F238E27FC236}">
              <a16:creationId xmlns:a16="http://schemas.microsoft.com/office/drawing/2014/main" xmlns="" id="{912233CF-07EC-423C-B686-7F4B482F9919}"/>
            </a:ext>
          </a:extLst>
        </xdr:cNvPr>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xmlns="" id="{E54DD57C-DADC-488B-BC2D-A0A23691018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xmlns="" id="{0A9396ED-12A7-427C-BDED-A29CA8D5DF1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xmlns="" id="{E83B2F69-94E8-4301-AFAC-4F5D1E997F8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xmlns="" id="{C0C78786-5A9C-4852-8E9B-CE9AE2F3096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xmlns="" id="{4D49E31D-EF66-44E3-8823-59B5DF3C638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130175</xdr:rowOff>
    </xdr:from>
    <xdr:to>
      <xdr:col>24</xdr:col>
      <xdr:colOff>114300</xdr:colOff>
      <xdr:row>79</xdr:row>
      <xdr:rowOff>60325</xdr:rowOff>
    </xdr:to>
    <xdr:sp macro="" textlink="">
      <xdr:nvSpPr>
        <xdr:cNvPr id="259" name="楕円 258">
          <a:extLst>
            <a:ext uri="{FF2B5EF4-FFF2-40B4-BE49-F238E27FC236}">
              <a16:creationId xmlns:a16="http://schemas.microsoft.com/office/drawing/2014/main" xmlns="" id="{7590A884-618E-4A6F-8F6D-A9020B447A93}"/>
            </a:ext>
          </a:extLst>
        </xdr:cNvPr>
        <xdr:cNvSpPr/>
      </xdr:nvSpPr>
      <xdr:spPr>
        <a:xfrm>
          <a:off x="4584700" y="135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153052</xdr:rowOff>
    </xdr:from>
    <xdr:ext cx="405111" cy="259045"/>
    <xdr:sp macro="" textlink="">
      <xdr:nvSpPr>
        <xdr:cNvPr id="260" name="【公営住宅】&#10;有形固定資産減価償却率該当値テキスト">
          <a:extLst>
            <a:ext uri="{FF2B5EF4-FFF2-40B4-BE49-F238E27FC236}">
              <a16:creationId xmlns:a16="http://schemas.microsoft.com/office/drawing/2014/main" xmlns="" id="{5AC14F6E-0273-4956-9885-D8B137A67634}"/>
            </a:ext>
          </a:extLst>
        </xdr:cNvPr>
        <xdr:cNvSpPr txBox="1"/>
      </xdr:nvSpPr>
      <xdr:spPr>
        <a:xfrm>
          <a:off x="4673600" y="1335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137795</xdr:rowOff>
    </xdr:from>
    <xdr:to>
      <xdr:col>20</xdr:col>
      <xdr:colOff>38100</xdr:colOff>
      <xdr:row>79</xdr:row>
      <xdr:rowOff>67945</xdr:rowOff>
    </xdr:to>
    <xdr:sp macro="" textlink="">
      <xdr:nvSpPr>
        <xdr:cNvPr id="261" name="楕円 260">
          <a:extLst>
            <a:ext uri="{FF2B5EF4-FFF2-40B4-BE49-F238E27FC236}">
              <a16:creationId xmlns:a16="http://schemas.microsoft.com/office/drawing/2014/main" xmlns="" id="{30DC1C3C-3048-43CA-AC5E-4987807957D0}"/>
            </a:ext>
          </a:extLst>
        </xdr:cNvPr>
        <xdr:cNvSpPr/>
      </xdr:nvSpPr>
      <xdr:spPr>
        <a:xfrm>
          <a:off x="3746500" y="1351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9525</xdr:rowOff>
    </xdr:from>
    <xdr:to>
      <xdr:col>24</xdr:col>
      <xdr:colOff>63500</xdr:colOff>
      <xdr:row>79</xdr:row>
      <xdr:rowOff>17145</xdr:rowOff>
    </xdr:to>
    <xdr:cxnSp macro="">
      <xdr:nvCxnSpPr>
        <xdr:cNvPr id="262" name="直線コネクタ 261">
          <a:extLst>
            <a:ext uri="{FF2B5EF4-FFF2-40B4-BE49-F238E27FC236}">
              <a16:creationId xmlns:a16="http://schemas.microsoft.com/office/drawing/2014/main" xmlns="" id="{474A8746-FCFD-4B31-A14C-A84D8667E586}"/>
            </a:ext>
          </a:extLst>
        </xdr:cNvPr>
        <xdr:cNvCxnSpPr/>
      </xdr:nvCxnSpPr>
      <xdr:spPr>
        <a:xfrm flipV="1">
          <a:off x="3797300" y="1355407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122555</xdr:rowOff>
    </xdr:from>
    <xdr:to>
      <xdr:col>15</xdr:col>
      <xdr:colOff>101600</xdr:colOff>
      <xdr:row>78</xdr:row>
      <xdr:rowOff>52705</xdr:rowOff>
    </xdr:to>
    <xdr:sp macro="" textlink="">
      <xdr:nvSpPr>
        <xdr:cNvPr id="263" name="楕円 262">
          <a:extLst>
            <a:ext uri="{FF2B5EF4-FFF2-40B4-BE49-F238E27FC236}">
              <a16:creationId xmlns:a16="http://schemas.microsoft.com/office/drawing/2014/main" xmlns="" id="{2FE18EE2-2253-4BE2-AF37-01A39964EE5D}"/>
            </a:ext>
          </a:extLst>
        </xdr:cNvPr>
        <xdr:cNvSpPr/>
      </xdr:nvSpPr>
      <xdr:spPr>
        <a:xfrm>
          <a:off x="2857500" y="1332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1905</xdr:rowOff>
    </xdr:from>
    <xdr:to>
      <xdr:col>19</xdr:col>
      <xdr:colOff>177800</xdr:colOff>
      <xdr:row>79</xdr:row>
      <xdr:rowOff>17145</xdr:rowOff>
    </xdr:to>
    <xdr:cxnSp macro="">
      <xdr:nvCxnSpPr>
        <xdr:cNvPr id="264" name="直線コネクタ 263">
          <a:extLst>
            <a:ext uri="{FF2B5EF4-FFF2-40B4-BE49-F238E27FC236}">
              <a16:creationId xmlns:a16="http://schemas.microsoft.com/office/drawing/2014/main" xmlns="" id="{42DC2255-1F31-48C9-9687-681B60857183}"/>
            </a:ext>
          </a:extLst>
        </xdr:cNvPr>
        <xdr:cNvCxnSpPr/>
      </xdr:nvCxnSpPr>
      <xdr:spPr>
        <a:xfrm>
          <a:off x="2908300" y="13375005"/>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41927</xdr:rowOff>
    </xdr:from>
    <xdr:ext cx="405111" cy="259045"/>
    <xdr:sp macro="" textlink="">
      <xdr:nvSpPr>
        <xdr:cNvPr id="265" name="n_1aveValue【公営住宅】&#10;有形固定資産減価償却率">
          <a:extLst>
            <a:ext uri="{FF2B5EF4-FFF2-40B4-BE49-F238E27FC236}">
              <a16:creationId xmlns:a16="http://schemas.microsoft.com/office/drawing/2014/main" xmlns="" id="{499A2636-7021-45E1-AC2F-2B111B6D079A}"/>
            </a:ext>
          </a:extLst>
        </xdr:cNvPr>
        <xdr:cNvSpPr txBox="1"/>
      </xdr:nvSpPr>
      <xdr:spPr>
        <a:xfrm>
          <a:off x="35820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22877</xdr:rowOff>
    </xdr:from>
    <xdr:ext cx="405111" cy="259045"/>
    <xdr:sp macro="" textlink="">
      <xdr:nvSpPr>
        <xdr:cNvPr id="266" name="n_2aveValue【公営住宅】&#10;有形固定資産減価償却率">
          <a:extLst>
            <a:ext uri="{FF2B5EF4-FFF2-40B4-BE49-F238E27FC236}">
              <a16:creationId xmlns:a16="http://schemas.microsoft.com/office/drawing/2014/main" xmlns="" id="{0B637967-E22A-44EA-A835-3169A0F9CA75}"/>
            </a:ext>
          </a:extLst>
        </xdr:cNvPr>
        <xdr:cNvSpPr txBox="1"/>
      </xdr:nvSpPr>
      <xdr:spPr>
        <a:xfrm>
          <a:off x="2705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84472</xdr:rowOff>
    </xdr:from>
    <xdr:ext cx="405111" cy="259045"/>
    <xdr:sp macro="" textlink="">
      <xdr:nvSpPr>
        <xdr:cNvPr id="267" name="n_1mainValue【公営住宅】&#10;有形固定資産減価償却率">
          <a:extLst>
            <a:ext uri="{FF2B5EF4-FFF2-40B4-BE49-F238E27FC236}">
              <a16:creationId xmlns:a16="http://schemas.microsoft.com/office/drawing/2014/main" xmlns="" id="{6EE86DF0-90B2-49D9-A538-0628BF649CD3}"/>
            </a:ext>
          </a:extLst>
        </xdr:cNvPr>
        <xdr:cNvSpPr txBox="1"/>
      </xdr:nvSpPr>
      <xdr:spPr>
        <a:xfrm>
          <a:off x="3582044" y="1328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69232</xdr:rowOff>
    </xdr:from>
    <xdr:ext cx="405111" cy="259045"/>
    <xdr:sp macro="" textlink="">
      <xdr:nvSpPr>
        <xdr:cNvPr id="268" name="n_2mainValue【公営住宅】&#10;有形固定資産減価償却率">
          <a:extLst>
            <a:ext uri="{FF2B5EF4-FFF2-40B4-BE49-F238E27FC236}">
              <a16:creationId xmlns:a16="http://schemas.microsoft.com/office/drawing/2014/main" xmlns="" id="{6EE81362-E4C3-4B03-878B-9899223BFF5D}"/>
            </a:ext>
          </a:extLst>
        </xdr:cNvPr>
        <xdr:cNvSpPr txBox="1"/>
      </xdr:nvSpPr>
      <xdr:spPr>
        <a:xfrm>
          <a:off x="2705744" y="1309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a:extLst>
            <a:ext uri="{FF2B5EF4-FFF2-40B4-BE49-F238E27FC236}">
              <a16:creationId xmlns:a16="http://schemas.microsoft.com/office/drawing/2014/main" xmlns="" id="{A4426B22-6EFA-42C3-81F8-47344EE9DB6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a:extLst>
            <a:ext uri="{FF2B5EF4-FFF2-40B4-BE49-F238E27FC236}">
              <a16:creationId xmlns:a16="http://schemas.microsoft.com/office/drawing/2014/main" xmlns="" id="{13C1FEF3-5E9D-431B-A0B0-0BD9619BEC7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a:extLst>
            <a:ext uri="{FF2B5EF4-FFF2-40B4-BE49-F238E27FC236}">
              <a16:creationId xmlns:a16="http://schemas.microsoft.com/office/drawing/2014/main" xmlns="" id="{E5DE2580-F12C-41F3-8BA8-3553FD7EC06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a:extLst>
            <a:ext uri="{FF2B5EF4-FFF2-40B4-BE49-F238E27FC236}">
              <a16:creationId xmlns:a16="http://schemas.microsoft.com/office/drawing/2014/main" xmlns="" id="{BAF8A72B-4347-4037-AE5C-CFC20C21993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a:extLst>
            <a:ext uri="{FF2B5EF4-FFF2-40B4-BE49-F238E27FC236}">
              <a16:creationId xmlns:a16="http://schemas.microsoft.com/office/drawing/2014/main" xmlns="" id="{5774B643-335E-466C-80E3-D159FECE638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a:extLst>
            <a:ext uri="{FF2B5EF4-FFF2-40B4-BE49-F238E27FC236}">
              <a16:creationId xmlns:a16="http://schemas.microsoft.com/office/drawing/2014/main" xmlns="" id="{05125808-676E-43BC-B229-CF8B6C91B61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a:extLst>
            <a:ext uri="{FF2B5EF4-FFF2-40B4-BE49-F238E27FC236}">
              <a16:creationId xmlns:a16="http://schemas.microsoft.com/office/drawing/2014/main" xmlns="" id="{8F96C8F4-5938-4F5C-ABBA-FDEB5F9EF0E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a:extLst>
            <a:ext uri="{FF2B5EF4-FFF2-40B4-BE49-F238E27FC236}">
              <a16:creationId xmlns:a16="http://schemas.microsoft.com/office/drawing/2014/main" xmlns="" id="{A4054BB9-C0B0-4ED3-AD64-70F4D9D2A3B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a:extLst>
            <a:ext uri="{FF2B5EF4-FFF2-40B4-BE49-F238E27FC236}">
              <a16:creationId xmlns:a16="http://schemas.microsoft.com/office/drawing/2014/main" xmlns="" id="{72775207-87F1-49A7-9B9B-01CC3CC91B4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a:extLst>
            <a:ext uri="{FF2B5EF4-FFF2-40B4-BE49-F238E27FC236}">
              <a16:creationId xmlns:a16="http://schemas.microsoft.com/office/drawing/2014/main" xmlns="" id="{740166E9-E9E5-4B20-9A1F-F5276762939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9" name="直線コネクタ 278">
          <a:extLst>
            <a:ext uri="{FF2B5EF4-FFF2-40B4-BE49-F238E27FC236}">
              <a16:creationId xmlns:a16="http://schemas.microsoft.com/office/drawing/2014/main" xmlns="" id="{BF9BBD5A-E7A5-4086-992A-37424D65DDA5}"/>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0" name="テキスト ボックス 279">
          <a:extLst>
            <a:ext uri="{FF2B5EF4-FFF2-40B4-BE49-F238E27FC236}">
              <a16:creationId xmlns:a16="http://schemas.microsoft.com/office/drawing/2014/main" xmlns="" id="{FDF61ED3-25CA-4B34-B6E8-65021A5B2B4D}"/>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1" name="直線コネクタ 280">
          <a:extLst>
            <a:ext uri="{FF2B5EF4-FFF2-40B4-BE49-F238E27FC236}">
              <a16:creationId xmlns:a16="http://schemas.microsoft.com/office/drawing/2014/main" xmlns="" id="{A57A4DB3-CD3E-44A4-9ECF-F54C924EB51E}"/>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2" name="テキスト ボックス 281">
          <a:extLst>
            <a:ext uri="{FF2B5EF4-FFF2-40B4-BE49-F238E27FC236}">
              <a16:creationId xmlns:a16="http://schemas.microsoft.com/office/drawing/2014/main" xmlns="" id="{055EA9DD-B309-42B4-B322-D33329E9B9A3}"/>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3" name="直線コネクタ 282">
          <a:extLst>
            <a:ext uri="{FF2B5EF4-FFF2-40B4-BE49-F238E27FC236}">
              <a16:creationId xmlns:a16="http://schemas.microsoft.com/office/drawing/2014/main" xmlns="" id="{3A0FA45D-A507-4F28-BEF9-F7468B8D411A}"/>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4" name="テキスト ボックス 283">
          <a:extLst>
            <a:ext uri="{FF2B5EF4-FFF2-40B4-BE49-F238E27FC236}">
              <a16:creationId xmlns:a16="http://schemas.microsoft.com/office/drawing/2014/main" xmlns="" id="{0E662F86-72DE-4EBE-B2DE-DFC6EAC2285A}"/>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5" name="直線コネクタ 284">
          <a:extLst>
            <a:ext uri="{FF2B5EF4-FFF2-40B4-BE49-F238E27FC236}">
              <a16:creationId xmlns:a16="http://schemas.microsoft.com/office/drawing/2014/main" xmlns="" id="{65A85B38-8020-426F-9572-E656E98141F7}"/>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6" name="テキスト ボックス 285">
          <a:extLst>
            <a:ext uri="{FF2B5EF4-FFF2-40B4-BE49-F238E27FC236}">
              <a16:creationId xmlns:a16="http://schemas.microsoft.com/office/drawing/2014/main" xmlns="" id="{1AD98230-3764-47BD-9292-700DA44BEE16}"/>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7" name="直線コネクタ 286">
          <a:extLst>
            <a:ext uri="{FF2B5EF4-FFF2-40B4-BE49-F238E27FC236}">
              <a16:creationId xmlns:a16="http://schemas.microsoft.com/office/drawing/2014/main" xmlns="" id="{DD627F35-22A0-43E7-913D-6F7488E31CA7}"/>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8" name="テキスト ボックス 287">
          <a:extLst>
            <a:ext uri="{FF2B5EF4-FFF2-40B4-BE49-F238E27FC236}">
              <a16:creationId xmlns:a16="http://schemas.microsoft.com/office/drawing/2014/main" xmlns="" id="{36F67288-4D1D-48B6-8A7C-1F7BD419CBE9}"/>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9" name="直線コネクタ 288">
          <a:extLst>
            <a:ext uri="{FF2B5EF4-FFF2-40B4-BE49-F238E27FC236}">
              <a16:creationId xmlns:a16="http://schemas.microsoft.com/office/drawing/2014/main" xmlns="" id="{B775BDE7-95E4-4BBF-9139-3707784D15C2}"/>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0" name="テキスト ボックス 289">
          <a:extLst>
            <a:ext uri="{FF2B5EF4-FFF2-40B4-BE49-F238E27FC236}">
              <a16:creationId xmlns:a16="http://schemas.microsoft.com/office/drawing/2014/main" xmlns="" id="{DB97897A-5D16-483B-AA89-65D567450A47}"/>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a:extLst>
            <a:ext uri="{FF2B5EF4-FFF2-40B4-BE49-F238E27FC236}">
              <a16:creationId xmlns:a16="http://schemas.microsoft.com/office/drawing/2014/main" xmlns="" id="{01C3E585-8B3B-48F6-8CFB-F95B619ACE4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a:extLst>
            <a:ext uri="{FF2B5EF4-FFF2-40B4-BE49-F238E27FC236}">
              <a16:creationId xmlns:a16="http://schemas.microsoft.com/office/drawing/2014/main" xmlns="" id="{FC80AE98-B450-4F20-83ED-57F3CF962E8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a:extLst>
            <a:ext uri="{FF2B5EF4-FFF2-40B4-BE49-F238E27FC236}">
              <a16:creationId xmlns:a16="http://schemas.microsoft.com/office/drawing/2014/main" xmlns="" id="{06B3B466-C5D7-45D9-90E5-C6FE282584B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164483</xdr:rowOff>
    </xdr:to>
    <xdr:cxnSp macro="">
      <xdr:nvCxnSpPr>
        <xdr:cNvPr id="294" name="直線コネクタ 293">
          <a:extLst>
            <a:ext uri="{FF2B5EF4-FFF2-40B4-BE49-F238E27FC236}">
              <a16:creationId xmlns:a16="http://schemas.microsoft.com/office/drawing/2014/main" xmlns="" id="{A85CFFA6-493E-4510-9DEE-8E8DE0F720A8}"/>
            </a:ext>
          </a:extLst>
        </xdr:cNvPr>
        <xdr:cNvCxnSpPr/>
      </xdr:nvCxnSpPr>
      <xdr:spPr>
        <a:xfrm flipV="1">
          <a:off x="10476865" y="13329557"/>
          <a:ext cx="0" cy="157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168310</xdr:rowOff>
    </xdr:from>
    <xdr:ext cx="469744" cy="259045"/>
    <xdr:sp macro="" textlink="">
      <xdr:nvSpPr>
        <xdr:cNvPr id="295" name="【公営住宅】&#10;一人当たり面積最小値テキスト">
          <a:extLst>
            <a:ext uri="{FF2B5EF4-FFF2-40B4-BE49-F238E27FC236}">
              <a16:creationId xmlns:a16="http://schemas.microsoft.com/office/drawing/2014/main" xmlns="" id="{08F494D7-812F-4B54-9F4C-22A83133DF4B}"/>
            </a:ext>
          </a:extLst>
        </xdr:cNvPr>
        <xdr:cNvSpPr txBox="1"/>
      </xdr:nvSpPr>
      <xdr:spPr>
        <a:xfrm>
          <a:off x="10515600" y="149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164483</xdr:rowOff>
    </xdr:from>
    <xdr:to>
      <xdr:col>55</xdr:col>
      <xdr:colOff>88900</xdr:colOff>
      <xdr:row>86</xdr:row>
      <xdr:rowOff>164483</xdr:rowOff>
    </xdr:to>
    <xdr:cxnSp macro="">
      <xdr:nvCxnSpPr>
        <xdr:cNvPr id="296" name="直線コネクタ 295">
          <a:extLst>
            <a:ext uri="{FF2B5EF4-FFF2-40B4-BE49-F238E27FC236}">
              <a16:creationId xmlns:a16="http://schemas.microsoft.com/office/drawing/2014/main" xmlns="" id="{05E1D4FC-F791-4030-ABDF-05DF8E99A42B}"/>
            </a:ext>
          </a:extLst>
        </xdr:cNvPr>
        <xdr:cNvCxnSpPr/>
      </xdr:nvCxnSpPr>
      <xdr:spPr>
        <a:xfrm>
          <a:off x="10388600" y="149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97" name="【公営住宅】&#10;一人当たり面積最大値テキスト">
          <a:extLst>
            <a:ext uri="{FF2B5EF4-FFF2-40B4-BE49-F238E27FC236}">
              <a16:creationId xmlns:a16="http://schemas.microsoft.com/office/drawing/2014/main" xmlns="" id="{27B802C4-0B77-4701-8B37-2E4FA1FE546C}"/>
            </a:ext>
          </a:extLst>
        </xdr:cNvPr>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98" name="直線コネクタ 297">
          <a:extLst>
            <a:ext uri="{FF2B5EF4-FFF2-40B4-BE49-F238E27FC236}">
              <a16:creationId xmlns:a16="http://schemas.microsoft.com/office/drawing/2014/main" xmlns="" id="{18CF073B-976D-4217-98F4-FB722E813647}"/>
            </a:ext>
          </a:extLst>
        </xdr:cNvPr>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128722</xdr:rowOff>
    </xdr:from>
    <xdr:ext cx="469744" cy="259045"/>
    <xdr:sp macro="" textlink="">
      <xdr:nvSpPr>
        <xdr:cNvPr id="299" name="【公営住宅】&#10;一人当たり面積平均値テキスト">
          <a:extLst>
            <a:ext uri="{FF2B5EF4-FFF2-40B4-BE49-F238E27FC236}">
              <a16:creationId xmlns:a16="http://schemas.microsoft.com/office/drawing/2014/main" xmlns="" id="{DDF7A179-F888-4634-814A-9507FF953AE6}"/>
            </a:ext>
          </a:extLst>
        </xdr:cNvPr>
        <xdr:cNvSpPr txBox="1"/>
      </xdr:nvSpPr>
      <xdr:spPr>
        <a:xfrm>
          <a:off x="10515600" y="14530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105845</xdr:rowOff>
    </xdr:from>
    <xdr:to>
      <xdr:col>55</xdr:col>
      <xdr:colOff>50800</xdr:colOff>
      <xdr:row>86</xdr:row>
      <xdr:rowOff>35995</xdr:rowOff>
    </xdr:to>
    <xdr:sp macro="" textlink="">
      <xdr:nvSpPr>
        <xdr:cNvPr id="300" name="フローチャート: 判断 299">
          <a:extLst>
            <a:ext uri="{FF2B5EF4-FFF2-40B4-BE49-F238E27FC236}">
              <a16:creationId xmlns:a16="http://schemas.microsoft.com/office/drawing/2014/main" xmlns="" id="{7597CF15-6F31-4BA2-BDBD-9F2DC6AFCB08}"/>
            </a:ext>
          </a:extLst>
        </xdr:cNvPr>
        <xdr:cNvSpPr/>
      </xdr:nvSpPr>
      <xdr:spPr>
        <a:xfrm>
          <a:off x="10426700" y="146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87557</xdr:rowOff>
    </xdr:from>
    <xdr:to>
      <xdr:col>50</xdr:col>
      <xdr:colOff>165100</xdr:colOff>
      <xdr:row>86</xdr:row>
      <xdr:rowOff>17707</xdr:rowOff>
    </xdr:to>
    <xdr:sp macro="" textlink="">
      <xdr:nvSpPr>
        <xdr:cNvPr id="301" name="フローチャート: 判断 300">
          <a:extLst>
            <a:ext uri="{FF2B5EF4-FFF2-40B4-BE49-F238E27FC236}">
              <a16:creationId xmlns:a16="http://schemas.microsoft.com/office/drawing/2014/main" xmlns="" id="{3D88646B-45B9-4B9E-94B0-8921E174362F}"/>
            </a:ext>
          </a:extLst>
        </xdr:cNvPr>
        <xdr:cNvSpPr/>
      </xdr:nvSpPr>
      <xdr:spPr>
        <a:xfrm>
          <a:off x="9588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113356</xdr:rowOff>
    </xdr:from>
    <xdr:to>
      <xdr:col>46</xdr:col>
      <xdr:colOff>38100</xdr:colOff>
      <xdr:row>86</xdr:row>
      <xdr:rowOff>43506</xdr:rowOff>
    </xdr:to>
    <xdr:sp macro="" textlink="">
      <xdr:nvSpPr>
        <xdr:cNvPr id="302" name="フローチャート: 判断 301">
          <a:extLst>
            <a:ext uri="{FF2B5EF4-FFF2-40B4-BE49-F238E27FC236}">
              <a16:creationId xmlns:a16="http://schemas.microsoft.com/office/drawing/2014/main" xmlns="" id="{94F97A5D-11A6-4724-BF6F-32F522E62E45}"/>
            </a:ext>
          </a:extLst>
        </xdr:cNvPr>
        <xdr:cNvSpPr/>
      </xdr:nvSpPr>
      <xdr:spPr>
        <a:xfrm>
          <a:off x="8699500" y="146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EC1B6206-2F59-496C-8FB0-5DD9E024909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xmlns="" id="{EF7563E1-549A-4ABD-BDD2-89311F7DD74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xmlns="" id="{989911FE-AD12-49F8-9549-BAED2FC1CC4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xmlns="" id="{B8A77B40-D21E-47E3-894B-F64157C0916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xmlns="" id="{5F438335-21E8-4760-A331-E9C7B37C50F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51961</xdr:rowOff>
    </xdr:from>
    <xdr:to>
      <xdr:col>55</xdr:col>
      <xdr:colOff>50800</xdr:colOff>
      <xdr:row>86</xdr:row>
      <xdr:rowOff>153561</xdr:rowOff>
    </xdr:to>
    <xdr:sp macro="" textlink="">
      <xdr:nvSpPr>
        <xdr:cNvPr id="308" name="楕円 307">
          <a:extLst>
            <a:ext uri="{FF2B5EF4-FFF2-40B4-BE49-F238E27FC236}">
              <a16:creationId xmlns:a16="http://schemas.microsoft.com/office/drawing/2014/main" xmlns="" id="{7DD44528-A956-4CF8-AB2F-8C238CBD0B26}"/>
            </a:ext>
          </a:extLst>
        </xdr:cNvPr>
        <xdr:cNvSpPr/>
      </xdr:nvSpPr>
      <xdr:spPr>
        <a:xfrm>
          <a:off x="10426700" y="1479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138338</xdr:rowOff>
    </xdr:from>
    <xdr:ext cx="469744" cy="259045"/>
    <xdr:sp macro="" textlink="">
      <xdr:nvSpPr>
        <xdr:cNvPr id="309" name="【公営住宅】&#10;一人当たり面積該当値テキスト">
          <a:extLst>
            <a:ext uri="{FF2B5EF4-FFF2-40B4-BE49-F238E27FC236}">
              <a16:creationId xmlns:a16="http://schemas.microsoft.com/office/drawing/2014/main" xmlns="" id="{27470286-B5DD-4DD5-88D9-12D4914DE8F2}"/>
            </a:ext>
          </a:extLst>
        </xdr:cNvPr>
        <xdr:cNvSpPr txBox="1"/>
      </xdr:nvSpPr>
      <xdr:spPr>
        <a:xfrm>
          <a:off x="10515600" y="14711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51961</xdr:rowOff>
    </xdr:from>
    <xdr:to>
      <xdr:col>50</xdr:col>
      <xdr:colOff>165100</xdr:colOff>
      <xdr:row>86</xdr:row>
      <xdr:rowOff>153561</xdr:rowOff>
    </xdr:to>
    <xdr:sp macro="" textlink="">
      <xdr:nvSpPr>
        <xdr:cNvPr id="310" name="楕円 309">
          <a:extLst>
            <a:ext uri="{FF2B5EF4-FFF2-40B4-BE49-F238E27FC236}">
              <a16:creationId xmlns:a16="http://schemas.microsoft.com/office/drawing/2014/main" xmlns="" id="{02D69900-2069-4EED-957E-C42D5C918DEE}"/>
            </a:ext>
          </a:extLst>
        </xdr:cNvPr>
        <xdr:cNvSpPr/>
      </xdr:nvSpPr>
      <xdr:spPr>
        <a:xfrm>
          <a:off x="9588500" y="1479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102761</xdr:rowOff>
    </xdr:from>
    <xdr:to>
      <xdr:col>55</xdr:col>
      <xdr:colOff>0</xdr:colOff>
      <xdr:row>86</xdr:row>
      <xdr:rowOff>102761</xdr:rowOff>
    </xdr:to>
    <xdr:cxnSp macro="">
      <xdr:nvCxnSpPr>
        <xdr:cNvPr id="311" name="直線コネクタ 310">
          <a:extLst>
            <a:ext uri="{FF2B5EF4-FFF2-40B4-BE49-F238E27FC236}">
              <a16:creationId xmlns:a16="http://schemas.microsoft.com/office/drawing/2014/main" xmlns="" id="{929DCC01-0D7A-49EB-BB5B-76F2F5A68537}"/>
            </a:ext>
          </a:extLst>
        </xdr:cNvPr>
        <xdr:cNvCxnSpPr/>
      </xdr:nvCxnSpPr>
      <xdr:spPr>
        <a:xfrm>
          <a:off x="9639300" y="148474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50002</xdr:rowOff>
    </xdr:from>
    <xdr:to>
      <xdr:col>46</xdr:col>
      <xdr:colOff>38100</xdr:colOff>
      <xdr:row>86</xdr:row>
      <xdr:rowOff>151602</xdr:rowOff>
    </xdr:to>
    <xdr:sp macro="" textlink="">
      <xdr:nvSpPr>
        <xdr:cNvPr id="312" name="楕円 311">
          <a:extLst>
            <a:ext uri="{FF2B5EF4-FFF2-40B4-BE49-F238E27FC236}">
              <a16:creationId xmlns:a16="http://schemas.microsoft.com/office/drawing/2014/main" xmlns="" id="{0599D50F-F223-4FED-9095-6FDC39D76229}"/>
            </a:ext>
          </a:extLst>
        </xdr:cNvPr>
        <xdr:cNvSpPr/>
      </xdr:nvSpPr>
      <xdr:spPr>
        <a:xfrm>
          <a:off x="8699500" y="1479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100802</xdr:rowOff>
    </xdr:from>
    <xdr:to>
      <xdr:col>50</xdr:col>
      <xdr:colOff>114300</xdr:colOff>
      <xdr:row>86</xdr:row>
      <xdr:rowOff>102761</xdr:rowOff>
    </xdr:to>
    <xdr:cxnSp macro="">
      <xdr:nvCxnSpPr>
        <xdr:cNvPr id="313" name="直線コネクタ 312">
          <a:extLst>
            <a:ext uri="{FF2B5EF4-FFF2-40B4-BE49-F238E27FC236}">
              <a16:creationId xmlns:a16="http://schemas.microsoft.com/office/drawing/2014/main" xmlns="" id="{D9199325-8116-45F6-ABCA-E084E37E8526}"/>
            </a:ext>
          </a:extLst>
        </xdr:cNvPr>
        <xdr:cNvCxnSpPr/>
      </xdr:nvCxnSpPr>
      <xdr:spPr>
        <a:xfrm>
          <a:off x="8750300" y="14845502"/>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34234</xdr:rowOff>
    </xdr:from>
    <xdr:ext cx="469744" cy="259045"/>
    <xdr:sp macro="" textlink="">
      <xdr:nvSpPr>
        <xdr:cNvPr id="314" name="n_1aveValue【公営住宅】&#10;一人当たり面積">
          <a:extLst>
            <a:ext uri="{FF2B5EF4-FFF2-40B4-BE49-F238E27FC236}">
              <a16:creationId xmlns:a16="http://schemas.microsoft.com/office/drawing/2014/main" xmlns="" id="{AD0432D4-C091-4B02-8B78-F0BDCCBE192F}"/>
            </a:ext>
          </a:extLst>
        </xdr:cNvPr>
        <xdr:cNvSpPr txBox="1"/>
      </xdr:nvSpPr>
      <xdr:spPr>
        <a:xfrm>
          <a:off x="9391727" y="144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60033</xdr:rowOff>
    </xdr:from>
    <xdr:ext cx="469744" cy="259045"/>
    <xdr:sp macro="" textlink="">
      <xdr:nvSpPr>
        <xdr:cNvPr id="315" name="n_2aveValue【公営住宅】&#10;一人当たり面積">
          <a:extLst>
            <a:ext uri="{FF2B5EF4-FFF2-40B4-BE49-F238E27FC236}">
              <a16:creationId xmlns:a16="http://schemas.microsoft.com/office/drawing/2014/main" xmlns="" id="{D4EFA76A-352A-450D-B265-77351D48DB49}"/>
            </a:ext>
          </a:extLst>
        </xdr:cNvPr>
        <xdr:cNvSpPr txBox="1"/>
      </xdr:nvSpPr>
      <xdr:spPr>
        <a:xfrm>
          <a:off x="8515427" y="1446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144688</xdr:rowOff>
    </xdr:from>
    <xdr:ext cx="469744" cy="259045"/>
    <xdr:sp macro="" textlink="">
      <xdr:nvSpPr>
        <xdr:cNvPr id="316" name="n_1mainValue【公営住宅】&#10;一人当たり面積">
          <a:extLst>
            <a:ext uri="{FF2B5EF4-FFF2-40B4-BE49-F238E27FC236}">
              <a16:creationId xmlns:a16="http://schemas.microsoft.com/office/drawing/2014/main" xmlns="" id="{F8861A33-F9E2-4ED0-9CDD-F7F845A9BD2B}"/>
            </a:ext>
          </a:extLst>
        </xdr:cNvPr>
        <xdr:cNvSpPr txBox="1"/>
      </xdr:nvSpPr>
      <xdr:spPr>
        <a:xfrm>
          <a:off x="9391727" y="1488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142729</xdr:rowOff>
    </xdr:from>
    <xdr:ext cx="469744" cy="259045"/>
    <xdr:sp macro="" textlink="">
      <xdr:nvSpPr>
        <xdr:cNvPr id="317" name="n_2mainValue【公営住宅】&#10;一人当たり面積">
          <a:extLst>
            <a:ext uri="{FF2B5EF4-FFF2-40B4-BE49-F238E27FC236}">
              <a16:creationId xmlns:a16="http://schemas.microsoft.com/office/drawing/2014/main" xmlns="" id="{0809BC71-7323-4951-BAE8-1FC594005464}"/>
            </a:ext>
          </a:extLst>
        </xdr:cNvPr>
        <xdr:cNvSpPr txBox="1"/>
      </xdr:nvSpPr>
      <xdr:spPr>
        <a:xfrm>
          <a:off x="8515427" y="1488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a:extLst>
            <a:ext uri="{FF2B5EF4-FFF2-40B4-BE49-F238E27FC236}">
              <a16:creationId xmlns:a16="http://schemas.microsoft.com/office/drawing/2014/main" xmlns="" id="{CBF56EF4-01E1-4691-B68F-C80AF911243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a:extLst>
            <a:ext uri="{FF2B5EF4-FFF2-40B4-BE49-F238E27FC236}">
              <a16:creationId xmlns:a16="http://schemas.microsoft.com/office/drawing/2014/main" xmlns="" id="{9FDE82F9-AC2C-45F0-BB34-4AAEDEAAC04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a:extLst>
            <a:ext uri="{FF2B5EF4-FFF2-40B4-BE49-F238E27FC236}">
              <a16:creationId xmlns:a16="http://schemas.microsoft.com/office/drawing/2014/main" xmlns="" id="{BCED9F82-2B24-4ED7-B688-AF31F4602C6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a:extLst>
            <a:ext uri="{FF2B5EF4-FFF2-40B4-BE49-F238E27FC236}">
              <a16:creationId xmlns:a16="http://schemas.microsoft.com/office/drawing/2014/main" xmlns="" id="{998C6830-63CD-420D-8150-AB2CA8411AB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a:extLst>
            <a:ext uri="{FF2B5EF4-FFF2-40B4-BE49-F238E27FC236}">
              <a16:creationId xmlns:a16="http://schemas.microsoft.com/office/drawing/2014/main" xmlns="" id="{412D6AE5-F852-412B-8192-AD3A953493F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a:extLst>
            <a:ext uri="{FF2B5EF4-FFF2-40B4-BE49-F238E27FC236}">
              <a16:creationId xmlns:a16="http://schemas.microsoft.com/office/drawing/2014/main" xmlns="" id="{BC6C73E5-DB08-40FD-B2BC-652A396D1DC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a:extLst>
            <a:ext uri="{FF2B5EF4-FFF2-40B4-BE49-F238E27FC236}">
              <a16:creationId xmlns:a16="http://schemas.microsoft.com/office/drawing/2014/main" xmlns="" id="{B9B8C713-B7A6-4D0F-B8EB-3D79B0B2DA8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a:extLst>
            <a:ext uri="{FF2B5EF4-FFF2-40B4-BE49-F238E27FC236}">
              <a16:creationId xmlns:a16="http://schemas.microsoft.com/office/drawing/2014/main" xmlns="" id="{4119C03D-78AD-417A-B80B-B69EFA0EA4B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a:extLst>
            <a:ext uri="{FF2B5EF4-FFF2-40B4-BE49-F238E27FC236}">
              <a16:creationId xmlns:a16="http://schemas.microsoft.com/office/drawing/2014/main" xmlns="" id="{009661D3-8883-44FE-BB9E-040D54DE111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a:extLst>
            <a:ext uri="{FF2B5EF4-FFF2-40B4-BE49-F238E27FC236}">
              <a16:creationId xmlns:a16="http://schemas.microsoft.com/office/drawing/2014/main" xmlns="" id="{04E61519-85F2-4FB8-81A4-6E0BE9BC366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a:extLst>
            <a:ext uri="{FF2B5EF4-FFF2-40B4-BE49-F238E27FC236}">
              <a16:creationId xmlns:a16="http://schemas.microsoft.com/office/drawing/2014/main" xmlns="" id="{66A2FB2A-7BB2-42A7-B36A-D1758B6523A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a:extLst>
            <a:ext uri="{FF2B5EF4-FFF2-40B4-BE49-F238E27FC236}">
              <a16:creationId xmlns:a16="http://schemas.microsoft.com/office/drawing/2014/main" xmlns="" id="{2E484C39-F423-4195-AB08-2A5933CB195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a:extLst>
            <a:ext uri="{FF2B5EF4-FFF2-40B4-BE49-F238E27FC236}">
              <a16:creationId xmlns:a16="http://schemas.microsoft.com/office/drawing/2014/main" xmlns="" id="{B66A6392-FE04-4DA3-924F-9A3365F968A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a:extLst>
            <a:ext uri="{FF2B5EF4-FFF2-40B4-BE49-F238E27FC236}">
              <a16:creationId xmlns:a16="http://schemas.microsoft.com/office/drawing/2014/main" xmlns="" id="{7B4D4260-6A75-4EF7-B177-7E303872587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a:extLst>
            <a:ext uri="{FF2B5EF4-FFF2-40B4-BE49-F238E27FC236}">
              <a16:creationId xmlns:a16="http://schemas.microsoft.com/office/drawing/2014/main" xmlns="" id="{5EE92FAD-0322-4E6B-AC74-07ABDE63544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a:extLst>
            <a:ext uri="{FF2B5EF4-FFF2-40B4-BE49-F238E27FC236}">
              <a16:creationId xmlns:a16="http://schemas.microsoft.com/office/drawing/2014/main" xmlns="" id="{C4CCB6B6-EBEA-4123-9E94-CEE394DE1B9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a:extLst>
            <a:ext uri="{FF2B5EF4-FFF2-40B4-BE49-F238E27FC236}">
              <a16:creationId xmlns:a16="http://schemas.microsoft.com/office/drawing/2014/main" xmlns="" id="{BB3807D2-4E9C-46EE-93BA-AA2C73DB7DB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a:extLst>
            <a:ext uri="{FF2B5EF4-FFF2-40B4-BE49-F238E27FC236}">
              <a16:creationId xmlns:a16="http://schemas.microsoft.com/office/drawing/2014/main" xmlns="" id="{42CA97CD-BFCB-4F93-A330-6E66674F3B7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a:extLst>
            <a:ext uri="{FF2B5EF4-FFF2-40B4-BE49-F238E27FC236}">
              <a16:creationId xmlns:a16="http://schemas.microsoft.com/office/drawing/2014/main" xmlns="" id="{4859FC84-6D82-453B-8F77-DDD7394FDE9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a:extLst>
            <a:ext uri="{FF2B5EF4-FFF2-40B4-BE49-F238E27FC236}">
              <a16:creationId xmlns:a16="http://schemas.microsoft.com/office/drawing/2014/main" xmlns="" id="{2C1EB890-583C-4623-AE44-654C3DCEE7D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a:extLst>
            <a:ext uri="{FF2B5EF4-FFF2-40B4-BE49-F238E27FC236}">
              <a16:creationId xmlns:a16="http://schemas.microsoft.com/office/drawing/2014/main" xmlns="" id="{97C0BC58-732E-467B-8AAA-2C842DD0C60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a:extLst>
            <a:ext uri="{FF2B5EF4-FFF2-40B4-BE49-F238E27FC236}">
              <a16:creationId xmlns:a16="http://schemas.microsoft.com/office/drawing/2014/main" xmlns="" id="{583E543F-BA55-4992-A667-424AE9963C0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a:extLst>
            <a:ext uri="{FF2B5EF4-FFF2-40B4-BE49-F238E27FC236}">
              <a16:creationId xmlns:a16="http://schemas.microsoft.com/office/drawing/2014/main" xmlns="" id="{BD83B5B8-D77B-450B-A2ED-8AEDA5C08C0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a:extLst>
            <a:ext uri="{FF2B5EF4-FFF2-40B4-BE49-F238E27FC236}">
              <a16:creationId xmlns:a16="http://schemas.microsoft.com/office/drawing/2014/main" xmlns="" id="{57EC39E7-658A-421A-8EB5-BD96241CBEE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a:extLst>
            <a:ext uri="{FF2B5EF4-FFF2-40B4-BE49-F238E27FC236}">
              <a16:creationId xmlns:a16="http://schemas.microsoft.com/office/drawing/2014/main" xmlns="" id="{7BF4EDD0-3569-4EF7-AF5B-49D65446FAE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a:extLst>
            <a:ext uri="{FF2B5EF4-FFF2-40B4-BE49-F238E27FC236}">
              <a16:creationId xmlns:a16="http://schemas.microsoft.com/office/drawing/2014/main" xmlns="" id="{3E4DB520-3FF8-44BA-BF68-ED4CD0154BD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4" name="直線コネクタ 343">
          <a:extLst>
            <a:ext uri="{FF2B5EF4-FFF2-40B4-BE49-F238E27FC236}">
              <a16:creationId xmlns:a16="http://schemas.microsoft.com/office/drawing/2014/main" xmlns="" id="{C4A56A58-5941-4B79-932C-45E1BDFC112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5" name="テキスト ボックス 344">
          <a:extLst>
            <a:ext uri="{FF2B5EF4-FFF2-40B4-BE49-F238E27FC236}">
              <a16:creationId xmlns:a16="http://schemas.microsoft.com/office/drawing/2014/main" xmlns="" id="{8E410B26-CDDA-4784-98CB-2B963F6E2904}"/>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6" name="直線コネクタ 345">
          <a:extLst>
            <a:ext uri="{FF2B5EF4-FFF2-40B4-BE49-F238E27FC236}">
              <a16:creationId xmlns:a16="http://schemas.microsoft.com/office/drawing/2014/main" xmlns="" id="{EEFC6010-71B7-4B83-95E0-2BA06CC2C26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7" name="テキスト ボックス 346">
          <a:extLst>
            <a:ext uri="{FF2B5EF4-FFF2-40B4-BE49-F238E27FC236}">
              <a16:creationId xmlns:a16="http://schemas.microsoft.com/office/drawing/2014/main" xmlns="" id="{63F05DEE-A3E8-453F-BAED-2FB117E1630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8" name="直線コネクタ 347">
          <a:extLst>
            <a:ext uri="{FF2B5EF4-FFF2-40B4-BE49-F238E27FC236}">
              <a16:creationId xmlns:a16="http://schemas.microsoft.com/office/drawing/2014/main" xmlns="" id="{BB512575-8208-4229-AB11-F0E118F1C78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9" name="テキスト ボックス 348">
          <a:extLst>
            <a:ext uri="{FF2B5EF4-FFF2-40B4-BE49-F238E27FC236}">
              <a16:creationId xmlns:a16="http://schemas.microsoft.com/office/drawing/2014/main" xmlns="" id="{96989CAD-3768-4DFA-8B09-F601BA6F472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0" name="直線コネクタ 349">
          <a:extLst>
            <a:ext uri="{FF2B5EF4-FFF2-40B4-BE49-F238E27FC236}">
              <a16:creationId xmlns:a16="http://schemas.microsoft.com/office/drawing/2014/main" xmlns="" id="{4C0B4219-AA59-4D12-92E8-438B78C3B28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1" name="テキスト ボックス 350">
          <a:extLst>
            <a:ext uri="{FF2B5EF4-FFF2-40B4-BE49-F238E27FC236}">
              <a16:creationId xmlns:a16="http://schemas.microsoft.com/office/drawing/2014/main" xmlns="" id="{33A1512D-896E-45AD-BE6F-C45E9EE9587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2" name="直線コネクタ 351">
          <a:extLst>
            <a:ext uri="{FF2B5EF4-FFF2-40B4-BE49-F238E27FC236}">
              <a16:creationId xmlns:a16="http://schemas.microsoft.com/office/drawing/2014/main" xmlns="" id="{E5C52188-D921-49DB-8997-31971FD275E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3" name="テキスト ボックス 352">
          <a:extLst>
            <a:ext uri="{FF2B5EF4-FFF2-40B4-BE49-F238E27FC236}">
              <a16:creationId xmlns:a16="http://schemas.microsoft.com/office/drawing/2014/main" xmlns="" id="{CD5E69D4-D3F2-409A-BD6C-7F410211CA5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4" name="直線コネクタ 353">
          <a:extLst>
            <a:ext uri="{FF2B5EF4-FFF2-40B4-BE49-F238E27FC236}">
              <a16:creationId xmlns:a16="http://schemas.microsoft.com/office/drawing/2014/main" xmlns="" id="{FC9438D0-0463-4098-90C5-0C1BFF9C50C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5" name="テキスト ボックス 354">
          <a:extLst>
            <a:ext uri="{FF2B5EF4-FFF2-40B4-BE49-F238E27FC236}">
              <a16:creationId xmlns:a16="http://schemas.microsoft.com/office/drawing/2014/main" xmlns="" id="{15435512-AF0B-48C7-875E-1179AB8718D9}"/>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a:extLst>
            <a:ext uri="{FF2B5EF4-FFF2-40B4-BE49-F238E27FC236}">
              <a16:creationId xmlns:a16="http://schemas.microsoft.com/office/drawing/2014/main" xmlns="" id="{973AF0A9-598C-4A35-BFB5-B38A2F39FDD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a:extLst>
            <a:ext uri="{FF2B5EF4-FFF2-40B4-BE49-F238E27FC236}">
              <a16:creationId xmlns:a16="http://schemas.microsoft.com/office/drawing/2014/main" xmlns="" id="{C1B5279C-7858-4A25-9AD6-E89542C016D4}"/>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a:extLst>
            <a:ext uri="{FF2B5EF4-FFF2-40B4-BE49-F238E27FC236}">
              <a16:creationId xmlns:a16="http://schemas.microsoft.com/office/drawing/2014/main" xmlns="" id="{8614FF46-9AE3-436E-A409-728D8B50AF1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59" name="直線コネクタ 358">
          <a:extLst>
            <a:ext uri="{FF2B5EF4-FFF2-40B4-BE49-F238E27FC236}">
              <a16:creationId xmlns:a16="http://schemas.microsoft.com/office/drawing/2014/main" xmlns="" id="{CD0166DB-43CF-4245-8D56-70F056406E01}"/>
            </a:ext>
          </a:extLst>
        </xdr:cNvPr>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60" name="【認定こども園・幼稚園・保育所】&#10;有形固定資産減価償却率最小値テキスト">
          <a:extLst>
            <a:ext uri="{FF2B5EF4-FFF2-40B4-BE49-F238E27FC236}">
              <a16:creationId xmlns:a16="http://schemas.microsoft.com/office/drawing/2014/main" xmlns="" id="{5ACFE8D5-6A6A-4A5E-B223-84CC9AD14898}"/>
            </a:ext>
          </a:extLst>
        </xdr:cNvPr>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61" name="直線コネクタ 360">
          <a:extLst>
            <a:ext uri="{FF2B5EF4-FFF2-40B4-BE49-F238E27FC236}">
              <a16:creationId xmlns:a16="http://schemas.microsoft.com/office/drawing/2014/main" xmlns="" id="{123E40F0-F76E-4372-8F2E-F4DCC5E2F98C}"/>
            </a:ext>
          </a:extLst>
        </xdr:cNvPr>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2" name="【認定こども園・幼稚園・保育所】&#10;有形固定資産減価償却率最大値テキスト">
          <a:extLst>
            <a:ext uri="{FF2B5EF4-FFF2-40B4-BE49-F238E27FC236}">
              <a16:creationId xmlns:a16="http://schemas.microsoft.com/office/drawing/2014/main" xmlns="" id="{68C6DFA1-C5AA-472D-AB1A-08A8830365E2}"/>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3" name="直線コネクタ 362">
          <a:extLst>
            <a:ext uri="{FF2B5EF4-FFF2-40B4-BE49-F238E27FC236}">
              <a16:creationId xmlns:a16="http://schemas.microsoft.com/office/drawing/2014/main" xmlns="" id="{B9521358-2658-4E6A-8308-A6DD97D97A19}"/>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364" name="【認定こども園・幼稚園・保育所】&#10;有形固定資産減価償却率平均値テキスト">
          <a:extLst>
            <a:ext uri="{FF2B5EF4-FFF2-40B4-BE49-F238E27FC236}">
              <a16:creationId xmlns:a16="http://schemas.microsoft.com/office/drawing/2014/main" xmlns="" id="{1C645EE8-647C-4918-A6D8-689389DA5219}"/>
            </a:ext>
          </a:extLst>
        </xdr:cNvPr>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65" name="フローチャート: 判断 364">
          <a:extLst>
            <a:ext uri="{FF2B5EF4-FFF2-40B4-BE49-F238E27FC236}">
              <a16:creationId xmlns:a16="http://schemas.microsoft.com/office/drawing/2014/main" xmlns="" id="{FDA5C705-8A77-4721-AA76-886F1DF1E49C}"/>
            </a:ext>
          </a:extLst>
        </xdr:cNvPr>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366" name="フローチャート: 判断 365">
          <a:extLst>
            <a:ext uri="{FF2B5EF4-FFF2-40B4-BE49-F238E27FC236}">
              <a16:creationId xmlns:a16="http://schemas.microsoft.com/office/drawing/2014/main" xmlns="" id="{E78B960F-37D5-4FB4-9262-9CF267B16756}"/>
            </a:ext>
          </a:extLst>
        </xdr:cNvPr>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67" name="フローチャート: 判断 366">
          <a:extLst>
            <a:ext uri="{FF2B5EF4-FFF2-40B4-BE49-F238E27FC236}">
              <a16:creationId xmlns:a16="http://schemas.microsoft.com/office/drawing/2014/main" xmlns="" id="{C2E288AF-4661-45FE-83D8-EE5D720D2004}"/>
            </a:ext>
          </a:extLst>
        </xdr:cNvPr>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xmlns="" id="{EA185AD6-D0AC-427F-80C4-A428F1D4B90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xmlns="" id="{8B06FFE7-D6F0-4FE5-B1F8-C6799058564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xmlns="" id="{D391A9FF-D171-4185-AACC-1F4394DE7F8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xmlns="" id="{17D5B890-4215-4A2B-ABE9-29A86185FBC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xmlns="" id="{C011AF36-53A5-4407-99AC-919642D8FB4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7439</xdr:rowOff>
    </xdr:from>
    <xdr:to>
      <xdr:col>85</xdr:col>
      <xdr:colOff>177800</xdr:colOff>
      <xdr:row>33</xdr:row>
      <xdr:rowOff>109039</xdr:rowOff>
    </xdr:to>
    <xdr:sp macro="" textlink="">
      <xdr:nvSpPr>
        <xdr:cNvPr id="373" name="楕円 372">
          <a:extLst>
            <a:ext uri="{FF2B5EF4-FFF2-40B4-BE49-F238E27FC236}">
              <a16:creationId xmlns:a16="http://schemas.microsoft.com/office/drawing/2014/main" xmlns="" id="{BDE1B367-3FB1-4900-9141-EEA05985B6A0}"/>
            </a:ext>
          </a:extLst>
        </xdr:cNvPr>
        <xdr:cNvSpPr/>
      </xdr:nvSpPr>
      <xdr:spPr>
        <a:xfrm>
          <a:off x="16268700" y="566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93816</xdr:rowOff>
    </xdr:from>
    <xdr:ext cx="405111" cy="259045"/>
    <xdr:sp macro="" textlink="">
      <xdr:nvSpPr>
        <xdr:cNvPr id="374" name="【認定こども園・幼稚園・保育所】&#10;有形固定資産減価償却率該当値テキスト">
          <a:extLst>
            <a:ext uri="{FF2B5EF4-FFF2-40B4-BE49-F238E27FC236}">
              <a16:creationId xmlns:a16="http://schemas.microsoft.com/office/drawing/2014/main" xmlns="" id="{9E929E87-74F6-4315-9366-CCFC8A60CD21}"/>
            </a:ext>
          </a:extLst>
        </xdr:cNvPr>
        <xdr:cNvSpPr txBox="1"/>
      </xdr:nvSpPr>
      <xdr:spPr>
        <a:xfrm>
          <a:off x="16357600" y="5580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169092</xdr:rowOff>
    </xdr:from>
    <xdr:to>
      <xdr:col>81</xdr:col>
      <xdr:colOff>101600</xdr:colOff>
      <xdr:row>33</xdr:row>
      <xdr:rowOff>99242</xdr:rowOff>
    </xdr:to>
    <xdr:sp macro="" textlink="">
      <xdr:nvSpPr>
        <xdr:cNvPr id="375" name="楕円 374">
          <a:extLst>
            <a:ext uri="{FF2B5EF4-FFF2-40B4-BE49-F238E27FC236}">
              <a16:creationId xmlns:a16="http://schemas.microsoft.com/office/drawing/2014/main" xmlns="" id="{10989398-6FB7-4AD4-B914-38D4E4DA977F}"/>
            </a:ext>
          </a:extLst>
        </xdr:cNvPr>
        <xdr:cNvSpPr/>
      </xdr:nvSpPr>
      <xdr:spPr>
        <a:xfrm>
          <a:off x="15430500" y="56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48442</xdr:rowOff>
    </xdr:from>
    <xdr:to>
      <xdr:col>85</xdr:col>
      <xdr:colOff>127000</xdr:colOff>
      <xdr:row>33</xdr:row>
      <xdr:rowOff>58239</xdr:rowOff>
    </xdr:to>
    <xdr:cxnSp macro="">
      <xdr:nvCxnSpPr>
        <xdr:cNvPr id="376" name="直線コネクタ 375">
          <a:extLst>
            <a:ext uri="{FF2B5EF4-FFF2-40B4-BE49-F238E27FC236}">
              <a16:creationId xmlns:a16="http://schemas.microsoft.com/office/drawing/2014/main" xmlns="" id="{B17145D0-3035-49AB-B7FE-9FFEFA570755}"/>
            </a:ext>
          </a:extLst>
        </xdr:cNvPr>
        <xdr:cNvCxnSpPr/>
      </xdr:nvCxnSpPr>
      <xdr:spPr>
        <a:xfrm>
          <a:off x="15481300" y="5706292"/>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2540</xdr:rowOff>
    </xdr:from>
    <xdr:to>
      <xdr:col>76</xdr:col>
      <xdr:colOff>165100</xdr:colOff>
      <xdr:row>34</xdr:row>
      <xdr:rowOff>104140</xdr:rowOff>
    </xdr:to>
    <xdr:sp macro="" textlink="">
      <xdr:nvSpPr>
        <xdr:cNvPr id="377" name="楕円 376">
          <a:extLst>
            <a:ext uri="{FF2B5EF4-FFF2-40B4-BE49-F238E27FC236}">
              <a16:creationId xmlns:a16="http://schemas.microsoft.com/office/drawing/2014/main" xmlns="" id="{8E670AC9-1347-41AD-BA67-C8BE590C4D52}"/>
            </a:ext>
          </a:extLst>
        </xdr:cNvPr>
        <xdr:cNvSpPr/>
      </xdr:nvSpPr>
      <xdr:spPr>
        <a:xfrm>
          <a:off x="14541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48442</xdr:rowOff>
    </xdr:from>
    <xdr:to>
      <xdr:col>81</xdr:col>
      <xdr:colOff>50800</xdr:colOff>
      <xdr:row>34</xdr:row>
      <xdr:rowOff>53340</xdr:rowOff>
    </xdr:to>
    <xdr:cxnSp macro="">
      <xdr:nvCxnSpPr>
        <xdr:cNvPr id="378" name="直線コネクタ 377">
          <a:extLst>
            <a:ext uri="{FF2B5EF4-FFF2-40B4-BE49-F238E27FC236}">
              <a16:creationId xmlns:a16="http://schemas.microsoft.com/office/drawing/2014/main" xmlns="" id="{C6A50D4E-ACFA-4AA9-8673-4C98119BE3B9}"/>
            </a:ext>
          </a:extLst>
        </xdr:cNvPr>
        <xdr:cNvCxnSpPr/>
      </xdr:nvCxnSpPr>
      <xdr:spPr>
        <a:xfrm flipV="1">
          <a:off x="14592300" y="5706292"/>
          <a:ext cx="8890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69141</xdr:rowOff>
    </xdr:from>
    <xdr:ext cx="405111" cy="259045"/>
    <xdr:sp macro="" textlink="">
      <xdr:nvSpPr>
        <xdr:cNvPr id="379" name="n_1aveValue【認定こども園・幼稚園・保育所】&#10;有形固定資産減価償却率">
          <a:extLst>
            <a:ext uri="{FF2B5EF4-FFF2-40B4-BE49-F238E27FC236}">
              <a16:creationId xmlns:a16="http://schemas.microsoft.com/office/drawing/2014/main" xmlns="" id="{94729E08-D088-424C-9783-B2ED84F03E06}"/>
            </a:ext>
          </a:extLst>
        </xdr:cNvPr>
        <xdr:cNvSpPr txBox="1"/>
      </xdr:nvSpPr>
      <xdr:spPr>
        <a:xfrm>
          <a:off x="15266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380" name="n_2aveValue【認定こども園・幼稚園・保育所】&#10;有形固定資産減価償却率">
          <a:extLst>
            <a:ext uri="{FF2B5EF4-FFF2-40B4-BE49-F238E27FC236}">
              <a16:creationId xmlns:a16="http://schemas.microsoft.com/office/drawing/2014/main" xmlns="" id="{647ADCC1-64AF-4FAE-B96A-E2D8BF62AF84}"/>
            </a:ext>
          </a:extLst>
        </xdr:cNvPr>
        <xdr:cNvSpPr txBox="1"/>
      </xdr:nvSpPr>
      <xdr:spPr>
        <a:xfrm>
          <a:off x="14389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115769</xdr:rowOff>
    </xdr:from>
    <xdr:ext cx="405111" cy="259045"/>
    <xdr:sp macro="" textlink="">
      <xdr:nvSpPr>
        <xdr:cNvPr id="381" name="n_1mainValue【認定こども園・幼稚園・保育所】&#10;有形固定資産減価償却率">
          <a:extLst>
            <a:ext uri="{FF2B5EF4-FFF2-40B4-BE49-F238E27FC236}">
              <a16:creationId xmlns:a16="http://schemas.microsoft.com/office/drawing/2014/main" xmlns="" id="{53279BDD-5BAB-46C3-B44B-DA25A1B44CC6}"/>
            </a:ext>
          </a:extLst>
        </xdr:cNvPr>
        <xdr:cNvSpPr txBox="1"/>
      </xdr:nvSpPr>
      <xdr:spPr>
        <a:xfrm>
          <a:off x="15266044" y="543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120667</xdr:rowOff>
    </xdr:from>
    <xdr:ext cx="405111" cy="259045"/>
    <xdr:sp macro="" textlink="">
      <xdr:nvSpPr>
        <xdr:cNvPr id="382" name="n_2mainValue【認定こども園・幼稚園・保育所】&#10;有形固定資産減価償却率">
          <a:extLst>
            <a:ext uri="{FF2B5EF4-FFF2-40B4-BE49-F238E27FC236}">
              <a16:creationId xmlns:a16="http://schemas.microsoft.com/office/drawing/2014/main" xmlns="" id="{454B61FD-B399-462C-A4BD-33D3F4B52925}"/>
            </a:ext>
          </a:extLst>
        </xdr:cNvPr>
        <xdr:cNvSpPr txBox="1"/>
      </xdr:nvSpPr>
      <xdr:spPr>
        <a:xfrm>
          <a:off x="14389744" y="560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a:extLst>
            <a:ext uri="{FF2B5EF4-FFF2-40B4-BE49-F238E27FC236}">
              <a16:creationId xmlns:a16="http://schemas.microsoft.com/office/drawing/2014/main" xmlns="" id="{41F2C632-6D40-406F-9E95-32D21740F25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a:extLst>
            <a:ext uri="{FF2B5EF4-FFF2-40B4-BE49-F238E27FC236}">
              <a16:creationId xmlns:a16="http://schemas.microsoft.com/office/drawing/2014/main" xmlns="" id="{3A80E852-6AC3-4FA8-96FF-52145FAD7E3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a:extLst>
            <a:ext uri="{FF2B5EF4-FFF2-40B4-BE49-F238E27FC236}">
              <a16:creationId xmlns:a16="http://schemas.microsoft.com/office/drawing/2014/main" xmlns="" id="{D7CD7281-1496-4EDB-987E-E8CBA656FF1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a:extLst>
            <a:ext uri="{FF2B5EF4-FFF2-40B4-BE49-F238E27FC236}">
              <a16:creationId xmlns:a16="http://schemas.microsoft.com/office/drawing/2014/main" xmlns="" id="{5029E7B4-45CC-400F-875B-6FFD130BF8E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a:extLst>
            <a:ext uri="{FF2B5EF4-FFF2-40B4-BE49-F238E27FC236}">
              <a16:creationId xmlns:a16="http://schemas.microsoft.com/office/drawing/2014/main" xmlns="" id="{3E5C3CF5-7113-4AF8-8F9A-4ECA97D15CA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a:extLst>
            <a:ext uri="{FF2B5EF4-FFF2-40B4-BE49-F238E27FC236}">
              <a16:creationId xmlns:a16="http://schemas.microsoft.com/office/drawing/2014/main" xmlns="" id="{BF8D0050-AA4A-41BC-81AA-02B3B93B9BA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a:extLst>
            <a:ext uri="{FF2B5EF4-FFF2-40B4-BE49-F238E27FC236}">
              <a16:creationId xmlns:a16="http://schemas.microsoft.com/office/drawing/2014/main" xmlns="" id="{7327A56C-F038-48B4-873F-072A8DCBA69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a:extLst>
            <a:ext uri="{FF2B5EF4-FFF2-40B4-BE49-F238E27FC236}">
              <a16:creationId xmlns:a16="http://schemas.microsoft.com/office/drawing/2014/main" xmlns="" id="{7B11781F-D611-48E8-8637-A4D6DA3463C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a:extLst>
            <a:ext uri="{FF2B5EF4-FFF2-40B4-BE49-F238E27FC236}">
              <a16:creationId xmlns:a16="http://schemas.microsoft.com/office/drawing/2014/main" xmlns="" id="{D4EBEC7E-0350-4607-BCA6-34030111C6E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a:extLst>
            <a:ext uri="{FF2B5EF4-FFF2-40B4-BE49-F238E27FC236}">
              <a16:creationId xmlns:a16="http://schemas.microsoft.com/office/drawing/2014/main" xmlns="" id="{AE198E37-44D3-4B45-A4A9-0802A80E4BF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3" name="直線コネクタ 392">
          <a:extLst>
            <a:ext uri="{FF2B5EF4-FFF2-40B4-BE49-F238E27FC236}">
              <a16:creationId xmlns:a16="http://schemas.microsoft.com/office/drawing/2014/main" xmlns="" id="{788FD2B5-31E2-44E6-8EEE-B30F32F93152}"/>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4" name="テキスト ボックス 393">
          <a:extLst>
            <a:ext uri="{FF2B5EF4-FFF2-40B4-BE49-F238E27FC236}">
              <a16:creationId xmlns:a16="http://schemas.microsoft.com/office/drawing/2014/main" xmlns="" id="{707F338A-1D98-49C4-8D5A-13490E1C2999}"/>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5" name="直線コネクタ 394">
          <a:extLst>
            <a:ext uri="{FF2B5EF4-FFF2-40B4-BE49-F238E27FC236}">
              <a16:creationId xmlns:a16="http://schemas.microsoft.com/office/drawing/2014/main" xmlns="" id="{36447447-4329-4BD7-BB38-F0170FC36387}"/>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6" name="テキスト ボックス 395">
          <a:extLst>
            <a:ext uri="{FF2B5EF4-FFF2-40B4-BE49-F238E27FC236}">
              <a16:creationId xmlns:a16="http://schemas.microsoft.com/office/drawing/2014/main" xmlns="" id="{8832A932-8A99-46C7-A297-C7B411C469FF}"/>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7" name="直線コネクタ 396">
          <a:extLst>
            <a:ext uri="{FF2B5EF4-FFF2-40B4-BE49-F238E27FC236}">
              <a16:creationId xmlns:a16="http://schemas.microsoft.com/office/drawing/2014/main" xmlns="" id="{7BDAADB0-08B1-4230-800C-10DA7CA17EBA}"/>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8" name="テキスト ボックス 397">
          <a:extLst>
            <a:ext uri="{FF2B5EF4-FFF2-40B4-BE49-F238E27FC236}">
              <a16:creationId xmlns:a16="http://schemas.microsoft.com/office/drawing/2014/main" xmlns="" id="{BBF9770A-8787-440C-92A2-2068AC3086D6}"/>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9" name="直線コネクタ 398">
          <a:extLst>
            <a:ext uri="{FF2B5EF4-FFF2-40B4-BE49-F238E27FC236}">
              <a16:creationId xmlns:a16="http://schemas.microsoft.com/office/drawing/2014/main" xmlns="" id="{AFE85D03-6EB6-4E4F-B85D-A01A517C1A9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0" name="テキスト ボックス 399">
          <a:extLst>
            <a:ext uri="{FF2B5EF4-FFF2-40B4-BE49-F238E27FC236}">
              <a16:creationId xmlns:a16="http://schemas.microsoft.com/office/drawing/2014/main" xmlns="" id="{F7A29E43-65C2-4542-B13C-7A6F3A199686}"/>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1" name="直線コネクタ 400">
          <a:extLst>
            <a:ext uri="{FF2B5EF4-FFF2-40B4-BE49-F238E27FC236}">
              <a16:creationId xmlns:a16="http://schemas.microsoft.com/office/drawing/2014/main" xmlns="" id="{9D175EFF-8F0B-4751-BD1C-838652019C2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2" name="テキスト ボックス 401">
          <a:extLst>
            <a:ext uri="{FF2B5EF4-FFF2-40B4-BE49-F238E27FC236}">
              <a16:creationId xmlns:a16="http://schemas.microsoft.com/office/drawing/2014/main" xmlns="" id="{0749F700-6642-4D81-A5A7-31F28CD872D4}"/>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a:extLst>
            <a:ext uri="{FF2B5EF4-FFF2-40B4-BE49-F238E27FC236}">
              <a16:creationId xmlns:a16="http://schemas.microsoft.com/office/drawing/2014/main" xmlns="" id="{A5B692A0-B73D-42BB-9858-CFD1BD45D5B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a:extLst>
            <a:ext uri="{FF2B5EF4-FFF2-40B4-BE49-F238E27FC236}">
              <a16:creationId xmlns:a16="http://schemas.microsoft.com/office/drawing/2014/main" xmlns="" id="{2429EB55-35AB-4DB1-981B-AA8A5AC588C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a:extLst>
            <a:ext uri="{FF2B5EF4-FFF2-40B4-BE49-F238E27FC236}">
              <a16:creationId xmlns:a16="http://schemas.microsoft.com/office/drawing/2014/main" xmlns="" id="{1ACB0BC0-1731-4F57-AF33-AC226FA5819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406" name="直線コネクタ 405">
          <a:extLst>
            <a:ext uri="{FF2B5EF4-FFF2-40B4-BE49-F238E27FC236}">
              <a16:creationId xmlns:a16="http://schemas.microsoft.com/office/drawing/2014/main" xmlns="" id="{96084B61-5CC0-4086-A09B-0AB2BC77CE85}"/>
            </a:ext>
          </a:extLst>
        </xdr:cNvPr>
        <xdr:cNvCxnSpPr/>
      </xdr:nvCxnSpPr>
      <xdr:spPr>
        <a:xfrm flipV="1">
          <a:off x="221608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07" name="【認定こども園・幼稚園・保育所】&#10;一人当たり面積最小値テキスト">
          <a:extLst>
            <a:ext uri="{FF2B5EF4-FFF2-40B4-BE49-F238E27FC236}">
              <a16:creationId xmlns:a16="http://schemas.microsoft.com/office/drawing/2014/main" xmlns="" id="{440E899D-59E0-4A60-8AC1-17F9016F309A}"/>
            </a:ext>
          </a:extLst>
        </xdr:cNvPr>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08" name="直線コネクタ 407">
          <a:extLst>
            <a:ext uri="{FF2B5EF4-FFF2-40B4-BE49-F238E27FC236}">
              <a16:creationId xmlns:a16="http://schemas.microsoft.com/office/drawing/2014/main" xmlns="" id="{F45A6CA5-98C8-4649-80ED-73EE3C2F5DE1}"/>
            </a:ext>
          </a:extLst>
        </xdr:cNvPr>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409" name="【認定こども園・幼稚園・保育所】&#10;一人当たり面積最大値テキスト">
          <a:extLst>
            <a:ext uri="{FF2B5EF4-FFF2-40B4-BE49-F238E27FC236}">
              <a16:creationId xmlns:a16="http://schemas.microsoft.com/office/drawing/2014/main" xmlns="" id="{615A912C-9779-49E2-8085-9CDF3B8F9202}"/>
            </a:ext>
          </a:extLst>
        </xdr:cNvPr>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410" name="直線コネクタ 409">
          <a:extLst>
            <a:ext uri="{FF2B5EF4-FFF2-40B4-BE49-F238E27FC236}">
              <a16:creationId xmlns:a16="http://schemas.microsoft.com/office/drawing/2014/main" xmlns="" id="{6DFC6F39-8CCB-41B1-89F7-DDC344256B7A}"/>
            </a:ext>
          </a:extLst>
        </xdr:cNvPr>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78757</xdr:rowOff>
    </xdr:from>
    <xdr:ext cx="469744" cy="259045"/>
    <xdr:sp macro="" textlink="">
      <xdr:nvSpPr>
        <xdr:cNvPr id="411" name="【認定こども園・幼稚園・保育所】&#10;一人当たり面積平均値テキスト">
          <a:extLst>
            <a:ext uri="{FF2B5EF4-FFF2-40B4-BE49-F238E27FC236}">
              <a16:creationId xmlns:a16="http://schemas.microsoft.com/office/drawing/2014/main" xmlns="" id="{2D6EDC15-198C-4F48-97BD-4FA63164B4A9}"/>
            </a:ext>
          </a:extLst>
        </xdr:cNvPr>
        <xdr:cNvSpPr txBox="1"/>
      </xdr:nvSpPr>
      <xdr:spPr>
        <a:xfrm>
          <a:off x="22199600" y="676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412" name="フローチャート: 判断 411">
          <a:extLst>
            <a:ext uri="{FF2B5EF4-FFF2-40B4-BE49-F238E27FC236}">
              <a16:creationId xmlns:a16="http://schemas.microsoft.com/office/drawing/2014/main" xmlns="" id="{98E4E923-F55C-45D8-85C2-7B90F935C420}"/>
            </a:ext>
          </a:extLst>
        </xdr:cNvPr>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413" name="フローチャート: 判断 412">
          <a:extLst>
            <a:ext uri="{FF2B5EF4-FFF2-40B4-BE49-F238E27FC236}">
              <a16:creationId xmlns:a16="http://schemas.microsoft.com/office/drawing/2014/main" xmlns="" id="{93EC90E8-B677-4D20-B478-83DAD5A88E32}"/>
            </a:ext>
          </a:extLst>
        </xdr:cNvPr>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414" name="フローチャート: 判断 413">
          <a:extLst>
            <a:ext uri="{FF2B5EF4-FFF2-40B4-BE49-F238E27FC236}">
              <a16:creationId xmlns:a16="http://schemas.microsoft.com/office/drawing/2014/main" xmlns="" id="{B0CE394C-2501-43DF-BB12-82304A3CE7ED}"/>
            </a:ext>
          </a:extLst>
        </xdr:cNvPr>
        <xdr:cNvSpPr/>
      </xdr:nvSpPr>
      <xdr:spPr>
        <a:xfrm>
          <a:off x="20383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xmlns="" id="{0816CDB7-011B-41DF-9770-B3F3A2AFFB7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xmlns="" id="{E110BCF1-C49D-42C1-BF1C-EA3EE232EBE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xmlns="" id="{9D12374D-5523-42F0-B4AD-0A855E9DEB2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xmlns="" id="{34D1FD4B-65C4-4B43-8E96-D60F87BECE2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xmlns="" id="{99EA0DBD-47B7-409D-8C1C-34736733951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33020</xdr:rowOff>
    </xdr:from>
    <xdr:to>
      <xdr:col>116</xdr:col>
      <xdr:colOff>114300</xdr:colOff>
      <xdr:row>41</xdr:row>
      <xdr:rowOff>134620</xdr:rowOff>
    </xdr:to>
    <xdr:sp macro="" textlink="">
      <xdr:nvSpPr>
        <xdr:cNvPr id="420" name="楕円 419">
          <a:extLst>
            <a:ext uri="{FF2B5EF4-FFF2-40B4-BE49-F238E27FC236}">
              <a16:creationId xmlns:a16="http://schemas.microsoft.com/office/drawing/2014/main" xmlns="" id="{78B570DC-88A1-4021-882B-CC03251A2045}"/>
            </a:ext>
          </a:extLst>
        </xdr:cNvPr>
        <xdr:cNvSpPr/>
      </xdr:nvSpPr>
      <xdr:spPr>
        <a:xfrm>
          <a:off x="221107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119397</xdr:rowOff>
    </xdr:from>
    <xdr:ext cx="469744" cy="259045"/>
    <xdr:sp macro="" textlink="">
      <xdr:nvSpPr>
        <xdr:cNvPr id="421" name="【認定こども園・幼稚園・保育所】&#10;一人当たり面積該当値テキスト">
          <a:extLst>
            <a:ext uri="{FF2B5EF4-FFF2-40B4-BE49-F238E27FC236}">
              <a16:creationId xmlns:a16="http://schemas.microsoft.com/office/drawing/2014/main" xmlns="" id="{526555C3-97C4-4442-8B11-43C97EE75E98}"/>
            </a:ext>
          </a:extLst>
        </xdr:cNvPr>
        <xdr:cNvSpPr txBox="1"/>
      </xdr:nvSpPr>
      <xdr:spPr>
        <a:xfrm>
          <a:off x="22199600" y="697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34925</xdr:rowOff>
    </xdr:from>
    <xdr:to>
      <xdr:col>112</xdr:col>
      <xdr:colOff>38100</xdr:colOff>
      <xdr:row>41</xdr:row>
      <xdr:rowOff>136525</xdr:rowOff>
    </xdr:to>
    <xdr:sp macro="" textlink="">
      <xdr:nvSpPr>
        <xdr:cNvPr id="422" name="楕円 421">
          <a:extLst>
            <a:ext uri="{FF2B5EF4-FFF2-40B4-BE49-F238E27FC236}">
              <a16:creationId xmlns:a16="http://schemas.microsoft.com/office/drawing/2014/main" xmlns="" id="{AB8C8B6F-A35A-43DC-A25B-0741F05A86E1}"/>
            </a:ext>
          </a:extLst>
        </xdr:cNvPr>
        <xdr:cNvSpPr/>
      </xdr:nvSpPr>
      <xdr:spPr>
        <a:xfrm>
          <a:off x="21272500" y="706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83820</xdr:rowOff>
    </xdr:from>
    <xdr:to>
      <xdr:col>116</xdr:col>
      <xdr:colOff>63500</xdr:colOff>
      <xdr:row>41</xdr:row>
      <xdr:rowOff>85725</xdr:rowOff>
    </xdr:to>
    <xdr:cxnSp macro="">
      <xdr:nvCxnSpPr>
        <xdr:cNvPr id="423" name="直線コネクタ 422">
          <a:extLst>
            <a:ext uri="{FF2B5EF4-FFF2-40B4-BE49-F238E27FC236}">
              <a16:creationId xmlns:a16="http://schemas.microsoft.com/office/drawing/2014/main" xmlns="" id="{BC702C67-705A-45CF-B4E2-7187DFCD8103}"/>
            </a:ext>
          </a:extLst>
        </xdr:cNvPr>
        <xdr:cNvCxnSpPr/>
      </xdr:nvCxnSpPr>
      <xdr:spPr>
        <a:xfrm flipV="1">
          <a:off x="21323300" y="71132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34925</xdr:rowOff>
    </xdr:from>
    <xdr:to>
      <xdr:col>107</xdr:col>
      <xdr:colOff>101600</xdr:colOff>
      <xdr:row>41</xdr:row>
      <xdr:rowOff>136525</xdr:rowOff>
    </xdr:to>
    <xdr:sp macro="" textlink="">
      <xdr:nvSpPr>
        <xdr:cNvPr id="424" name="楕円 423">
          <a:extLst>
            <a:ext uri="{FF2B5EF4-FFF2-40B4-BE49-F238E27FC236}">
              <a16:creationId xmlns:a16="http://schemas.microsoft.com/office/drawing/2014/main" xmlns="" id="{89EBF6EC-562A-46EE-B5DA-B276878C2300}"/>
            </a:ext>
          </a:extLst>
        </xdr:cNvPr>
        <xdr:cNvSpPr/>
      </xdr:nvSpPr>
      <xdr:spPr>
        <a:xfrm>
          <a:off x="20383500" y="706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85725</xdr:rowOff>
    </xdr:from>
    <xdr:to>
      <xdr:col>111</xdr:col>
      <xdr:colOff>177800</xdr:colOff>
      <xdr:row>41</xdr:row>
      <xdr:rowOff>85725</xdr:rowOff>
    </xdr:to>
    <xdr:cxnSp macro="">
      <xdr:nvCxnSpPr>
        <xdr:cNvPr id="425" name="直線コネクタ 424">
          <a:extLst>
            <a:ext uri="{FF2B5EF4-FFF2-40B4-BE49-F238E27FC236}">
              <a16:creationId xmlns:a16="http://schemas.microsoft.com/office/drawing/2014/main" xmlns="" id="{D5FF5F2C-047C-41AB-9B42-B5BD7F5DE8A8}"/>
            </a:ext>
          </a:extLst>
        </xdr:cNvPr>
        <xdr:cNvCxnSpPr/>
      </xdr:nvCxnSpPr>
      <xdr:spPr>
        <a:xfrm>
          <a:off x="20434300" y="71151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652</xdr:rowOff>
    </xdr:from>
    <xdr:ext cx="469744" cy="259045"/>
    <xdr:sp macro="" textlink="">
      <xdr:nvSpPr>
        <xdr:cNvPr id="426" name="n_1aveValue【認定こども園・幼稚園・保育所】&#10;一人当たり面積">
          <a:extLst>
            <a:ext uri="{FF2B5EF4-FFF2-40B4-BE49-F238E27FC236}">
              <a16:creationId xmlns:a16="http://schemas.microsoft.com/office/drawing/2014/main" xmlns="" id="{EA5B9807-533C-4066-8682-4E263DB71FCE}"/>
            </a:ext>
          </a:extLst>
        </xdr:cNvPr>
        <xdr:cNvSpPr txBox="1"/>
      </xdr:nvSpPr>
      <xdr:spPr>
        <a:xfrm>
          <a:off x="21075727" y="668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10177</xdr:rowOff>
    </xdr:from>
    <xdr:ext cx="469744" cy="259045"/>
    <xdr:sp macro="" textlink="">
      <xdr:nvSpPr>
        <xdr:cNvPr id="427" name="n_2aveValue【認定こども園・幼稚園・保育所】&#10;一人当たり面積">
          <a:extLst>
            <a:ext uri="{FF2B5EF4-FFF2-40B4-BE49-F238E27FC236}">
              <a16:creationId xmlns:a16="http://schemas.microsoft.com/office/drawing/2014/main" xmlns="" id="{73B30220-E25B-4E12-B5AF-7278DD051E27}"/>
            </a:ext>
          </a:extLst>
        </xdr:cNvPr>
        <xdr:cNvSpPr txBox="1"/>
      </xdr:nvSpPr>
      <xdr:spPr>
        <a:xfrm>
          <a:off x="20199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127652</xdr:rowOff>
    </xdr:from>
    <xdr:ext cx="469744" cy="259045"/>
    <xdr:sp macro="" textlink="">
      <xdr:nvSpPr>
        <xdr:cNvPr id="428" name="n_1mainValue【認定こども園・幼稚園・保育所】&#10;一人当たり面積">
          <a:extLst>
            <a:ext uri="{FF2B5EF4-FFF2-40B4-BE49-F238E27FC236}">
              <a16:creationId xmlns:a16="http://schemas.microsoft.com/office/drawing/2014/main" xmlns="" id="{BA64A30D-C0A6-4A68-86FC-EBF79CE87AFD}"/>
            </a:ext>
          </a:extLst>
        </xdr:cNvPr>
        <xdr:cNvSpPr txBox="1"/>
      </xdr:nvSpPr>
      <xdr:spPr>
        <a:xfrm>
          <a:off x="21075727" y="715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127652</xdr:rowOff>
    </xdr:from>
    <xdr:ext cx="469744" cy="259045"/>
    <xdr:sp macro="" textlink="">
      <xdr:nvSpPr>
        <xdr:cNvPr id="429" name="n_2mainValue【認定こども園・幼稚園・保育所】&#10;一人当たり面積">
          <a:extLst>
            <a:ext uri="{FF2B5EF4-FFF2-40B4-BE49-F238E27FC236}">
              <a16:creationId xmlns:a16="http://schemas.microsoft.com/office/drawing/2014/main" xmlns="" id="{17096869-E3C5-4D35-921B-2D79656DFF0E}"/>
            </a:ext>
          </a:extLst>
        </xdr:cNvPr>
        <xdr:cNvSpPr txBox="1"/>
      </xdr:nvSpPr>
      <xdr:spPr>
        <a:xfrm>
          <a:off x="20199427" y="715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a:extLst>
            <a:ext uri="{FF2B5EF4-FFF2-40B4-BE49-F238E27FC236}">
              <a16:creationId xmlns:a16="http://schemas.microsoft.com/office/drawing/2014/main" xmlns="" id="{43CA8D36-6DCD-4AB2-A736-0181399EC45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a:extLst>
            <a:ext uri="{FF2B5EF4-FFF2-40B4-BE49-F238E27FC236}">
              <a16:creationId xmlns:a16="http://schemas.microsoft.com/office/drawing/2014/main" xmlns="" id="{EDA68FC2-CF3F-4053-8FFA-7D7A30CF87F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a:extLst>
            <a:ext uri="{FF2B5EF4-FFF2-40B4-BE49-F238E27FC236}">
              <a16:creationId xmlns:a16="http://schemas.microsoft.com/office/drawing/2014/main" xmlns="" id="{74D7BEE8-B67F-4E3E-BBF0-FC9CCC3C5D0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a:extLst>
            <a:ext uri="{FF2B5EF4-FFF2-40B4-BE49-F238E27FC236}">
              <a16:creationId xmlns:a16="http://schemas.microsoft.com/office/drawing/2014/main" xmlns="" id="{D92D923A-EF11-4073-932D-C5059AE7106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a:extLst>
            <a:ext uri="{FF2B5EF4-FFF2-40B4-BE49-F238E27FC236}">
              <a16:creationId xmlns:a16="http://schemas.microsoft.com/office/drawing/2014/main" xmlns="" id="{1AF4D4B4-A60F-4F2C-9CD5-D34DFACC019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a:extLst>
            <a:ext uri="{FF2B5EF4-FFF2-40B4-BE49-F238E27FC236}">
              <a16:creationId xmlns:a16="http://schemas.microsoft.com/office/drawing/2014/main" xmlns="" id="{756EF184-42A3-45F9-A2C6-22EE93573FB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a:extLst>
            <a:ext uri="{FF2B5EF4-FFF2-40B4-BE49-F238E27FC236}">
              <a16:creationId xmlns:a16="http://schemas.microsoft.com/office/drawing/2014/main" xmlns="" id="{3B4B4F68-09D3-497F-981E-E347EE3A3D6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a:extLst>
            <a:ext uri="{FF2B5EF4-FFF2-40B4-BE49-F238E27FC236}">
              <a16:creationId xmlns:a16="http://schemas.microsoft.com/office/drawing/2014/main" xmlns="" id="{6A04CEB8-93E8-4D39-ABE5-E42E6DEA6E8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a:extLst>
            <a:ext uri="{FF2B5EF4-FFF2-40B4-BE49-F238E27FC236}">
              <a16:creationId xmlns:a16="http://schemas.microsoft.com/office/drawing/2014/main" xmlns="" id="{E95B01A5-99F2-4A66-9DF0-D69A9157281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a:extLst>
            <a:ext uri="{FF2B5EF4-FFF2-40B4-BE49-F238E27FC236}">
              <a16:creationId xmlns:a16="http://schemas.microsoft.com/office/drawing/2014/main" xmlns="" id="{598814E9-D5FF-4CB2-83EB-1E083F2552A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0" name="テキスト ボックス 439">
          <a:extLst>
            <a:ext uri="{FF2B5EF4-FFF2-40B4-BE49-F238E27FC236}">
              <a16:creationId xmlns:a16="http://schemas.microsoft.com/office/drawing/2014/main" xmlns="" id="{573288CB-ED04-4F0B-9A62-D2FCC69A05B3}"/>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1" name="直線コネクタ 440">
          <a:extLst>
            <a:ext uri="{FF2B5EF4-FFF2-40B4-BE49-F238E27FC236}">
              <a16:creationId xmlns:a16="http://schemas.microsoft.com/office/drawing/2014/main" xmlns="" id="{6902CFF9-093D-4F59-84DF-622F469D297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2" name="テキスト ボックス 441">
          <a:extLst>
            <a:ext uri="{FF2B5EF4-FFF2-40B4-BE49-F238E27FC236}">
              <a16:creationId xmlns:a16="http://schemas.microsoft.com/office/drawing/2014/main" xmlns="" id="{45947FF7-3D60-4652-8C30-E32BEBA6C639}"/>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3" name="直線コネクタ 442">
          <a:extLst>
            <a:ext uri="{FF2B5EF4-FFF2-40B4-BE49-F238E27FC236}">
              <a16:creationId xmlns:a16="http://schemas.microsoft.com/office/drawing/2014/main" xmlns="" id="{20F10634-B93A-4612-97B5-D24423761CC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4" name="テキスト ボックス 443">
          <a:extLst>
            <a:ext uri="{FF2B5EF4-FFF2-40B4-BE49-F238E27FC236}">
              <a16:creationId xmlns:a16="http://schemas.microsoft.com/office/drawing/2014/main" xmlns="" id="{96A3AB76-A441-459D-969D-8C766D3287B7}"/>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5" name="直線コネクタ 444">
          <a:extLst>
            <a:ext uri="{FF2B5EF4-FFF2-40B4-BE49-F238E27FC236}">
              <a16:creationId xmlns:a16="http://schemas.microsoft.com/office/drawing/2014/main" xmlns="" id="{2E1968E3-7CF2-4D4F-8DC1-0C3368D9AAB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6" name="テキスト ボックス 445">
          <a:extLst>
            <a:ext uri="{FF2B5EF4-FFF2-40B4-BE49-F238E27FC236}">
              <a16:creationId xmlns:a16="http://schemas.microsoft.com/office/drawing/2014/main" xmlns="" id="{2A9AC3FE-BF71-41A0-9C1B-9738F8852AA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7" name="直線コネクタ 446">
          <a:extLst>
            <a:ext uri="{FF2B5EF4-FFF2-40B4-BE49-F238E27FC236}">
              <a16:creationId xmlns:a16="http://schemas.microsoft.com/office/drawing/2014/main" xmlns="" id="{6343F5D3-10D9-4FD4-BB1E-89CB7FE2164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8" name="テキスト ボックス 447">
          <a:extLst>
            <a:ext uri="{FF2B5EF4-FFF2-40B4-BE49-F238E27FC236}">
              <a16:creationId xmlns:a16="http://schemas.microsoft.com/office/drawing/2014/main" xmlns="" id="{FBB81517-3AAE-49C5-A418-6B79E3673AA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9" name="直線コネクタ 448">
          <a:extLst>
            <a:ext uri="{FF2B5EF4-FFF2-40B4-BE49-F238E27FC236}">
              <a16:creationId xmlns:a16="http://schemas.microsoft.com/office/drawing/2014/main" xmlns="" id="{EA37B9F0-3F3B-4F86-9307-6CDB31BEF51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50" name="テキスト ボックス 449">
          <a:extLst>
            <a:ext uri="{FF2B5EF4-FFF2-40B4-BE49-F238E27FC236}">
              <a16:creationId xmlns:a16="http://schemas.microsoft.com/office/drawing/2014/main" xmlns="" id="{F3A92F44-9B65-4FB3-9070-068614F88DD2}"/>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1" name="直線コネクタ 450">
          <a:extLst>
            <a:ext uri="{FF2B5EF4-FFF2-40B4-BE49-F238E27FC236}">
              <a16:creationId xmlns:a16="http://schemas.microsoft.com/office/drawing/2014/main" xmlns="" id="{1C538BD7-FA01-47D7-8C96-66F056840C2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2" name="テキスト ボックス 451">
          <a:extLst>
            <a:ext uri="{FF2B5EF4-FFF2-40B4-BE49-F238E27FC236}">
              <a16:creationId xmlns:a16="http://schemas.microsoft.com/office/drawing/2014/main" xmlns="" id="{98D308B7-F2B6-4E7D-926A-7D0B80CD7A79}"/>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3" name="【学校施設】&#10;有形固定資産減価償却率グラフ枠">
          <a:extLst>
            <a:ext uri="{FF2B5EF4-FFF2-40B4-BE49-F238E27FC236}">
              <a16:creationId xmlns:a16="http://schemas.microsoft.com/office/drawing/2014/main" xmlns="" id="{E8F26D18-CA2C-4819-BC18-C212B296348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454" name="直線コネクタ 453">
          <a:extLst>
            <a:ext uri="{FF2B5EF4-FFF2-40B4-BE49-F238E27FC236}">
              <a16:creationId xmlns:a16="http://schemas.microsoft.com/office/drawing/2014/main" xmlns="" id="{E167F7C7-3F8C-41C9-A51C-18958A76815C}"/>
            </a:ext>
          </a:extLst>
        </xdr:cNvPr>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455" name="【学校施設】&#10;有形固定資産減価償却率最小値テキスト">
          <a:extLst>
            <a:ext uri="{FF2B5EF4-FFF2-40B4-BE49-F238E27FC236}">
              <a16:creationId xmlns:a16="http://schemas.microsoft.com/office/drawing/2014/main" xmlns="" id="{BDC02278-33A1-4CC7-9155-1EFA9E9F5C99}"/>
            </a:ext>
          </a:extLst>
        </xdr:cNvPr>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456" name="直線コネクタ 455">
          <a:extLst>
            <a:ext uri="{FF2B5EF4-FFF2-40B4-BE49-F238E27FC236}">
              <a16:creationId xmlns:a16="http://schemas.microsoft.com/office/drawing/2014/main" xmlns="" id="{9DA777FF-579D-4F06-9655-643461ACA760}"/>
            </a:ext>
          </a:extLst>
        </xdr:cNvPr>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457" name="【学校施設】&#10;有形固定資産減価償却率最大値テキスト">
          <a:extLst>
            <a:ext uri="{FF2B5EF4-FFF2-40B4-BE49-F238E27FC236}">
              <a16:creationId xmlns:a16="http://schemas.microsoft.com/office/drawing/2014/main" xmlns="" id="{79A00845-3EAF-4D23-9EEA-B05FBC392F19}"/>
            </a:ext>
          </a:extLst>
        </xdr:cNvPr>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458" name="直線コネクタ 457">
          <a:extLst>
            <a:ext uri="{FF2B5EF4-FFF2-40B4-BE49-F238E27FC236}">
              <a16:creationId xmlns:a16="http://schemas.microsoft.com/office/drawing/2014/main" xmlns="" id="{5AA64708-4318-4415-B3A8-9755DFFF164D}"/>
            </a:ext>
          </a:extLst>
        </xdr:cNvPr>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459" name="【学校施設】&#10;有形固定資産減価償却率平均値テキスト">
          <a:extLst>
            <a:ext uri="{FF2B5EF4-FFF2-40B4-BE49-F238E27FC236}">
              <a16:creationId xmlns:a16="http://schemas.microsoft.com/office/drawing/2014/main" xmlns="" id="{452687A5-FDDF-48F8-A0E9-6EB161BDC54E}"/>
            </a:ext>
          </a:extLst>
        </xdr:cNvPr>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60" name="フローチャート: 判断 459">
          <a:extLst>
            <a:ext uri="{FF2B5EF4-FFF2-40B4-BE49-F238E27FC236}">
              <a16:creationId xmlns:a16="http://schemas.microsoft.com/office/drawing/2014/main" xmlns="" id="{03CAC8E7-2DAC-4B4E-895C-EF3C830EB41C}"/>
            </a:ext>
          </a:extLst>
        </xdr:cNvPr>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461" name="フローチャート: 判断 460">
          <a:extLst>
            <a:ext uri="{FF2B5EF4-FFF2-40B4-BE49-F238E27FC236}">
              <a16:creationId xmlns:a16="http://schemas.microsoft.com/office/drawing/2014/main" xmlns="" id="{704F1B9F-27AF-42EC-AD0B-FF042AF756CF}"/>
            </a:ext>
          </a:extLst>
        </xdr:cNvPr>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462" name="フローチャート: 判断 461">
          <a:extLst>
            <a:ext uri="{FF2B5EF4-FFF2-40B4-BE49-F238E27FC236}">
              <a16:creationId xmlns:a16="http://schemas.microsoft.com/office/drawing/2014/main" xmlns="" id="{E4783A36-AD3A-4FCE-BEAC-9225E96B1E36}"/>
            </a:ext>
          </a:extLst>
        </xdr:cNvPr>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xmlns="" id="{BE557DBF-CDE3-475B-841F-63C6CDBDCA3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xmlns="" id="{E62F2FBB-9B77-4112-A760-07CA32AA7E4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xmlns="" id="{DF401C39-216F-4C87-BBFE-1066308A31A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xmlns="" id="{B8DA0B40-3272-4D6C-8341-23AAE6881CC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xmlns="" id="{6E6D9ED7-D043-4898-9754-3BB2DE14F4F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135890</xdr:rowOff>
    </xdr:from>
    <xdr:to>
      <xdr:col>85</xdr:col>
      <xdr:colOff>177800</xdr:colOff>
      <xdr:row>58</xdr:row>
      <xdr:rowOff>66040</xdr:rowOff>
    </xdr:to>
    <xdr:sp macro="" textlink="">
      <xdr:nvSpPr>
        <xdr:cNvPr id="468" name="楕円 467">
          <a:extLst>
            <a:ext uri="{FF2B5EF4-FFF2-40B4-BE49-F238E27FC236}">
              <a16:creationId xmlns:a16="http://schemas.microsoft.com/office/drawing/2014/main" xmlns="" id="{929ED88F-A85B-4157-9B98-9A0E1F638B55}"/>
            </a:ext>
          </a:extLst>
        </xdr:cNvPr>
        <xdr:cNvSpPr/>
      </xdr:nvSpPr>
      <xdr:spPr>
        <a:xfrm>
          <a:off x="162687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158767</xdr:rowOff>
    </xdr:from>
    <xdr:ext cx="405111" cy="259045"/>
    <xdr:sp macro="" textlink="">
      <xdr:nvSpPr>
        <xdr:cNvPr id="469" name="【学校施設】&#10;有形固定資産減価償却率該当値テキスト">
          <a:extLst>
            <a:ext uri="{FF2B5EF4-FFF2-40B4-BE49-F238E27FC236}">
              <a16:creationId xmlns:a16="http://schemas.microsoft.com/office/drawing/2014/main" xmlns="" id="{AA4C6577-4210-4974-B881-25D5B47AB81E}"/>
            </a:ext>
          </a:extLst>
        </xdr:cNvPr>
        <xdr:cNvSpPr txBox="1"/>
      </xdr:nvSpPr>
      <xdr:spPr>
        <a:xfrm>
          <a:off x="16357600"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164465</xdr:rowOff>
    </xdr:from>
    <xdr:to>
      <xdr:col>81</xdr:col>
      <xdr:colOff>101600</xdr:colOff>
      <xdr:row>58</xdr:row>
      <xdr:rowOff>94615</xdr:rowOff>
    </xdr:to>
    <xdr:sp macro="" textlink="">
      <xdr:nvSpPr>
        <xdr:cNvPr id="470" name="楕円 469">
          <a:extLst>
            <a:ext uri="{FF2B5EF4-FFF2-40B4-BE49-F238E27FC236}">
              <a16:creationId xmlns:a16="http://schemas.microsoft.com/office/drawing/2014/main" xmlns="" id="{CA3A35F4-2825-45EA-9816-DB3BB2E9421D}"/>
            </a:ext>
          </a:extLst>
        </xdr:cNvPr>
        <xdr:cNvSpPr/>
      </xdr:nvSpPr>
      <xdr:spPr>
        <a:xfrm>
          <a:off x="154305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15240</xdr:rowOff>
    </xdr:from>
    <xdr:to>
      <xdr:col>85</xdr:col>
      <xdr:colOff>127000</xdr:colOff>
      <xdr:row>58</xdr:row>
      <xdr:rowOff>43815</xdr:rowOff>
    </xdr:to>
    <xdr:cxnSp macro="">
      <xdr:nvCxnSpPr>
        <xdr:cNvPr id="471" name="直線コネクタ 470">
          <a:extLst>
            <a:ext uri="{FF2B5EF4-FFF2-40B4-BE49-F238E27FC236}">
              <a16:creationId xmlns:a16="http://schemas.microsoft.com/office/drawing/2014/main" xmlns="" id="{4E01EA8C-792E-4865-B4CB-66B082807BB5}"/>
            </a:ext>
          </a:extLst>
        </xdr:cNvPr>
        <xdr:cNvCxnSpPr/>
      </xdr:nvCxnSpPr>
      <xdr:spPr>
        <a:xfrm flipV="1">
          <a:off x="15481300" y="995934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111125</xdr:rowOff>
    </xdr:from>
    <xdr:to>
      <xdr:col>76</xdr:col>
      <xdr:colOff>165100</xdr:colOff>
      <xdr:row>59</xdr:row>
      <xdr:rowOff>41275</xdr:rowOff>
    </xdr:to>
    <xdr:sp macro="" textlink="">
      <xdr:nvSpPr>
        <xdr:cNvPr id="472" name="楕円 471">
          <a:extLst>
            <a:ext uri="{FF2B5EF4-FFF2-40B4-BE49-F238E27FC236}">
              <a16:creationId xmlns:a16="http://schemas.microsoft.com/office/drawing/2014/main" xmlns="" id="{04AF9381-4C53-4CF7-94EE-CD113D7CAD69}"/>
            </a:ext>
          </a:extLst>
        </xdr:cNvPr>
        <xdr:cNvSpPr/>
      </xdr:nvSpPr>
      <xdr:spPr>
        <a:xfrm>
          <a:off x="145415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43815</xdr:rowOff>
    </xdr:from>
    <xdr:to>
      <xdr:col>81</xdr:col>
      <xdr:colOff>50800</xdr:colOff>
      <xdr:row>58</xdr:row>
      <xdr:rowOff>161925</xdr:rowOff>
    </xdr:to>
    <xdr:cxnSp macro="">
      <xdr:nvCxnSpPr>
        <xdr:cNvPr id="473" name="直線コネクタ 472">
          <a:extLst>
            <a:ext uri="{FF2B5EF4-FFF2-40B4-BE49-F238E27FC236}">
              <a16:creationId xmlns:a16="http://schemas.microsoft.com/office/drawing/2014/main" xmlns="" id="{4E0E5D6D-A6BF-4CC7-84D9-DDC05D0A2F3E}"/>
            </a:ext>
          </a:extLst>
        </xdr:cNvPr>
        <xdr:cNvCxnSpPr/>
      </xdr:nvCxnSpPr>
      <xdr:spPr>
        <a:xfrm flipV="1">
          <a:off x="14592300" y="9987915"/>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17162</xdr:rowOff>
    </xdr:from>
    <xdr:ext cx="405111" cy="259045"/>
    <xdr:sp macro="" textlink="">
      <xdr:nvSpPr>
        <xdr:cNvPr id="474" name="n_1aveValue【学校施設】&#10;有形固定資産減価償却率">
          <a:extLst>
            <a:ext uri="{FF2B5EF4-FFF2-40B4-BE49-F238E27FC236}">
              <a16:creationId xmlns:a16="http://schemas.microsoft.com/office/drawing/2014/main" xmlns="" id="{6E750112-F56C-4362-A9ED-1892E33E36FA}"/>
            </a:ext>
          </a:extLst>
        </xdr:cNvPr>
        <xdr:cNvSpPr txBox="1"/>
      </xdr:nvSpPr>
      <xdr:spPr>
        <a:xfrm>
          <a:off x="15266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24782</xdr:rowOff>
    </xdr:from>
    <xdr:ext cx="405111" cy="259045"/>
    <xdr:sp macro="" textlink="">
      <xdr:nvSpPr>
        <xdr:cNvPr id="475" name="n_2aveValue【学校施設】&#10;有形固定資産減価償却率">
          <a:extLst>
            <a:ext uri="{FF2B5EF4-FFF2-40B4-BE49-F238E27FC236}">
              <a16:creationId xmlns:a16="http://schemas.microsoft.com/office/drawing/2014/main" xmlns="" id="{0C9DBBEE-9587-4716-A977-52C5020BF426}"/>
            </a:ext>
          </a:extLst>
        </xdr:cNvPr>
        <xdr:cNvSpPr txBox="1"/>
      </xdr:nvSpPr>
      <xdr:spPr>
        <a:xfrm>
          <a:off x="14389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111142</xdr:rowOff>
    </xdr:from>
    <xdr:ext cx="405111" cy="259045"/>
    <xdr:sp macro="" textlink="">
      <xdr:nvSpPr>
        <xdr:cNvPr id="476" name="n_1mainValue【学校施設】&#10;有形固定資産減価償却率">
          <a:extLst>
            <a:ext uri="{FF2B5EF4-FFF2-40B4-BE49-F238E27FC236}">
              <a16:creationId xmlns:a16="http://schemas.microsoft.com/office/drawing/2014/main" xmlns="" id="{B2EC9F17-B6CB-46B6-9496-18E14BDF9876}"/>
            </a:ext>
          </a:extLst>
        </xdr:cNvPr>
        <xdr:cNvSpPr txBox="1"/>
      </xdr:nvSpPr>
      <xdr:spPr>
        <a:xfrm>
          <a:off x="152660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57802</xdr:rowOff>
    </xdr:from>
    <xdr:ext cx="405111" cy="259045"/>
    <xdr:sp macro="" textlink="">
      <xdr:nvSpPr>
        <xdr:cNvPr id="477" name="n_2mainValue【学校施設】&#10;有形固定資産減価償却率">
          <a:extLst>
            <a:ext uri="{FF2B5EF4-FFF2-40B4-BE49-F238E27FC236}">
              <a16:creationId xmlns:a16="http://schemas.microsoft.com/office/drawing/2014/main" xmlns="" id="{6D23A5AA-EF5A-4DBD-8E57-AD5A3B039581}"/>
            </a:ext>
          </a:extLst>
        </xdr:cNvPr>
        <xdr:cNvSpPr txBox="1"/>
      </xdr:nvSpPr>
      <xdr:spPr>
        <a:xfrm>
          <a:off x="14389744" y="983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8" name="正方形/長方形 477">
          <a:extLst>
            <a:ext uri="{FF2B5EF4-FFF2-40B4-BE49-F238E27FC236}">
              <a16:creationId xmlns:a16="http://schemas.microsoft.com/office/drawing/2014/main" xmlns="" id="{E0122AA1-DA4D-42FA-BDDD-970F8F4A9EF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9" name="正方形/長方形 478">
          <a:extLst>
            <a:ext uri="{FF2B5EF4-FFF2-40B4-BE49-F238E27FC236}">
              <a16:creationId xmlns:a16="http://schemas.microsoft.com/office/drawing/2014/main" xmlns="" id="{83B12893-AD08-4967-BF79-D2E3347C8FD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0" name="正方形/長方形 479">
          <a:extLst>
            <a:ext uri="{FF2B5EF4-FFF2-40B4-BE49-F238E27FC236}">
              <a16:creationId xmlns:a16="http://schemas.microsoft.com/office/drawing/2014/main" xmlns="" id="{B5585EC8-30EB-4799-B1B6-95382E59D61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1" name="正方形/長方形 480">
          <a:extLst>
            <a:ext uri="{FF2B5EF4-FFF2-40B4-BE49-F238E27FC236}">
              <a16:creationId xmlns:a16="http://schemas.microsoft.com/office/drawing/2014/main" xmlns="" id="{5F4725A2-9FB0-44E8-8E71-3E13B2E21A3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2" name="正方形/長方形 481">
          <a:extLst>
            <a:ext uri="{FF2B5EF4-FFF2-40B4-BE49-F238E27FC236}">
              <a16:creationId xmlns:a16="http://schemas.microsoft.com/office/drawing/2014/main" xmlns="" id="{8CE0CEF2-0E79-406F-B521-93E386AC9C0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3" name="正方形/長方形 482">
          <a:extLst>
            <a:ext uri="{FF2B5EF4-FFF2-40B4-BE49-F238E27FC236}">
              <a16:creationId xmlns:a16="http://schemas.microsoft.com/office/drawing/2014/main" xmlns="" id="{DCD48E6D-8C3B-4831-8446-ADFFAE9A5EC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4" name="正方形/長方形 483">
          <a:extLst>
            <a:ext uri="{FF2B5EF4-FFF2-40B4-BE49-F238E27FC236}">
              <a16:creationId xmlns:a16="http://schemas.microsoft.com/office/drawing/2014/main" xmlns="" id="{9914732C-136F-4990-8EF3-39CCF036F80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5" name="正方形/長方形 484">
          <a:extLst>
            <a:ext uri="{FF2B5EF4-FFF2-40B4-BE49-F238E27FC236}">
              <a16:creationId xmlns:a16="http://schemas.microsoft.com/office/drawing/2014/main" xmlns="" id="{748A6540-B1F4-4D6E-BD35-6BF21E5B5DC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6" name="テキスト ボックス 485">
          <a:extLst>
            <a:ext uri="{FF2B5EF4-FFF2-40B4-BE49-F238E27FC236}">
              <a16:creationId xmlns:a16="http://schemas.microsoft.com/office/drawing/2014/main" xmlns="" id="{C66198E3-5264-43E0-851F-65274454C1F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7" name="直線コネクタ 486">
          <a:extLst>
            <a:ext uri="{FF2B5EF4-FFF2-40B4-BE49-F238E27FC236}">
              <a16:creationId xmlns:a16="http://schemas.microsoft.com/office/drawing/2014/main" xmlns="" id="{B1DE6031-3FB3-4BCC-9248-A38591A20CB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8" name="テキスト ボックス 487">
          <a:extLst>
            <a:ext uri="{FF2B5EF4-FFF2-40B4-BE49-F238E27FC236}">
              <a16:creationId xmlns:a16="http://schemas.microsoft.com/office/drawing/2014/main" xmlns="" id="{22AD0999-B486-4224-9403-0B8C191F57A1}"/>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9" name="直線コネクタ 488">
          <a:extLst>
            <a:ext uri="{FF2B5EF4-FFF2-40B4-BE49-F238E27FC236}">
              <a16:creationId xmlns:a16="http://schemas.microsoft.com/office/drawing/2014/main" xmlns="" id="{3334CA43-2D27-48D1-9076-B22BAA9C1A29}"/>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0" name="テキスト ボックス 489">
          <a:extLst>
            <a:ext uri="{FF2B5EF4-FFF2-40B4-BE49-F238E27FC236}">
              <a16:creationId xmlns:a16="http://schemas.microsoft.com/office/drawing/2014/main" xmlns="" id="{8361CFDD-6261-43CC-A45A-48C2C8E23BA6}"/>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1" name="直線コネクタ 490">
          <a:extLst>
            <a:ext uri="{FF2B5EF4-FFF2-40B4-BE49-F238E27FC236}">
              <a16:creationId xmlns:a16="http://schemas.microsoft.com/office/drawing/2014/main" xmlns="" id="{B9C6554F-FACF-4B4D-B3D8-287C149F70CE}"/>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2" name="テキスト ボックス 491">
          <a:extLst>
            <a:ext uri="{FF2B5EF4-FFF2-40B4-BE49-F238E27FC236}">
              <a16:creationId xmlns:a16="http://schemas.microsoft.com/office/drawing/2014/main" xmlns="" id="{AD0206F1-D163-48A2-84E8-D1F720588307}"/>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3" name="直線コネクタ 492">
          <a:extLst>
            <a:ext uri="{FF2B5EF4-FFF2-40B4-BE49-F238E27FC236}">
              <a16:creationId xmlns:a16="http://schemas.microsoft.com/office/drawing/2014/main" xmlns="" id="{E5090F6B-C41C-44C5-B8A8-66620F5339FC}"/>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4" name="テキスト ボックス 493">
          <a:extLst>
            <a:ext uri="{FF2B5EF4-FFF2-40B4-BE49-F238E27FC236}">
              <a16:creationId xmlns:a16="http://schemas.microsoft.com/office/drawing/2014/main" xmlns="" id="{00AF3D42-824F-42BE-A685-3D40CA70ABC8}"/>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5" name="直線コネクタ 494">
          <a:extLst>
            <a:ext uri="{FF2B5EF4-FFF2-40B4-BE49-F238E27FC236}">
              <a16:creationId xmlns:a16="http://schemas.microsoft.com/office/drawing/2014/main" xmlns="" id="{75C6F188-3E59-486B-B855-D24D14B3F906}"/>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6" name="テキスト ボックス 495">
          <a:extLst>
            <a:ext uri="{FF2B5EF4-FFF2-40B4-BE49-F238E27FC236}">
              <a16:creationId xmlns:a16="http://schemas.microsoft.com/office/drawing/2014/main" xmlns="" id="{C8446F3D-1D94-4D46-8F85-BEEDE079E914}"/>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a:extLst>
            <a:ext uri="{FF2B5EF4-FFF2-40B4-BE49-F238E27FC236}">
              <a16:creationId xmlns:a16="http://schemas.microsoft.com/office/drawing/2014/main" xmlns="" id="{5767B436-F227-44F8-9751-F8F8D4C6DD5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a:extLst>
            <a:ext uri="{FF2B5EF4-FFF2-40B4-BE49-F238E27FC236}">
              <a16:creationId xmlns:a16="http://schemas.microsoft.com/office/drawing/2014/main" xmlns="" id="{840EF4B5-CA6D-4825-B365-7D8014F2DC3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a:extLst>
            <a:ext uri="{FF2B5EF4-FFF2-40B4-BE49-F238E27FC236}">
              <a16:creationId xmlns:a16="http://schemas.microsoft.com/office/drawing/2014/main" xmlns="" id="{C3EC3601-812F-4561-8E27-E427163100E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500" name="直線コネクタ 499">
          <a:extLst>
            <a:ext uri="{FF2B5EF4-FFF2-40B4-BE49-F238E27FC236}">
              <a16:creationId xmlns:a16="http://schemas.microsoft.com/office/drawing/2014/main" xmlns="" id="{76DE2CE2-0122-4BEF-8FF2-B671F73AE89F}"/>
            </a:ext>
          </a:extLst>
        </xdr:cNvPr>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501" name="【学校施設】&#10;一人当たり面積最小値テキスト">
          <a:extLst>
            <a:ext uri="{FF2B5EF4-FFF2-40B4-BE49-F238E27FC236}">
              <a16:creationId xmlns:a16="http://schemas.microsoft.com/office/drawing/2014/main" xmlns="" id="{BEBD2B6C-6E3F-4DC8-8043-FC7892217141}"/>
            </a:ext>
          </a:extLst>
        </xdr:cNvPr>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502" name="直線コネクタ 501">
          <a:extLst>
            <a:ext uri="{FF2B5EF4-FFF2-40B4-BE49-F238E27FC236}">
              <a16:creationId xmlns:a16="http://schemas.microsoft.com/office/drawing/2014/main" xmlns="" id="{246AF2B1-F5BA-4D2C-9457-E341F7EA4C90}"/>
            </a:ext>
          </a:extLst>
        </xdr:cNvPr>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503" name="【学校施設】&#10;一人当たり面積最大値テキスト">
          <a:extLst>
            <a:ext uri="{FF2B5EF4-FFF2-40B4-BE49-F238E27FC236}">
              <a16:creationId xmlns:a16="http://schemas.microsoft.com/office/drawing/2014/main" xmlns="" id="{F5364DDF-03F7-4CB7-A0A5-5AFFE5DB9B68}"/>
            </a:ext>
          </a:extLst>
        </xdr:cNvPr>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504" name="直線コネクタ 503">
          <a:extLst>
            <a:ext uri="{FF2B5EF4-FFF2-40B4-BE49-F238E27FC236}">
              <a16:creationId xmlns:a16="http://schemas.microsoft.com/office/drawing/2014/main" xmlns="" id="{8BBA1411-2524-43AF-A8B2-AAFC77F6C100}"/>
            </a:ext>
          </a:extLst>
        </xdr:cNvPr>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150741</xdr:rowOff>
    </xdr:from>
    <xdr:ext cx="469744" cy="259045"/>
    <xdr:sp macro="" textlink="">
      <xdr:nvSpPr>
        <xdr:cNvPr id="505" name="【学校施設】&#10;一人当たり面積平均値テキスト">
          <a:extLst>
            <a:ext uri="{FF2B5EF4-FFF2-40B4-BE49-F238E27FC236}">
              <a16:creationId xmlns:a16="http://schemas.microsoft.com/office/drawing/2014/main" xmlns="" id="{D084C5D2-661B-4F29-A0E2-7B6E42EE2845}"/>
            </a:ext>
          </a:extLst>
        </xdr:cNvPr>
        <xdr:cNvSpPr txBox="1"/>
      </xdr:nvSpPr>
      <xdr:spPr>
        <a:xfrm>
          <a:off x="22199600" y="1043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506" name="フローチャート: 判断 505">
          <a:extLst>
            <a:ext uri="{FF2B5EF4-FFF2-40B4-BE49-F238E27FC236}">
              <a16:creationId xmlns:a16="http://schemas.microsoft.com/office/drawing/2014/main" xmlns="" id="{8038E2E4-726B-40CD-8FA2-7F6DF92C58D6}"/>
            </a:ext>
          </a:extLst>
        </xdr:cNvPr>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507" name="フローチャート: 判断 506">
          <a:extLst>
            <a:ext uri="{FF2B5EF4-FFF2-40B4-BE49-F238E27FC236}">
              <a16:creationId xmlns:a16="http://schemas.microsoft.com/office/drawing/2014/main" xmlns="" id="{916DE6CF-9617-4F04-B28B-2244A3C616E9}"/>
            </a:ext>
          </a:extLst>
        </xdr:cNvPr>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08" name="フローチャート: 判断 507">
          <a:extLst>
            <a:ext uri="{FF2B5EF4-FFF2-40B4-BE49-F238E27FC236}">
              <a16:creationId xmlns:a16="http://schemas.microsoft.com/office/drawing/2014/main" xmlns="" id="{17A984F2-F55E-4484-9754-BBF90C84C6B2}"/>
            </a:ext>
          </a:extLst>
        </xdr:cNvPr>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xmlns="" id="{BF50BC6D-73F4-4EC6-812F-2F83503AE22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xmlns="" id="{450F2F0E-98AD-4FF9-8FC9-4B0CA704CB4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xmlns="" id="{2120D0BA-11A5-423A-999D-1E3F67588DE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xmlns="" id="{FBFFCBF1-F4FF-46D8-81D5-33AA8CBEEF1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xmlns="" id="{E3513927-BEC1-4FE3-8CB1-CA0EC5EAC25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35154</xdr:rowOff>
    </xdr:from>
    <xdr:to>
      <xdr:col>116</xdr:col>
      <xdr:colOff>114300</xdr:colOff>
      <xdr:row>60</xdr:row>
      <xdr:rowOff>136754</xdr:rowOff>
    </xdr:to>
    <xdr:sp macro="" textlink="">
      <xdr:nvSpPr>
        <xdr:cNvPr id="514" name="楕円 513">
          <a:extLst>
            <a:ext uri="{FF2B5EF4-FFF2-40B4-BE49-F238E27FC236}">
              <a16:creationId xmlns:a16="http://schemas.microsoft.com/office/drawing/2014/main" xmlns="" id="{7E407C15-F093-40A6-9F71-B3D0FF66C2CF}"/>
            </a:ext>
          </a:extLst>
        </xdr:cNvPr>
        <xdr:cNvSpPr/>
      </xdr:nvSpPr>
      <xdr:spPr>
        <a:xfrm>
          <a:off x="22110700" y="1032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58031</xdr:rowOff>
    </xdr:from>
    <xdr:ext cx="469744" cy="259045"/>
    <xdr:sp macro="" textlink="">
      <xdr:nvSpPr>
        <xdr:cNvPr id="515" name="【学校施設】&#10;一人当たり面積該当値テキスト">
          <a:extLst>
            <a:ext uri="{FF2B5EF4-FFF2-40B4-BE49-F238E27FC236}">
              <a16:creationId xmlns:a16="http://schemas.microsoft.com/office/drawing/2014/main" xmlns="" id="{DB3F9849-BE85-4014-B077-FD870D3E82EB}"/>
            </a:ext>
          </a:extLst>
        </xdr:cNvPr>
        <xdr:cNvSpPr txBox="1"/>
      </xdr:nvSpPr>
      <xdr:spPr>
        <a:xfrm>
          <a:off x="22199600" y="10173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37897</xdr:rowOff>
    </xdr:from>
    <xdr:to>
      <xdr:col>112</xdr:col>
      <xdr:colOff>38100</xdr:colOff>
      <xdr:row>60</xdr:row>
      <xdr:rowOff>139497</xdr:rowOff>
    </xdr:to>
    <xdr:sp macro="" textlink="">
      <xdr:nvSpPr>
        <xdr:cNvPr id="516" name="楕円 515">
          <a:extLst>
            <a:ext uri="{FF2B5EF4-FFF2-40B4-BE49-F238E27FC236}">
              <a16:creationId xmlns:a16="http://schemas.microsoft.com/office/drawing/2014/main" xmlns="" id="{B5B1B2C1-3F4C-44C1-BF6C-0723A21E6553}"/>
            </a:ext>
          </a:extLst>
        </xdr:cNvPr>
        <xdr:cNvSpPr/>
      </xdr:nvSpPr>
      <xdr:spPr>
        <a:xfrm>
          <a:off x="21272500" y="1032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85954</xdr:rowOff>
    </xdr:from>
    <xdr:to>
      <xdr:col>116</xdr:col>
      <xdr:colOff>63500</xdr:colOff>
      <xdr:row>60</xdr:row>
      <xdr:rowOff>88697</xdr:rowOff>
    </xdr:to>
    <xdr:cxnSp macro="">
      <xdr:nvCxnSpPr>
        <xdr:cNvPr id="517" name="直線コネクタ 516">
          <a:extLst>
            <a:ext uri="{FF2B5EF4-FFF2-40B4-BE49-F238E27FC236}">
              <a16:creationId xmlns:a16="http://schemas.microsoft.com/office/drawing/2014/main" xmlns="" id="{E8545C25-FEE5-4497-85B5-2088A3A3EA2B}"/>
            </a:ext>
          </a:extLst>
        </xdr:cNvPr>
        <xdr:cNvCxnSpPr/>
      </xdr:nvCxnSpPr>
      <xdr:spPr>
        <a:xfrm flipV="1">
          <a:off x="21323300" y="10372954"/>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33325</xdr:rowOff>
    </xdr:from>
    <xdr:to>
      <xdr:col>107</xdr:col>
      <xdr:colOff>101600</xdr:colOff>
      <xdr:row>60</xdr:row>
      <xdr:rowOff>134925</xdr:rowOff>
    </xdr:to>
    <xdr:sp macro="" textlink="">
      <xdr:nvSpPr>
        <xdr:cNvPr id="518" name="楕円 517">
          <a:extLst>
            <a:ext uri="{FF2B5EF4-FFF2-40B4-BE49-F238E27FC236}">
              <a16:creationId xmlns:a16="http://schemas.microsoft.com/office/drawing/2014/main" xmlns="" id="{5C5251B7-3434-4B1E-A7EA-228D2E3FCB90}"/>
            </a:ext>
          </a:extLst>
        </xdr:cNvPr>
        <xdr:cNvSpPr/>
      </xdr:nvSpPr>
      <xdr:spPr>
        <a:xfrm>
          <a:off x="20383500" y="1032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84125</xdr:rowOff>
    </xdr:from>
    <xdr:to>
      <xdr:col>111</xdr:col>
      <xdr:colOff>177800</xdr:colOff>
      <xdr:row>60</xdr:row>
      <xdr:rowOff>88697</xdr:rowOff>
    </xdr:to>
    <xdr:cxnSp macro="">
      <xdr:nvCxnSpPr>
        <xdr:cNvPr id="519" name="直線コネクタ 518">
          <a:extLst>
            <a:ext uri="{FF2B5EF4-FFF2-40B4-BE49-F238E27FC236}">
              <a16:creationId xmlns:a16="http://schemas.microsoft.com/office/drawing/2014/main" xmlns="" id="{FA91C708-59AD-4516-9F82-E400FCC06339}"/>
            </a:ext>
          </a:extLst>
        </xdr:cNvPr>
        <xdr:cNvCxnSpPr/>
      </xdr:nvCxnSpPr>
      <xdr:spPr>
        <a:xfrm>
          <a:off x="20434300" y="1037112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127423</xdr:rowOff>
    </xdr:from>
    <xdr:ext cx="469744" cy="259045"/>
    <xdr:sp macro="" textlink="">
      <xdr:nvSpPr>
        <xdr:cNvPr id="520" name="n_1aveValue【学校施設】&#10;一人当たり面積">
          <a:extLst>
            <a:ext uri="{FF2B5EF4-FFF2-40B4-BE49-F238E27FC236}">
              <a16:creationId xmlns:a16="http://schemas.microsoft.com/office/drawing/2014/main" xmlns="" id="{C42BAB08-A54A-42C4-B947-F40A252083B3}"/>
            </a:ext>
          </a:extLst>
        </xdr:cNvPr>
        <xdr:cNvSpPr txBox="1"/>
      </xdr:nvSpPr>
      <xdr:spPr>
        <a:xfrm>
          <a:off x="21075727" y="1058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141140</xdr:rowOff>
    </xdr:from>
    <xdr:ext cx="469744" cy="259045"/>
    <xdr:sp macro="" textlink="">
      <xdr:nvSpPr>
        <xdr:cNvPr id="521" name="n_2aveValue【学校施設】&#10;一人当たり面積">
          <a:extLst>
            <a:ext uri="{FF2B5EF4-FFF2-40B4-BE49-F238E27FC236}">
              <a16:creationId xmlns:a16="http://schemas.microsoft.com/office/drawing/2014/main" xmlns="" id="{5CF040E1-F1CB-4FE4-9BA3-F1B670873DDE}"/>
            </a:ext>
          </a:extLst>
        </xdr:cNvPr>
        <xdr:cNvSpPr txBox="1"/>
      </xdr:nvSpPr>
      <xdr:spPr>
        <a:xfrm>
          <a:off x="201994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156024</xdr:rowOff>
    </xdr:from>
    <xdr:ext cx="469744" cy="259045"/>
    <xdr:sp macro="" textlink="">
      <xdr:nvSpPr>
        <xdr:cNvPr id="522" name="n_1mainValue【学校施設】&#10;一人当たり面積">
          <a:extLst>
            <a:ext uri="{FF2B5EF4-FFF2-40B4-BE49-F238E27FC236}">
              <a16:creationId xmlns:a16="http://schemas.microsoft.com/office/drawing/2014/main" xmlns="" id="{B8511708-DC08-4958-996E-08E14A8A2091}"/>
            </a:ext>
          </a:extLst>
        </xdr:cNvPr>
        <xdr:cNvSpPr txBox="1"/>
      </xdr:nvSpPr>
      <xdr:spPr>
        <a:xfrm>
          <a:off x="21075727" y="10100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151452</xdr:rowOff>
    </xdr:from>
    <xdr:ext cx="469744" cy="259045"/>
    <xdr:sp macro="" textlink="">
      <xdr:nvSpPr>
        <xdr:cNvPr id="523" name="n_2mainValue【学校施設】&#10;一人当たり面積">
          <a:extLst>
            <a:ext uri="{FF2B5EF4-FFF2-40B4-BE49-F238E27FC236}">
              <a16:creationId xmlns:a16="http://schemas.microsoft.com/office/drawing/2014/main" xmlns="" id="{24C0941E-2C37-4482-9C3E-46B1957BFEA1}"/>
            </a:ext>
          </a:extLst>
        </xdr:cNvPr>
        <xdr:cNvSpPr txBox="1"/>
      </xdr:nvSpPr>
      <xdr:spPr>
        <a:xfrm>
          <a:off x="20199427" y="10095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a:extLst>
            <a:ext uri="{FF2B5EF4-FFF2-40B4-BE49-F238E27FC236}">
              <a16:creationId xmlns:a16="http://schemas.microsoft.com/office/drawing/2014/main" xmlns="" id="{ED5198EF-30E5-494D-B7E2-B8770FF8047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a:extLst>
            <a:ext uri="{FF2B5EF4-FFF2-40B4-BE49-F238E27FC236}">
              <a16:creationId xmlns:a16="http://schemas.microsoft.com/office/drawing/2014/main" xmlns="" id="{A55D88A5-DFF0-49D5-A1A9-D5B738D1C0F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a:extLst>
            <a:ext uri="{FF2B5EF4-FFF2-40B4-BE49-F238E27FC236}">
              <a16:creationId xmlns:a16="http://schemas.microsoft.com/office/drawing/2014/main" xmlns="" id="{F08D9A0C-508E-4B1C-BC3E-DE1998873A9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a:extLst>
            <a:ext uri="{FF2B5EF4-FFF2-40B4-BE49-F238E27FC236}">
              <a16:creationId xmlns:a16="http://schemas.microsoft.com/office/drawing/2014/main" xmlns="" id="{0FF8E60D-A4C2-4A49-BCCF-ADAAA36C206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a:extLst>
            <a:ext uri="{FF2B5EF4-FFF2-40B4-BE49-F238E27FC236}">
              <a16:creationId xmlns:a16="http://schemas.microsoft.com/office/drawing/2014/main" xmlns="" id="{34665A35-4AFE-43DD-8D04-8CC5D8D9479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a:extLst>
            <a:ext uri="{FF2B5EF4-FFF2-40B4-BE49-F238E27FC236}">
              <a16:creationId xmlns:a16="http://schemas.microsoft.com/office/drawing/2014/main" xmlns="" id="{2EF5BD5C-40AB-4FCC-8A37-2D347FE37BA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a:extLst>
            <a:ext uri="{FF2B5EF4-FFF2-40B4-BE49-F238E27FC236}">
              <a16:creationId xmlns:a16="http://schemas.microsoft.com/office/drawing/2014/main" xmlns="" id="{C690456F-33F5-444C-BA2B-0006F227B96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a:extLst>
            <a:ext uri="{FF2B5EF4-FFF2-40B4-BE49-F238E27FC236}">
              <a16:creationId xmlns:a16="http://schemas.microsoft.com/office/drawing/2014/main" xmlns="" id="{6A75FEAF-10B6-4FBB-9BDC-15420F6924F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a:extLst>
            <a:ext uri="{FF2B5EF4-FFF2-40B4-BE49-F238E27FC236}">
              <a16:creationId xmlns:a16="http://schemas.microsoft.com/office/drawing/2014/main" xmlns="" id="{E7580238-7B3E-42C8-A7A0-2D56C8296A1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a:extLst>
            <a:ext uri="{FF2B5EF4-FFF2-40B4-BE49-F238E27FC236}">
              <a16:creationId xmlns:a16="http://schemas.microsoft.com/office/drawing/2014/main" xmlns="" id="{57B96EB6-E562-4175-B678-77A9116570A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4" name="直線コネクタ 533">
          <a:extLst>
            <a:ext uri="{FF2B5EF4-FFF2-40B4-BE49-F238E27FC236}">
              <a16:creationId xmlns:a16="http://schemas.microsoft.com/office/drawing/2014/main" xmlns="" id="{66479750-0A86-43CF-94FC-FBB56167206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5" name="テキスト ボックス 534">
          <a:extLst>
            <a:ext uri="{FF2B5EF4-FFF2-40B4-BE49-F238E27FC236}">
              <a16:creationId xmlns:a16="http://schemas.microsoft.com/office/drawing/2014/main" xmlns="" id="{4910100E-72AD-441D-ACEC-35195EDC2FC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6" name="直線コネクタ 535">
          <a:extLst>
            <a:ext uri="{FF2B5EF4-FFF2-40B4-BE49-F238E27FC236}">
              <a16:creationId xmlns:a16="http://schemas.microsoft.com/office/drawing/2014/main" xmlns="" id="{10F1036F-4C6B-489D-8357-58706D6CA83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7" name="テキスト ボックス 536">
          <a:extLst>
            <a:ext uri="{FF2B5EF4-FFF2-40B4-BE49-F238E27FC236}">
              <a16:creationId xmlns:a16="http://schemas.microsoft.com/office/drawing/2014/main" xmlns="" id="{766EB848-FF2E-45A3-8229-F49F95D00F0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8" name="直線コネクタ 537">
          <a:extLst>
            <a:ext uri="{FF2B5EF4-FFF2-40B4-BE49-F238E27FC236}">
              <a16:creationId xmlns:a16="http://schemas.microsoft.com/office/drawing/2014/main" xmlns="" id="{B942491A-D4AA-4F72-B9AA-AB8037B9B85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9" name="テキスト ボックス 538">
          <a:extLst>
            <a:ext uri="{FF2B5EF4-FFF2-40B4-BE49-F238E27FC236}">
              <a16:creationId xmlns:a16="http://schemas.microsoft.com/office/drawing/2014/main" xmlns="" id="{F4FB6FA7-76AE-49CF-B1F6-B46EDEAC02F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0" name="直線コネクタ 539">
          <a:extLst>
            <a:ext uri="{FF2B5EF4-FFF2-40B4-BE49-F238E27FC236}">
              <a16:creationId xmlns:a16="http://schemas.microsoft.com/office/drawing/2014/main" xmlns="" id="{F7A250C9-798C-433A-99B0-B90B5DF7E43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1" name="テキスト ボックス 540">
          <a:extLst>
            <a:ext uri="{FF2B5EF4-FFF2-40B4-BE49-F238E27FC236}">
              <a16:creationId xmlns:a16="http://schemas.microsoft.com/office/drawing/2014/main" xmlns="" id="{C3F74CA1-EA09-424E-A8E9-386E0A1C678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2" name="直線コネクタ 541">
          <a:extLst>
            <a:ext uri="{FF2B5EF4-FFF2-40B4-BE49-F238E27FC236}">
              <a16:creationId xmlns:a16="http://schemas.microsoft.com/office/drawing/2014/main" xmlns="" id="{51528E96-ACF3-49D1-ABB8-408EDF9A3997}"/>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3" name="テキスト ボックス 542">
          <a:extLst>
            <a:ext uri="{FF2B5EF4-FFF2-40B4-BE49-F238E27FC236}">
              <a16:creationId xmlns:a16="http://schemas.microsoft.com/office/drawing/2014/main" xmlns="" id="{E72CBF1A-14DB-4C7A-8436-A47D9809C5E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4" name="直線コネクタ 543">
          <a:extLst>
            <a:ext uri="{FF2B5EF4-FFF2-40B4-BE49-F238E27FC236}">
              <a16:creationId xmlns:a16="http://schemas.microsoft.com/office/drawing/2014/main" xmlns="" id="{77143472-5995-484D-8C63-DE9C6001E2C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5" name="テキスト ボックス 544">
          <a:extLst>
            <a:ext uri="{FF2B5EF4-FFF2-40B4-BE49-F238E27FC236}">
              <a16:creationId xmlns:a16="http://schemas.microsoft.com/office/drawing/2014/main" xmlns="" id="{92B37CC3-277F-4543-B2A9-B4187A8629C2}"/>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a:extLst>
            <a:ext uri="{FF2B5EF4-FFF2-40B4-BE49-F238E27FC236}">
              <a16:creationId xmlns:a16="http://schemas.microsoft.com/office/drawing/2014/main" xmlns="" id="{E85FEC0B-D305-4230-AFE8-673625F73D3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7" name="テキスト ボックス 546">
          <a:extLst>
            <a:ext uri="{FF2B5EF4-FFF2-40B4-BE49-F238E27FC236}">
              <a16:creationId xmlns:a16="http://schemas.microsoft.com/office/drawing/2014/main" xmlns="" id="{2FA94B02-3BC0-49A8-9EDE-5F832D37B72A}"/>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8" name="【児童館】&#10;有形固定資産減価償却率グラフ枠">
          <a:extLst>
            <a:ext uri="{FF2B5EF4-FFF2-40B4-BE49-F238E27FC236}">
              <a16:creationId xmlns:a16="http://schemas.microsoft.com/office/drawing/2014/main" xmlns="" id="{D5C42ED7-A6DD-4725-B2AD-D774CDF8C53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549" name="直線コネクタ 548">
          <a:extLst>
            <a:ext uri="{FF2B5EF4-FFF2-40B4-BE49-F238E27FC236}">
              <a16:creationId xmlns:a16="http://schemas.microsoft.com/office/drawing/2014/main" xmlns="" id="{3FA29D90-6536-4F1C-ADC9-16BEEB9D3A66}"/>
            </a:ext>
          </a:extLst>
        </xdr:cNvPr>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550" name="【児童館】&#10;有形固定資産減価償却率最小値テキスト">
          <a:extLst>
            <a:ext uri="{FF2B5EF4-FFF2-40B4-BE49-F238E27FC236}">
              <a16:creationId xmlns:a16="http://schemas.microsoft.com/office/drawing/2014/main" xmlns="" id="{ED09E150-EF12-403D-B19C-9A5C18F43009}"/>
            </a:ext>
          </a:extLst>
        </xdr:cNvPr>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551" name="直線コネクタ 550">
          <a:extLst>
            <a:ext uri="{FF2B5EF4-FFF2-40B4-BE49-F238E27FC236}">
              <a16:creationId xmlns:a16="http://schemas.microsoft.com/office/drawing/2014/main" xmlns="" id="{84A3FB1E-E0C5-4A8D-A8A9-45D866268CD3}"/>
            </a:ext>
          </a:extLst>
        </xdr:cNvPr>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2" name="【児童館】&#10;有形固定資産減価償却率最大値テキスト">
          <a:extLst>
            <a:ext uri="{FF2B5EF4-FFF2-40B4-BE49-F238E27FC236}">
              <a16:creationId xmlns:a16="http://schemas.microsoft.com/office/drawing/2014/main" xmlns="" id="{1676BE98-5E6B-4B46-96A6-9F668EEB6E3B}"/>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3" name="直線コネクタ 552">
          <a:extLst>
            <a:ext uri="{FF2B5EF4-FFF2-40B4-BE49-F238E27FC236}">
              <a16:creationId xmlns:a16="http://schemas.microsoft.com/office/drawing/2014/main" xmlns="" id="{7346FD07-65BE-4330-8974-E4BC4ED6FA6E}"/>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49003</xdr:rowOff>
    </xdr:from>
    <xdr:ext cx="405111" cy="259045"/>
    <xdr:sp macro="" textlink="">
      <xdr:nvSpPr>
        <xdr:cNvPr id="554" name="【児童館】&#10;有形固定資産減価償却率平均値テキスト">
          <a:extLst>
            <a:ext uri="{FF2B5EF4-FFF2-40B4-BE49-F238E27FC236}">
              <a16:creationId xmlns:a16="http://schemas.microsoft.com/office/drawing/2014/main" xmlns="" id="{A07CEFE3-8B0A-404D-AE67-ED0E4B715E8B}"/>
            </a:ext>
          </a:extLst>
        </xdr:cNvPr>
        <xdr:cNvSpPr txBox="1"/>
      </xdr:nvSpPr>
      <xdr:spPr>
        <a:xfrm>
          <a:off x="16357600" y="1410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70576</xdr:rowOff>
    </xdr:from>
    <xdr:to>
      <xdr:col>85</xdr:col>
      <xdr:colOff>177800</xdr:colOff>
      <xdr:row>83</xdr:row>
      <xdr:rowOff>726</xdr:rowOff>
    </xdr:to>
    <xdr:sp macro="" textlink="">
      <xdr:nvSpPr>
        <xdr:cNvPr id="555" name="フローチャート: 判断 554">
          <a:extLst>
            <a:ext uri="{FF2B5EF4-FFF2-40B4-BE49-F238E27FC236}">
              <a16:creationId xmlns:a16="http://schemas.microsoft.com/office/drawing/2014/main" xmlns="" id="{35F93E6D-D295-4DEF-A93B-B160ADCC0465}"/>
            </a:ext>
          </a:extLst>
        </xdr:cNvPr>
        <xdr:cNvSpPr/>
      </xdr:nvSpPr>
      <xdr:spPr>
        <a:xfrm>
          <a:off x="162687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556" name="フローチャート: 判断 555">
          <a:extLst>
            <a:ext uri="{FF2B5EF4-FFF2-40B4-BE49-F238E27FC236}">
              <a16:creationId xmlns:a16="http://schemas.microsoft.com/office/drawing/2014/main" xmlns="" id="{D15B3C17-7788-40D5-8634-9CF86BF9351E}"/>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165281</xdr:rowOff>
    </xdr:from>
    <xdr:to>
      <xdr:col>76</xdr:col>
      <xdr:colOff>165100</xdr:colOff>
      <xdr:row>83</xdr:row>
      <xdr:rowOff>95431</xdr:rowOff>
    </xdr:to>
    <xdr:sp macro="" textlink="">
      <xdr:nvSpPr>
        <xdr:cNvPr id="557" name="フローチャート: 判断 556">
          <a:extLst>
            <a:ext uri="{FF2B5EF4-FFF2-40B4-BE49-F238E27FC236}">
              <a16:creationId xmlns:a16="http://schemas.microsoft.com/office/drawing/2014/main" xmlns="" id="{A32D0D36-8924-48FB-A47D-A3FDC8261A99}"/>
            </a:ext>
          </a:extLst>
        </xdr:cNvPr>
        <xdr:cNvSpPr/>
      </xdr:nvSpPr>
      <xdr:spPr>
        <a:xfrm>
          <a:off x="14541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xmlns="" id="{E9E0C829-6546-49B4-B705-BC1F2E8E243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xmlns="" id="{583F05C2-3E44-4E25-81C0-B710CBD36A5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xmlns="" id="{C4BC493C-D1C6-4BC6-9804-37EF5A98561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xmlns="" id="{E46D92B2-9DDA-4257-A56F-6E88BA80DD3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xmlns="" id="{109AE6B3-8260-45D9-8731-FA9BDEEEF40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57513</xdr:rowOff>
    </xdr:from>
    <xdr:to>
      <xdr:col>85</xdr:col>
      <xdr:colOff>177800</xdr:colOff>
      <xdr:row>78</xdr:row>
      <xdr:rowOff>159113</xdr:rowOff>
    </xdr:to>
    <xdr:sp macro="" textlink="">
      <xdr:nvSpPr>
        <xdr:cNvPr id="563" name="楕円 562">
          <a:extLst>
            <a:ext uri="{FF2B5EF4-FFF2-40B4-BE49-F238E27FC236}">
              <a16:creationId xmlns:a16="http://schemas.microsoft.com/office/drawing/2014/main" xmlns="" id="{550E4879-10BD-4E1B-A7D9-1C1CA82EF761}"/>
            </a:ext>
          </a:extLst>
        </xdr:cNvPr>
        <xdr:cNvSpPr/>
      </xdr:nvSpPr>
      <xdr:spPr>
        <a:xfrm>
          <a:off x="16268700" y="1343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80390</xdr:rowOff>
    </xdr:from>
    <xdr:ext cx="405111" cy="259045"/>
    <xdr:sp macro="" textlink="">
      <xdr:nvSpPr>
        <xdr:cNvPr id="564" name="【児童館】&#10;有形固定資産減価償却率該当値テキスト">
          <a:extLst>
            <a:ext uri="{FF2B5EF4-FFF2-40B4-BE49-F238E27FC236}">
              <a16:creationId xmlns:a16="http://schemas.microsoft.com/office/drawing/2014/main" xmlns="" id="{C06673B6-D78B-4040-8691-050FB3D0CF46}"/>
            </a:ext>
          </a:extLst>
        </xdr:cNvPr>
        <xdr:cNvSpPr txBox="1"/>
      </xdr:nvSpPr>
      <xdr:spPr>
        <a:xfrm>
          <a:off x="16357600" y="1328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104866</xdr:rowOff>
    </xdr:from>
    <xdr:to>
      <xdr:col>81</xdr:col>
      <xdr:colOff>101600</xdr:colOff>
      <xdr:row>79</xdr:row>
      <xdr:rowOff>35016</xdr:rowOff>
    </xdr:to>
    <xdr:sp macro="" textlink="">
      <xdr:nvSpPr>
        <xdr:cNvPr id="565" name="楕円 564">
          <a:extLst>
            <a:ext uri="{FF2B5EF4-FFF2-40B4-BE49-F238E27FC236}">
              <a16:creationId xmlns:a16="http://schemas.microsoft.com/office/drawing/2014/main" xmlns="" id="{4C25324D-0E1A-4018-A13B-AB192DD856B8}"/>
            </a:ext>
          </a:extLst>
        </xdr:cNvPr>
        <xdr:cNvSpPr/>
      </xdr:nvSpPr>
      <xdr:spPr>
        <a:xfrm>
          <a:off x="15430500" y="1347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108313</xdr:rowOff>
    </xdr:from>
    <xdr:to>
      <xdr:col>85</xdr:col>
      <xdr:colOff>127000</xdr:colOff>
      <xdr:row>78</xdr:row>
      <xdr:rowOff>155666</xdr:rowOff>
    </xdr:to>
    <xdr:cxnSp macro="">
      <xdr:nvCxnSpPr>
        <xdr:cNvPr id="566" name="直線コネクタ 565">
          <a:extLst>
            <a:ext uri="{FF2B5EF4-FFF2-40B4-BE49-F238E27FC236}">
              <a16:creationId xmlns:a16="http://schemas.microsoft.com/office/drawing/2014/main" xmlns="" id="{70AC21E9-23C8-4CCC-B49A-AD974832C6C1}"/>
            </a:ext>
          </a:extLst>
        </xdr:cNvPr>
        <xdr:cNvCxnSpPr/>
      </xdr:nvCxnSpPr>
      <xdr:spPr>
        <a:xfrm flipV="1">
          <a:off x="15481300" y="13481413"/>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36286</xdr:rowOff>
    </xdr:from>
    <xdr:to>
      <xdr:col>76</xdr:col>
      <xdr:colOff>165100</xdr:colOff>
      <xdr:row>79</xdr:row>
      <xdr:rowOff>137886</xdr:rowOff>
    </xdr:to>
    <xdr:sp macro="" textlink="">
      <xdr:nvSpPr>
        <xdr:cNvPr id="567" name="楕円 566">
          <a:extLst>
            <a:ext uri="{FF2B5EF4-FFF2-40B4-BE49-F238E27FC236}">
              <a16:creationId xmlns:a16="http://schemas.microsoft.com/office/drawing/2014/main" xmlns="" id="{EFDDB60C-065F-4414-BCD0-4F13773D87D7}"/>
            </a:ext>
          </a:extLst>
        </xdr:cNvPr>
        <xdr:cNvSpPr/>
      </xdr:nvSpPr>
      <xdr:spPr>
        <a:xfrm>
          <a:off x="14541500" y="1358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155666</xdr:rowOff>
    </xdr:from>
    <xdr:to>
      <xdr:col>81</xdr:col>
      <xdr:colOff>50800</xdr:colOff>
      <xdr:row>79</xdr:row>
      <xdr:rowOff>87086</xdr:rowOff>
    </xdr:to>
    <xdr:cxnSp macro="">
      <xdr:nvCxnSpPr>
        <xdr:cNvPr id="568" name="直線コネクタ 567">
          <a:extLst>
            <a:ext uri="{FF2B5EF4-FFF2-40B4-BE49-F238E27FC236}">
              <a16:creationId xmlns:a16="http://schemas.microsoft.com/office/drawing/2014/main" xmlns="" id="{3AE30952-38E3-4671-8406-9D0A873AEA5D}"/>
            </a:ext>
          </a:extLst>
        </xdr:cNvPr>
        <xdr:cNvCxnSpPr/>
      </xdr:nvCxnSpPr>
      <xdr:spPr>
        <a:xfrm flipV="1">
          <a:off x="14592300" y="13528766"/>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569" name="n_1aveValue【児童館】&#10;有形固定資産減価償却率">
          <a:extLst>
            <a:ext uri="{FF2B5EF4-FFF2-40B4-BE49-F238E27FC236}">
              <a16:creationId xmlns:a16="http://schemas.microsoft.com/office/drawing/2014/main" xmlns="" id="{47AC47FB-2599-430F-97BB-AFDDDB85A2D4}"/>
            </a:ext>
          </a:extLst>
        </xdr:cNvPr>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86558</xdr:rowOff>
    </xdr:from>
    <xdr:ext cx="405111" cy="259045"/>
    <xdr:sp macro="" textlink="">
      <xdr:nvSpPr>
        <xdr:cNvPr id="570" name="n_2aveValue【児童館】&#10;有形固定資産減価償却率">
          <a:extLst>
            <a:ext uri="{FF2B5EF4-FFF2-40B4-BE49-F238E27FC236}">
              <a16:creationId xmlns:a16="http://schemas.microsoft.com/office/drawing/2014/main" xmlns="" id="{4D9E25DB-4C76-47E4-B612-67C7BDB54012}"/>
            </a:ext>
          </a:extLst>
        </xdr:cNvPr>
        <xdr:cNvSpPr txBox="1"/>
      </xdr:nvSpPr>
      <xdr:spPr>
        <a:xfrm>
          <a:off x="14389744"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51543</xdr:rowOff>
    </xdr:from>
    <xdr:ext cx="405111" cy="259045"/>
    <xdr:sp macro="" textlink="">
      <xdr:nvSpPr>
        <xdr:cNvPr id="571" name="n_1mainValue【児童館】&#10;有形固定資産減価償却率">
          <a:extLst>
            <a:ext uri="{FF2B5EF4-FFF2-40B4-BE49-F238E27FC236}">
              <a16:creationId xmlns:a16="http://schemas.microsoft.com/office/drawing/2014/main" xmlns="" id="{DE23374A-19E7-4615-88F9-DD4D81ED691D}"/>
            </a:ext>
          </a:extLst>
        </xdr:cNvPr>
        <xdr:cNvSpPr txBox="1"/>
      </xdr:nvSpPr>
      <xdr:spPr>
        <a:xfrm>
          <a:off x="15266044" y="1325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154413</xdr:rowOff>
    </xdr:from>
    <xdr:ext cx="405111" cy="259045"/>
    <xdr:sp macro="" textlink="">
      <xdr:nvSpPr>
        <xdr:cNvPr id="572" name="n_2mainValue【児童館】&#10;有形固定資産減価償却率">
          <a:extLst>
            <a:ext uri="{FF2B5EF4-FFF2-40B4-BE49-F238E27FC236}">
              <a16:creationId xmlns:a16="http://schemas.microsoft.com/office/drawing/2014/main" xmlns="" id="{5F03F05D-4B4A-49FF-932D-250545128241}"/>
            </a:ext>
          </a:extLst>
        </xdr:cNvPr>
        <xdr:cNvSpPr txBox="1"/>
      </xdr:nvSpPr>
      <xdr:spPr>
        <a:xfrm>
          <a:off x="14389744" y="1335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3" name="正方形/長方形 572">
          <a:extLst>
            <a:ext uri="{FF2B5EF4-FFF2-40B4-BE49-F238E27FC236}">
              <a16:creationId xmlns:a16="http://schemas.microsoft.com/office/drawing/2014/main" xmlns="" id="{34C880E1-6890-40F9-BE30-8F0E580D04C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4" name="正方形/長方形 573">
          <a:extLst>
            <a:ext uri="{FF2B5EF4-FFF2-40B4-BE49-F238E27FC236}">
              <a16:creationId xmlns:a16="http://schemas.microsoft.com/office/drawing/2014/main" xmlns="" id="{712FD22F-7BFD-494C-B9FC-68621AB6051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5" name="正方形/長方形 574">
          <a:extLst>
            <a:ext uri="{FF2B5EF4-FFF2-40B4-BE49-F238E27FC236}">
              <a16:creationId xmlns:a16="http://schemas.microsoft.com/office/drawing/2014/main" xmlns="" id="{C2044DCE-5A97-4BB3-8CC3-80756A065B9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6" name="正方形/長方形 575">
          <a:extLst>
            <a:ext uri="{FF2B5EF4-FFF2-40B4-BE49-F238E27FC236}">
              <a16:creationId xmlns:a16="http://schemas.microsoft.com/office/drawing/2014/main" xmlns="" id="{AB9D4973-67D2-44CD-BF37-C3B1E23F943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7" name="正方形/長方形 576">
          <a:extLst>
            <a:ext uri="{FF2B5EF4-FFF2-40B4-BE49-F238E27FC236}">
              <a16:creationId xmlns:a16="http://schemas.microsoft.com/office/drawing/2014/main" xmlns="" id="{A20C4DE5-7F36-44B4-B3CA-21CA833B75A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8" name="正方形/長方形 577">
          <a:extLst>
            <a:ext uri="{FF2B5EF4-FFF2-40B4-BE49-F238E27FC236}">
              <a16:creationId xmlns:a16="http://schemas.microsoft.com/office/drawing/2014/main" xmlns="" id="{94A85606-6C7B-4ACD-BF3F-51822227104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9" name="正方形/長方形 578">
          <a:extLst>
            <a:ext uri="{FF2B5EF4-FFF2-40B4-BE49-F238E27FC236}">
              <a16:creationId xmlns:a16="http://schemas.microsoft.com/office/drawing/2014/main" xmlns="" id="{6FA1D14D-2529-4D75-8EFB-A4F94D83AF7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0" name="正方形/長方形 579">
          <a:extLst>
            <a:ext uri="{FF2B5EF4-FFF2-40B4-BE49-F238E27FC236}">
              <a16:creationId xmlns:a16="http://schemas.microsoft.com/office/drawing/2014/main" xmlns="" id="{53E346B5-2200-4B03-82B7-E1F08F5DD72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1" name="テキスト ボックス 580">
          <a:extLst>
            <a:ext uri="{FF2B5EF4-FFF2-40B4-BE49-F238E27FC236}">
              <a16:creationId xmlns:a16="http://schemas.microsoft.com/office/drawing/2014/main" xmlns="" id="{E7B7A7E4-C301-4A63-A3A1-43D5DF92700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2" name="直線コネクタ 581">
          <a:extLst>
            <a:ext uri="{FF2B5EF4-FFF2-40B4-BE49-F238E27FC236}">
              <a16:creationId xmlns:a16="http://schemas.microsoft.com/office/drawing/2014/main" xmlns="" id="{073E6A66-A2E2-4F47-AFC1-41FAEA9CC41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3" name="直線コネクタ 582">
          <a:extLst>
            <a:ext uri="{FF2B5EF4-FFF2-40B4-BE49-F238E27FC236}">
              <a16:creationId xmlns:a16="http://schemas.microsoft.com/office/drawing/2014/main" xmlns="" id="{A13193B1-524F-4038-9D64-F492270B785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4" name="テキスト ボックス 583">
          <a:extLst>
            <a:ext uri="{FF2B5EF4-FFF2-40B4-BE49-F238E27FC236}">
              <a16:creationId xmlns:a16="http://schemas.microsoft.com/office/drawing/2014/main" xmlns="" id="{9DA00FBE-CECA-4A7A-BF5C-2F9DEC2C64A8}"/>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5" name="直線コネクタ 584">
          <a:extLst>
            <a:ext uri="{FF2B5EF4-FFF2-40B4-BE49-F238E27FC236}">
              <a16:creationId xmlns:a16="http://schemas.microsoft.com/office/drawing/2014/main" xmlns="" id="{7E18FF28-8DC3-4D54-8FFB-22C18147352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6" name="テキスト ボックス 585">
          <a:extLst>
            <a:ext uri="{FF2B5EF4-FFF2-40B4-BE49-F238E27FC236}">
              <a16:creationId xmlns:a16="http://schemas.microsoft.com/office/drawing/2014/main" xmlns="" id="{2EEF716F-2F0C-4BEE-8002-D0F9BE5F9C9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7" name="直線コネクタ 586">
          <a:extLst>
            <a:ext uri="{FF2B5EF4-FFF2-40B4-BE49-F238E27FC236}">
              <a16:creationId xmlns:a16="http://schemas.microsoft.com/office/drawing/2014/main" xmlns="" id="{C38109BE-1A02-47FF-B6BE-57739DD4468C}"/>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8" name="テキスト ボックス 587">
          <a:extLst>
            <a:ext uri="{FF2B5EF4-FFF2-40B4-BE49-F238E27FC236}">
              <a16:creationId xmlns:a16="http://schemas.microsoft.com/office/drawing/2014/main" xmlns="" id="{2C14AB1D-3205-4647-B3A5-2FAE38A3CDE2}"/>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9" name="直線コネクタ 588">
          <a:extLst>
            <a:ext uri="{FF2B5EF4-FFF2-40B4-BE49-F238E27FC236}">
              <a16:creationId xmlns:a16="http://schemas.microsoft.com/office/drawing/2014/main" xmlns="" id="{B9DA8B78-F2A7-4CBE-884D-E01BCA59E046}"/>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0" name="テキスト ボックス 589">
          <a:extLst>
            <a:ext uri="{FF2B5EF4-FFF2-40B4-BE49-F238E27FC236}">
              <a16:creationId xmlns:a16="http://schemas.microsoft.com/office/drawing/2014/main" xmlns="" id="{CBE393F0-DEFF-46AC-BA2F-76DEE00F8A2D}"/>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1" name="直線コネクタ 590">
          <a:extLst>
            <a:ext uri="{FF2B5EF4-FFF2-40B4-BE49-F238E27FC236}">
              <a16:creationId xmlns:a16="http://schemas.microsoft.com/office/drawing/2014/main" xmlns="" id="{AFC899AE-F413-4FCC-8887-BA27CC9C700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2" name="テキスト ボックス 591">
          <a:extLst>
            <a:ext uri="{FF2B5EF4-FFF2-40B4-BE49-F238E27FC236}">
              <a16:creationId xmlns:a16="http://schemas.microsoft.com/office/drawing/2014/main" xmlns="" id="{255B1CA8-4302-4259-963B-35CFA9F74D0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3" name="直線コネクタ 592">
          <a:extLst>
            <a:ext uri="{FF2B5EF4-FFF2-40B4-BE49-F238E27FC236}">
              <a16:creationId xmlns:a16="http://schemas.microsoft.com/office/drawing/2014/main" xmlns="" id="{285BB8F1-8181-437B-ABCC-B5554D23306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4" name="テキスト ボックス 593">
          <a:extLst>
            <a:ext uri="{FF2B5EF4-FFF2-40B4-BE49-F238E27FC236}">
              <a16:creationId xmlns:a16="http://schemas.microsoft.com/office/drawing/2014/main" xmlns="" id="{B72650FC-8D10-4E06-B506-842E90986C0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5" name="【児童館】&#10;一人当たり面積グラフ枠">
          <a:extLst>
            <a:ext uri="{FF2B5EF4-FFF2-40B4-BE49-F238E27FC236}">
              <a16:creationId xmlns:a16="http://schemas.microsoft.com/office/drawing/2014/main" xmlns="" id="{63A3EB54-9305-47AA-8AC3-131658B97FE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76200</xdr:rowOff>
    </xdr:to>
    <xdr:cxnSp macro="">
      <xdr:nvCxnSpPr>
        <xdr:cNvPr id="596" name="直線コネクタ 595">
          <a:extLst>
            <a:ext uri="{FF2B5EF4-FFF2-40B4-BE49-F238E27FC236}">
              <a16:creationId xmlns:a16="http://schemas.microsoft.com/office/drawing/2014/main" xmlns="" id="{3F51BB2F-982B-4A28-9A2F-9AFDA02BED66}"/>
            </a:ext>
          </a:extLst>
        </xdr:cNvPr>
        <xdr:cNvCxnSpPr/>
      </xdr:nvCxnSpPr>
      <xdr:spPr>
        <a:xfrm flipV="1">
          <a:off x="22160864" y="13309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97" name="【児童館】&#10;一人当たり面積最小値テキスト">
          <a:extLst>
            <a:ext uri="{FF2B5EF4-FFF2-40B4-BE49-F238E27FC236}">
              <a16:creationId xmlns:a16="http://schemas.microsoft.com/office/drawing/2014/main" xmlns="" id="{D32568E1-C834-4650-B311-0A9705723BA5}"/>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98" name="直線コネクタ 597">
          <a:extLst>
            <a:ext uri="{FF2B5EF4-FFF2-40B4-BE49-F238E27FC236}">
              <a16:creationId xmlns:a16="http://schemas.microsoft.com/office/drawing/2014/main" xmlns="" id="{9BFA2832-C276-452A-AB50-1B14283EFA6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599" name="【児童館】&#10;一人当たり面積最大値テキスト">
          <a:extLst>
            <a:ext uri="{FF2B5EF4-FFF2-40B4-BE49-F238E27FC236}">
              <a16:creationId xmlns:a16="http://schemas.microsoft.com/office/drawing/2014/main" xmlns="" id="{644CEF43-2768-4494-8673-20E0F7EAAC2A}"/>
            </a:ext>
          </a:extLst>
        </xdr:cNvPr>
        <xdr:cNvSpPr txBox="1"/>
      </xdr:nvSpPr>
      <xdr:spPr>
        <a:xfrm>
          <a:off x="221996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600" name="直線コネクタ 599">
          <a:extLst>
            <a:ext uri="{FF2B5EF4-FFF2-40B4-BE49-F238E27FC236}">
              <a16:creationId xmlns:a16="http://schemas.microsoft.com/office/drawing/2014/main" xmlns="" id="{30C17F55-2E73-4622-8358-DE8CE3A19254}"/>
            </a:ext>
          </a:extLst>
        </xdr:cNvPr>
        <xdr:cNvCxnSpPr/>
      </xdr:nvCxnSpPr>
      <xdr:spPr>
        <a:xfrm>
          <a:off x="22072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601" name="【児童館】&#10;一人当たり面積平均値テキスト">
          <a:extLst>
            <a:ext uri="{FF2B5EF4-FFF2-40B4-BE49-F238E27FC236}">
              <a16:creationId xmlns:a16="http://schemas.microsoft.com/office/drawing/2014/main" xmlns="" id="{DD3018B0-9BFD-4242-902F-2606E3C247B0}"/>
            </a:ext>
          </a:extLst>
        </xdr:cNvPr>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0</xdr:rowOff>
    </xdr:from>
    <xdr:to>
      <xdr:col>116</xdr:col>
      <xdr:colOff>114300</xdr:colOff>
      <xdr:row>84</xdr:row>
      <xdr:rowOff>101600</xdr:rowOff>
    </xdr:to>
    <xdr:sp macro="" textlink="">
      <xdr:nvSpPr>
        <xdr:cNvPr id="602" name="フローチャート: 判断 601">
          <a:extLst>
            <a:ext uri="{FF2B5EF4-FFF2-40B4-BE49-F238E27FC236}">
              <a16:creationId xmlns:a16="http://schemas.microsoft.com/office/drawing/2014/main" xmlns="" id="{F5BDA54B-B602-410E-9853-39777A3478BE}"/>
            </a:ext>
          </a:extLst>
        </xdr:cNvPr>
        <xdr:cNvSpPr/>
      </xdr:nvSpPr>
      <xdr:spPr>
        <a:xfrm>
          <a:off x="221107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603" name="フローチャート: 判断 602">
          <a:extLst>
            <a:ext uri="{FF2B5EF4-FFF2-40B4-BE49-F238E27FC236}">
              <a16:creationId xmlns:a16="http://schemas.microsoft.com/office/drawing/2014/main" xmlns="" id="{9F2A1AA1-89F7-4854-85E4-DC44A93AE305}"/>
            </a:ext>
          </a:extLst>
        </xdr:cNvPr>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133350</xdr:rowOff>
    </xdr:from>
    <xdr:to>
      <xdr:col>107</xdr:col>
      <xdr:colOff>101600</xdr:colOff>
      <xdr:row>84</xdr:row>
      <xdr:rowOff>63500</xdr:rowOff>
    </xdr:to>
    <xdr:sp macro="" textlink="">
      <xdr:nvSpPr>
        <xdr:cNvPr id="604" name="フローチャート: 判断 603">
          <a:extLst>
            <a:ext uri="{FF2B5EF4-FFF2-40B4-BE49-F238E27FC236}">
              <a16:creationId xmlns:a16="http://schemas.microsoft.com/office/drawing/2014/main" xmlns="" id="{AD1ECF4B-E9E9-4D87-B2F7-EDEAB624BEFA}"/>
            </a:ext>
          </a:extLst>
        </xdr:cNvPr>
        <xdr:cNvSpPr/>
      </xdr:nvSpPr>
      <xdr:spPr>
        <a:xfrm>
          <a:off x="20383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xmlns="" id="{A01B755E-D08C-4FE7-82A2-07DFC07B9EA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xmlns="" id="{D1EE2B97-8D04-43BC-AB01-E2A38F9198B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xmlns="" id="{AEC7D6A3-3320-4BCC-BF11-B40C0B18B32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xmlns="" id="{CCAABA12-11A5-4CF3-9E83-F316F5ACCCC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xmlns="" id="{6D2B2C9C-2B72-40B3-9B94-619ACA3042A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146050</xdr:rowOff>
    </xdr:from>
    <xdr:to>
      <xdr:col>116</xdr:col>
      <xdr:colOff>114300</xdr:colOff>
      <xdr:row>86</xdr:row>
      <xdr:rowOff>76200</xdr:rowOff>
    </xdr:to>
    <xdr:sp macro="" textlink="">
      <xdr:nvSpPr>
        <xdr:cNvPr id="610" name="楕円 609">
          <a:extLst>
            <a:ext uri="{FF2B5EF4-FFF2-40B4-BE49-F238E27FC236}">
              <a16:creationId xmlns:a16="http://schemas.microsoft.com/office/drawing/2014/main" xmlns="" id="{BECA8E23-A866-4431-B6D6-67FBB4E8BB4A}"/>
            </a:ext>
          </a:extLst>
        </xdr:cNvPr>
        <xdr:cNvSpPr/>
      </xdr:nvSpPr>
      <xdr:spPr>
        <a:xfrm>
          <a:off x="221107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60977</xdr:rowOff>
    </xdr:from>
    <xdr:ext cx="469744" cy="259045"/>
    <xdr:sp macro="" textlink="">
      <xdr:nvSpPr>
        <xdr:cNvPr id="611" name="【児童館】&#10;一人当たり面積該当値テキスト">
          <a:extLst>
            <a:ext uri="{FF2B5EF4-FFF2-40B4-BE49-F238E27FC236}">
              <a16:creationId xmlns:a16="http://schemas.microsoft.com/office/drawing/2014/main" xmlns="" id="{DA7E6E25-E299-4F5A-BE76-4B5D6C63A6E6}"/>
            </a:ext>
          </a:extLst>
        </xdr:cNvPr>
        <xdr:cNvSpPr txBox="1"/>
      </xdr:nvSpPr>
      <xdr:spPr>
        <a:xfrm>
          <a:off x="22199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146050</xdr:rowOff>
    </xdr:from>
    <xdr:to>
      <xdr:col>112</xdr:col>
      <xdr:colOff>38100</xdr:colOff>
      <xdr:row>86</xdr:row>
      <xdr:rowOff>76200</xdr:rowOff>
    </xdr:to>
    <xdr:sp macro="" textlink="">
      <xdr:nvSpPr>
        <xdr:cNvPr id="612" name="楕円 611">
          <a:extLst>
            <a:ext uri="{FF2B5EF4-FFF2-40B4-BE49-F238E27FC236}">
              <a16:creationId xmlns:a16="http://schemas.microsoft.com/office/drawing/2014/main" xmlns="" id="{D4D1A13C-4CF8-4410-AA50-205B7DBBA9B0}"/>
            </a:ext>
          </a:extLst>
        </xdr:cNvPr>
        <xdr:cNvSpPr/>
      </xdr:nvSpPr>
      <xdr:spPr>
        <a:xfrm>
          <a:off x="21272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25400</xdr:rowOff>
    </xdr:from>
    <xdr:to>
      <xdr:col>116</xdr:col>
      <xdr:colOff>63500</xdr:colOff>
      <xdr:row>86</xdr:row>
      <xdr:rowOff>25400</xdr:rowOff>
    </xdr:to>
    <xdr:cxnSp macro="">
      <xdr:nvCxnSpPr>
        <xdr:cNvPr id="613" name="直線コネクタ 612">
          <a:extLst>
            <a:ext uri="{FF2B5EF4-FFF2-40B4-BE49-F238E27FC236}">
              <a16:creationId xmlns:a16="http://schemas.microsoft.com/office/drawing/2014/main" xmlns="" id="{96039E3F-4911-4310-BA00-3AF23306D8AE}"/>
            </a:ext>
          </a:extLst>
        </xdr:cNvPr>
        <xdr:cNvCxnSpPr/>
      </xdr:nvCxnSpPr>
      <xdr:spPr>
        <a:xfrm>
          <a:off x="21323300" y="14770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146050</xdr:rowOff>
    </xdr:from>
    <xdr:to>
      <xdr:col>107</xdr:col>
      <xdr:colOff>101600</xdr:colOff>
      <xdr:row>86</xdr:row>
      <xdr:rowOff>76200</xdr:rowOff>
    </xdr:to>
    <xdr:sp macro="" textlink="">
      <xdr:nvSpPr>
        <xdr:cNvPr id="614" name="楕円 613">
          <a:extLst>
            <a:ext uri="{FF2B5EF4-FFF2-40B4-BE49-F238E27FC236}">
              <a16:creationId xmlns:a16="http://schemas.microsoft.com/office/drawing/2014/main" xmlns="" id="{4C8B6E3A-E834-45FB-AF0C-A303DECD2C18}"/>
            </a:ext>
          </a:extLst>
        </xdr:cNvPr>
        <xdr:cNvSpPr/>
      </xdr:nvSpPr>
      <xdr:spPr>
        <a:xfrm>
          <a:off x="20383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25400</xdr:rowOff>
    </xdr:from>
    <xdr:to>
      <xdr:col>111</xdr:col>
      <xdr:colOff>177800</xdr:colOff>
      <xdr:row>86</xdr:row>
      <xdr:rowOff>25400</xdr:rowOff>
    </xdr:to>
    <xdr:cxnSp macro="">
      <xdr:nvCxnSpPr>
        <xdr:cNvPr id="615" name="直線コネクタ 614">
          <a:extLst>
            <a:ext uri="{FF2B5EF4-FFF2-40B4-BE49-F238E27FC236}">
              <a16:creationId xmlns:a16="http://schemas.microsoft.com/office/drawing/2014/main" xmlns="" id="{8A6E491A-574A-4225-80F9-6C21EDC356D1}"/>
            </a:ext>
          </a:extLst>
        </xdr:cNvPr>
        <xdr:cNvCxnSpPr/>
      </xdr:nvCxnSpPr>
      <xdr:spPr>
        <a:xfrm>
          <a:off x="20434300" y="1477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130827</xdr:rowOff>
    </xdr:from>
    <xdr:ext cx="469744" cy="259045"/>
    <xdr:sp macro="" textlink="">
      <xdr:nvSpPr>
        <xdr:cNvPr id="616" name="n_1aveValue【児童館】&#10;一人当たり面積">
          <a:extLst>
            <a:ext uri="{FF2B5EF4-FFF2-40B4-BE49-F238E27FC236}">
              <a16:creationId xmlns:a16="http://schemas.microsoft.com/office/drawing/2014/main" xmlns="" id="{C4B771B8-D341-4A78-9518-2EC358C26F72}"/>
            </a:ext>
          </a:extLst>
        </xdr:cNvPr>
        <xdr:cNvSpPr txBox="1"/>
      </xdr:nvSpPr>
      <xdr:spPr>
        <a:xfrm>
          <a:off x="210757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80027</xdr:rowOff>
    </xdr:from>
    <xdr:ext cx="469744" cy="259045"/>
    <xdr:sp macro="" textlink="">
      <xdr:nvSpPr>
        <xdr:cNvPr id="617" name="n_2aveValue【児童館】&#10;一人当たり面積">
          <a:extLst>
            <a:ext uri="{FF2B5EF4-FFF2-40B4-BE49-F238E27FC236}">
              <a16:creationId xmlns:a16="http://schemas.microsoft.com/office/drawing/2014/main" xmlns="" id="{00BA67A0-742A-4B35-B888-DA1304D4821B}"/>
            </a:ext>
          </a:extLst>
        </xdr:cNvPr>
        <xdr:cNvSpPr txBox="1"/>
      </xdr:nvSpPr>
      <xdr:spPr>
        <a:xfrm>
          <a:off x="20199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67327</xdr:rowOff>
    </xdr:from>
    <xdr:ext cx="469744" cy="259045"/>
    <xdr:sp macro="" textlink="">
      <xdr:nvSpPr>
        <xdr:cNvPr id="618" name="n_1mainValue【児童館】&#10;一人当たり面積">
          <a:extLst>
            <a:ext uri="{FF2B5EF4-FFF2-40B4-BE49-F238E27FC236}">
              <a16:creationId xmlns:a16="http://schemas.microsoft.com/office/drawing/2014/main" xmlns="" id="{4857AFA1-4F1C-4F1C-846D-85F0FDF705EF}"/>
            </a:ext>
          </a:extLst>
        </xdr:cNvPr>
        <xdr:cNvSpPr txBox="1"/>
      </xdr:nvSpPr>
      <xdr:spPr>
        <a:xfrm>
          <a:off x="210757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67327</xdr:rowOff>
    </xdr:from>
    <xdr:ext cx="469744" cy="259045"/>
    <xdr:sp macro="" textlink="">
      <xdr:nvSpPr>
        <xdr:cNvPr id="619" name="n_2mainValue【児童館】&#10;一人当たり面積">
          <a:extLst>
            <a:ext uri="{FF2B5EF4-FFF2-40B4-BE49-F238E27FC236}">
              <a16:creationId xmlns:a16="http://schemas.microsoft.com/office/drawing/2014/main" xmlns="" id="{AF5A6DF1-7DDC-44BB-860E-EBE28D4E9B67}"/>
            </a:ext>
          </a:extLst>
        </xdr:cNvPr>
        <xdr:cNvSpPr txBox="1"/>
      </xdr:nvSpPr>
      <xdr:spPr>
        <a:xfrm>
          <a:off x="201994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0" name="正方形/長方形 619">
          <a:extLst>
            <a:ext uri="{FF2B5EF4-FFF2-40B4-BE49-F238E27FC236}">
              <a16:creationId xmlns:a16="http://schemas.microsoft.com/office/drawing/2014/main" xmlns="" id="{2E0DF232-46F9-4B5A-810C-D87EBA7B514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1" name="正方形/長方形 620">
          <a:extLst>
            <a:ext uri="{FF2B5EF4-FFF2-40B4-BE49-F238E27FC236}">
              <a16:creationId xmlns:a16="http://schemas.microsoft.com/office/drawing/2014/main" xmlns="" id="{D5073D8F-6FF8-4DAC-899D-71B50E932C9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2" name="正方形/長方形 621">
          <a:extLst>
            <a:ext uri="{FF2B5EF4-FFF2-40B4-BE49-F238E27FC236}">
              <a16:creationId xmlns:a16="http://schemas.microsoft.com/office/drawing/2014/main" xmlns="" id="{04D7006F-FE4B-40DE-8A5B-573FBA032F2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3" name="正方形/長方形 622">
          <a:extLst>
            <a:ext uri="{FF2B5EF4-FFF2-40B4-BE49-F238E27FC236}">
              <a16:creationId xmlns:a16="http://schemas.microsoft.com/office/drawing/2014/main" xmlns="" id="{BF8CEA03-E1FB-4FF7-B5B9-B8953341B38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4" name="正方形/長方形 623">
          <a:extLst>
            <a:ext uri="{FF2B5EF4-FFF2-40B4-BE49-F238E27FC236}">
              <a16:creationId xmlns:a16="http://schemas.microsoft.com/office/drawing/2014/main" xmlns="" id="{B3C82B8D-11AE-43E7-9280-821527A4547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5" name="正方形/長方形 624">
          <a:extLst>
            <a:ext uri="{FF2B5EF4-FFF2-40B4-BE49-F238E27FC236}">
              <a16:creationId xmlns:a16="http://schemas.microsoft.com/office/drawing/2014/main" xmlns="" id="{043D5877-DB04-4509-8D86-0EFBDA77B47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6" name="正方形/長方形 625">
          <a:extLst>
            <a:ext uri="{FF2B5EF4-FFF2-40B4-BE49-F238E27FC236}">
              <a16:creationId xmlns:a16="http://schemas.microsoft.com/office/drawing/2014/main" xmlns="" id="{379DD526-1C25-4CF9-B5FE-9810AF842CC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7" name="正方形/長方形 626">
          <a:extLst>
            <a:ext uri="{FF2B5EF4-FFF2-40B4-BE49-F238E27FC236}">
              <a16:creationId xmlns:a16="http://schemas.microsoft.com/office/drawing/2014/main" xmlns="" id="{7513989F-4C7E-4D5E-8ED7-B68B62B45C9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8" name="テキスト ボックス 627">
          <a:extLst>
            <a:ext uri="{FF2B5EF4-FFF2-40B4-BE49-F238E27FC236}">
              <a16:creationId xmlns:a16="http://schemas.microsoft.com/office/drawing/2014/main" xmlns="" id="{41DF9A25-AEBD-4107-B8DA-26828695A75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9" name="直線コネクタ 628">
          <a:extLst>
            <a:ext uri="{FF2B5EF4-FFF2-40B4-BE49-F238E27FC236}">
              <a16:creationId xmlns:a16="http://schemas.microsoft.com/office/drawing/2014/main" xmlns="" id="{7928084F-08EC-4DCA-831A-47E2A1FF09B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30" name="テキスト ボックス 629">
          <a:extLst>
            <a:ext uri="{FF2B5EF4-FFF2-40B4-BE49-F238E27FC236}">
              <a16:creationId xmlns:a16="http://schemas.microsoft.com/office/drawing/2014/main" xmlns="" id="{D0135F7E-4AAF-4A1B-9902-2AADCF28422D}"/>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31" name="直線コネクタ 630">
          <a:extLst>
            <a:ext uri="{FF2B5EF4-FFF2-40B4-BE49-F238E27FC236}">
              <a16:creationId xmlns:a16="http://schemas.microsoft.com/office/drawing/2014/main" xmlns="" id="{883646F0-1FAC-4ADE-832F-B6EFE71A86EC}"/>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32" name="テキスト ボックス 631">
          <a:extLst>
            <a:ext uri="{FF2B5EF4-FFF2-40B4-BE49-F238E27FC236}">
              <a16:creationId xmlns:a16="http://schemas.microsoft.com/office/drawing/2014/main" xmlns="" id="{D1A1BCF1-BAA1-4CE6-951D-974CE3BA88FD}"/>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33" name="直線コネクタ 632">
          <a:extLst>
            <a:ext uri="{FF2B5EF4-FFF2-40B4-BE49-F238E27FC236}">
              <a16:creationId xmlns:a16="http://schemas.microsoft.com/office/drawing/2014/main" xmlns="" id="{5766F016-F519-4F17-9A4F-A5CC4A2224B6}"/>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34" name="テキスト ボックス 633">
          <a:extLst>
            <a:ext uri="{FF2B5EF4-FFF2-40B4-BE49-F238E27FC236}">
              <a16:creationId xmlns:a16="http://schemas.microsoft.com/office/drawing/2014/main" xmlns="" id="{44C4AE19-39CF-488F-83BA-0421B27D5648}"/>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35" name="直線コネクタ 634">
          <a:extLst>
            <a:ext uri="{FF2B5EF4-FFF2-40B4-BE49-F238E27FC236}">
              <a16:creationId xmlns:a16="http://schemas.microsoft.com/office/drawing/2014/main" xmlns="" id="{40CDC3C5-1FDD-453B-864D-A3CCD8A54DE5}"/>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36" name="テキスト ボックス 635">
          <a:extLst>
            <a:ext uri="{FF2B5EF4-FFF2-40B4-BE49-F238E27FC236}">
              <a16:creationId xmlns:a16="http://schemas.microsoft.com/office/drawing/2014/main" xmlns="" id="{AFC6AD8F-7FF3-413A-B618-F3C7ADD93D79}"/>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37" name="直線コネクタ 636">
          <a:extLst>
            <a:ext uri="{FF2B5EF4-FFF2-40B4-BE49-F238E27FC236}">
              <a16:creationId xmlns:a16="http://schemas.microsoft.com/office/drawing/2014/main" xmlns="" id="{45D5E34B-0CFC-427E-B0E4-FC0FB64108E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38" name="テキスト ボックス 637">
          <a:extLst>
            <a:ext uri="{FF2B5EF4-FFF2-40B4-BE49-F238E27FC236}">
              <a16:creationId xmlns:a16="http://schemas.microsoft.com/office/drawing/2014/main" xmlns="" id="{DC82E9D1-6969-4B67-820F-8C69C73374C9}"/>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9" name="直線コネクタ 638">
          <a:extLst>
            <a:ext uri="{FF2B5EF4-FFF2-40B4-BE49-F238E27FC236}">
              <a16:creationId xmlns:a16="http://schemas.microsoft.com/office/drawing/2014/main" xmlns="" id="{0F945C85-95E8-41E3-90E1-5EBA2D895F9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0" name="テキスト ボックス 639">
          <a:extLst>
            <a:ext uri="{FF2B5EF4-FFF2-40B4-BE49-F238E27FC236}">
              <a16:creationId xmlns:a16="http://schemas.microsoft.com/office/drawing/2014/main" xmlns="" id="{E65102E5-33B2-4B04-9B66-2BB0C9FD062E}"/>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1" name="【公民館】&#10;有形固定資産減価償却率グラフ枠">
          <a:extLst>
            <a:ext uri="{FF2B5EF4-FFF2-40B4-BE49-F238E27FC236}">
              <a16:creationId xmlns:a16="http://schemas.microsoft.com/office/drawing/2014/main" xmlns="" id="{552148F3-CCFD-4787-9A3C-2E101C550B1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642" name="直線コネクタ 641">
          <a:extLst>
            <a:ext uri="{FF2B5EF4-FFF2-40B4-BE49-F238E27FC236}">
              <a16:creationId xmlns:a16="http://schemas.microsoft.com/office/drawing/2014/main" xmlns="" id="{F8C39192-94C2-44FE-9FED-24E8C58CC31A}"/>
            </a:ext>
          </a:extLst>
        </xdr:cNvPr>
        <xdr:cNvCxnSpPr/>
      </xdr:nvCxnSpPr>
      <xdr:spPr>
        <a:xfrm flipV="1">
          <a:off x="16318864" y="172212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643" name="【公民館】&#10;有形固定資産減価償却率最小値テキスト">
          <a:extLst>
            <a:ext uri="{FF2B5EF4-FFF2-40B4-BE49-F238E27FC236}">
              <a16:creationId xmlns:a16="http://schemas.microsoft.com/office/drawing/2014/main" xmlns="" id="{9919FAE6-AA7A-4018-B95D-3680BD00A090}"/>
            </a:ext>
          </a:extLst>
        </xdr:cNvPr>
        <xdr:cNvSpPr txBox="1"/>
      </xdr:nvSpPr>
      <xdr:spPr>
        <a:xfrm>
          <a:off x="163576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644" name="直線コネクタ 643">
          <a:extLst>
            <a:ext uri="{FF2B5EF4-FFF2-40B4-BE49-F238E27FC236}">
              <a16:creationId xmlns:a16="http://schemas.microsoft.com/office/drawing/2014/main" xmlns="" id="{98A82776-1832-4B4A-8C25-A56C7A416A4A}"/>
            </a:ext>
          </a:extLst>
        </xdr:cNvPr>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45" name="【公民館】&#10;有形固定資産減価償却率最大値テキスト">
          <a:extLst>
            <a:ext uri="{FF2B5EF4-FFF2-40B4-BE49-F238E27FC236}">
              <a16:creationId xmlns:a16="http://schemas.microsoft.com/office/drawing/2014/main" xmlns="" id="{C4C068B5-B776-49F7-B186-357A0D0B4B91}"/>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46" name="直線コネクタ 645">
          <a:extLst>
            <a:ext uri="{FF2B5EF4-FFF2-40B4-BE49-F238E27FC236}">
              <a16:creationId xmlns:a16="http://schemas.microsoft.com/office/drawing/2014/main" xmlns="" id="{1D6BBF4F-4111-4DAF-9489-59875D753CF9}"/>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20845</xdr:rowOff>
    </xdr:from>
    <xdr:ext cx="405111" cy="259045"/>
    <xdr:sp macro="" textlink="">
      <xdr:nvSpPr>
        <xdr:cNvPr id="647" name="【公民館】&#10;有形固定資産減価償却率平均値テキスト">
          <a:extLst>
            <a:ext uri="{FF2B5EF4-FFF2-40B4-BE49-F238E27FC236}">
              <a16:creationId xmlns:a16="http://schemas.microsoft.com/office/drawing/2014/main" xmlns="" id="{E170DD29-138D-488B-811F-0927874C58CF}"/>
            </a:ext>
          </a:extLst>
        </xdr:cNvPr>
        <xdr:cNvSpPr txBox="1"/>
      </xdr:nvSpPr>
      <xdr:spPr>
        <a:xfrm>
          <a:off x="16357600" y="17851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648" name="フローチャート: 判断 647">
          <a:extLst>
            <a:ext uri="{FF2B5EF4-FFF2-40B4-BE49-F238E27FC236}">
              <a16:creationId xmlns:a16="http://schemas.microsoft.com/office/drawing/2014/main" xmlns="" id="{0B49BEA2-E050-44E7-8ED9-22706EAF1280}"/>
            </a:ext>
          </a:extLst>
        </xdr:cNvPr>
        <xdr:cNvSpPr/>
      </xdr:nvSpPr>
      <xdr:spPr>
        <a:xfrm>
          <a:off x="162687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649" name="フローチャート: 判断 648">
          <a:extLst>
            <a:ext uri="{FF2B5EF4-FFF2-40B4-BE49-F238E27FC236}">
              <a16:creationId xmlns:a16="http://schemas.microsoft.com/office/drawing/2014/main" xmlns="" id="{26A27788-7EBC-4FB3-BBC8-5CCDC2F2708B}"/>
            </a:ext>
          </a:extLst>
        </xdr:cNvPr>
        <xdr:cNvSpPr/>
      </xdr:nvSpPr>
      <xdr:spPr>
        <a:xfrm>
          <a:off x="15430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87122</xdr:rowOff>
    </xdr:from>
    <xdr:to>
      <xdr:col>76</xdr:col>
      <xdr:colOff>165100</xdr:colOff>
      <xdr:row>106</xdr:row>
      <xdr:rowOff>17272</xdr:rowOff>
    </xdr:to>
    <xdr:sp macro="" textlink="">
      <xdr:nvSpPr>
        <xdr:cNvPr id="650" name="フローチャート: 判断 649">
          <a:extLst>
            <a:ext uri="{FF2B5EF4-FFF2-40B4-BE49-F238E27FC236}">
              <a16:creationId xmlns:a16="http://schemas.microsoft.com/office/drawing/2014/main" xmlns="" id="{B1AC9075-94D8-47B6-B6BB-02F0346A0C90}"/>
            </a:ext>
          </a:extLst>
        </xdr:cNvPr>
        <xdr:cNvSpPr/>
      </xdr:nvSpPr>
      <xdr:spPr>
        <a:xfrm>
          <a:off x="14541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xmlns="" id="{B4AE6A18-379D-4A7A-A7BF-DCC96DDC9DB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xmlns="" id="{DEC81565-66A1-400F-B940-4E1306D667C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xmlns="" id="{65EEEB47-01A8-4CC8-865D-7B91300EEEE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xmlns="" id="{2C9B1BB6-1847-4CC7-AFAF-B295C25877C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xmlns="" id="{CC7B0757-61B1-4DA9-930F-88B2598CA1C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105411</xdr:rowOff>
    </xdr:from>
    <xdr:to>
      <xdr:col>85</xdr:col>
      <xdr:colOff>177800</xdr:colOff>
      <xdr:row>106</xdr:row>
      <xdr:rowOff>35561</xdr:rowOff>
    </xdr:to>
    <xdr:sp macro="" textlink="">
      <xdr:nvSpPr>
        <xdr:cNvPr id="656" name="楕円 655">
          <a:extLst>
            <a:ext uri="{FF2B5EF4-FFF2-40B4-BE49-F238E27FC236}">
              <a16:creationId xmlns:a16="http://schemas.microsoft.com/office/drawing/2014/main" xmlns="" id="{A5BE3469-04AC-464F-AD13-96D5ECA9F101}"/>
            </a:ext>
          </a:extLst>
        </xdr:cNvPr>
        <xdr:cNvSpPr/>
      </xdr:nvSpPr>
      <xdr:spPr>
        <a:xfrm>
          <a:off x="162687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83838</xdr:rowOff>
    </xdr:from>
    <xdr:ext cx="405111" cy="259045"/>
    <xdr:sp macro="" textlink="">
      <xdr:nvSpPr>
        <xdr:cNvPr id="657" name="【公民館】&#10;有形固定資産減価償却率該当値テキスト">
          <a:extLst>
            <a:ext uri="{FF2B5EF4-FFF2-40B4-BE49-F238E27FC236}">
              <a16:creationId xmlns:a16="http://schemas.microsoft.com/office/drawing/2014/main" xmlns="" id="{F05126B6-12DB-444B-8210-550F8495F318}"/>
            </a:ext>
          </a:extLst>
        </xdr:cNvPr>
        <xdr:cNvSpPr txBox="1"/>
      </xdr:nvSpPr>
      <xdr:spPr>
        <a:xfrm>
          <a:off x="16357600"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112268</xdr:rowOff>
    </xdr:from>
    <xdr:to>
      <xdr:col>81</xdr:col>
      <xdr:colOff>101600</xdr:colOff>
      <xdr:row>106</xdr:row>
      <xdr:rowOff>42418</xdr:rowOff>
    </xdr:to>
    <xdr:sp macro="" textlink="">
      <xdr:nvSpPr>
        <xdr:cNvPr id="658" name="楕円 657">
          <a:extLst>
            <a:ext uri="{FF2B5EF4-FFF2-40B4-BE49-F238E27FC236}">
              <a16:creationId xmlns:a16="http://schemas.microsoft.com/office/drawing/2014/main" xmlns="" id="{03B60612-4342-42F2-8389-ED9C5B0742E5}"/>
            </a:ext>
          </a:extLst>
        </xdr:cNvPr>
        <xdr:cNvSpPr/>
      </xdr:nvSpPr>
      <xdr:spPr>
        <a:xfrm>
          <a:off x="15430500" y="1811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156211</xdr:rowOff>
    </xdr:from>
    <xdr:to>
      <xdr:col>85</xdr:col>
      <xdr:colOff>127000</xdr:colOff>
      <xdr:row>105</xdr:row>
      <xdr:rowOff>163068</xdr:rowOff>
    </xdr:to>
    <xdr:cxnSp macro="">
      <xdr:nvCxnSpPr>
        <xdr:cNvPr id="659" name="直線コネクタ 658">
          <a:extLst>
            <a:ext uri="{FF2B5EF4-FFF2-40B4-BE49-F238E27FC236}">
              <a16:creationId xmlns:a16="http://schemas.microsoft.com/office/drawing/2014/main" xmlns="" id="{13CC7ED7-4005-40C9-A74D-9EF1C20FC90A}"/>
            </a:ext>
          </a:extLst>
        </xdr:cNvPr>
        <xdr:cNvCxnSpPr/>
      </xdr:nvCxnSpPr>
      <xdr:spPr>
        <a:xfrm flipV="1">
          <a:off x="15481300" y="18158461"/>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36830</xdr:rowOff>
    </xdr:from>
    <xdr:to>
      <xdr:col>76</xdr:col>
      <xdr:colOff>165100</xdr:colOff>
      <xdr:row>104</xdr:row>
      <xdr:rowOff>138430</xdr:rowOff>
    </xdr:to>
    <xdr:sp macro="" textlink="">
      <xdr:nvSpPr>
        <xdr:cNvPr id="660" name="楕円 659">
          <a:extLst>
            <a:ext uri="{FF2B5EF4-FFF2-40B4-BE49-F238E27FC236}">
              <a16:creationId xmlns:a16="http://schemas.microsoft.com/office/drawing/2014/main" xmlns="" id="{0BFDD6DD-3A00-4DAB-B631-50AFBB026C45}"/>
            </a:ext>
          </a:extLst>
        </xdr:cNvPr>
        <xdr:cNvSpPr/>
      </xdr:nvSpPr>
      <xdr:spPr>
        <a:xfrm>
          <a:off x="14541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87630</xdr:rowOff>
    </xdr:from>
    <xdr:to>
      <xdr:col>81</xdr:col>
      <xdr:colOff>50800</xdr:colOff>
      <xdr:row>105</xdr:row>
      <xdr:rowOff>163068</xdr:rowOff>
    </xdr:to>
    <xdr:cxnSp macro="">
      <xdr:nvCxnSpPr>
        <xdr:cNvPr id="661" name="直線コネクタ 660">
          <a:extLst>
            <a:ext uri="{FF2B5EF4-FFF2-40B4-BE49-F238E27FC236}">
              <a16:creationId xmlns:a16="http://schemas.microsoft.com/office/drawing/2014/main" xmlns="" id="{A14600A0-36FA-495D-A326-8B629E9DD8D1}"/>
            </a:ext>
          </a:extLst>
        </xdr:cNvPr>
        <xdr:cNvCxnSpPr/>
      </xdr:nvCxnSpPr>
      <xdr:spPr>
        <a:xfrm>
          <a:off x="14592300" y="17918430"/>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157242</xdr:rowOff>
    </xdr:from>
    <xdr:ext cx="405111" cy="259045"/>
    <xdr:sp macro="" textlink="">
      <xdr:nvSpPr>
        <xdr:cNvPr id="662" name="n_1aveValue【公民館】&#10;有形固定資産減価償却率">
          <a:extLst>
            <a:ext uri="{FF2B5EF4-FFF2-40B4-BE49-F238E27FC236}">
              <a16:creationId xmlns:a16="http://schemas.microsoft.com/office/drawing/2014/main" xmlns="" id="{55FE71C5-F905-4558-AA81-BAED566A7366}"/>
            </a:ext>
          </a:extLst>
        </xdr:cNvPr>
        <xdr:cNvSpPr txBox="1"/>
      </xdr:nvSpPr>
      <xdr:spPr>
        <a:xfrm>
          <a:off x="15266044" y="178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8399</xdr:rowOff>
    </xdr:from>
    <xdr:ext cx="405111" cy="259045"/>
    <xdr:sp macro="" textlink="">
      <xdr:nvSpPr>
        <xdr:cNvPr id="663" name="n_2aveValue【公民館】&#10;有形固定資産減価償却率">
          <a:extLst>
            <a:ext uri="{FF2B5EF4-FFF2-40B4-BE49-F238E27FC236}">
              <a16:creationId xmlns:a16="http://schemas.microsoft.com/office/drawing/2014/main" xmlns="" id="{97BBC011-E715-469B-A847-2BAAFFFFDFBF}"/>
            </a:ext>
          </a:extLst>
        </xdr:cNvPr>
        <xdr:cNvSpPr txBox="1"/>
      </xdr:nvSpPr>
      <xdr:spPr>
        <a:xfrm>
          <a:off x="14389744" y="1818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33545</xdr:rowOff>
    </xdr:from>
    <xdr:ext cx="405111" cy="259045"/>
    <xdr:sp macro="" textlink="">
      <xdr:nvSpPr>
        <xdr:cNvPr id="664" name="n_1mainValue【公民館】&#10;有形固定資産減価償却率">
          <a:extLst>
            <a:ext uri="{FF2B5EF4-FFF2-40B4-BE49-F238E27FC236}">
              <a16:creationId xmlns:a16="http://schemas.microsoft.com/office/drawing/2014/main" xmlns="" id="{EF71A98C-2A15-4520-B7FE-7D0A5121AAA6}"/>
            </a:ext>
          </a:extLst>
        </xdr:cNvPr>
        <xdr:cNvSpPr txBox="1"/>
      </xdr:nvSpPr>
      <xdr:spPr>
        <a:xfrm>
          <a:off x="15266044" y="1820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154957</xdr:rowOff>
    </xdr:from>
    <xdr:ext cx="405111" cy="259045"/>
    <xdr:sp macro="" textlink="">
      <xdr:nvSpPr>
        <xdr:cNvPr id="665" name="n_2mainValue【公民館】&#10;有形固定資産減価償却率">
          <a:extLst>
            <a:ext uri="{FF2B5EF4-FFF2-40B4-BE49-F238E27FC236}">
              <a16:creationId xmlns:a16="http://schemas.microsoft.com/office/drawing/2014/main" xmlns="" id="{FF6F54C5-6D68-472D-8B42-501496C79E18}"/>
            </a:ext>
          </a:extLst>
        </xdr:cNvPr>
        <xdr:cNvSpPr txBox="1"/>
      </xdr:nvSpPr>
      <xdr:spPr>
        <a:xfrm>
          <a:off x="14389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6" name="正方形/長方形 665">
          <a:extLst>
            <a:ext uri="{FF2B5EF4-FFF2-40B4-BE49-F238E27FC236}">
              <a16:creationId xmlns:a16="http://schemas.microsoft.com/office/drawing/2014/main" xmlns="" id="{C522D059-BDCB-46D8-8ADD-0C62AD35769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7" name="正方形/長方形 666">
          <a:extLst>
            <a:ext uri="{FF2B5EF4-FFF2-40B4-BE49-F238E27FC236}">
              <a16:creationId xmlns:a16="http://schemas.microsoft.com/office/drawing/2014/main" xmlns="" id="{28A1B105-1989-4EEA-881E-84327FA3E2D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8" name="正方形/長方形 667">
          <a:extLst>
            <a:ext uri="{FF2B5EF4-FFF2-40B4-BE49-F238E27FC236}">
              <a16:creationId xmlns:a16="http://schemas.microsoft.com/office/drawing/2014/main" xmlns="" id="{93CA002C-59EB-4739-96D0-D996A63BBB4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9" name="正方形/長方形 668">
          <a:extLst>
            <a:ext uri="{FF2B5EF4-FFF2-40B4-BE49-F238E27FC236}">
              <a16:creationId xmlns:a16="http://schemas.microsoft.com/office/drawing/2014/main" xmlns="" id="{6C5DAEF0-5562-4BE8-A85E-89605EA01C6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0" name="正方形/長方形 669">
          <a:extLst>
            <a:ext uri="{FF2B5EF4-FFF2-40B4-BE49-F238E27FC236}">
              <a16:creationId xmlns:a16="http://schemas.microsoft.com/office/drawing/2014/main" xmlns="" id="{96482A40-5CC7-48C6-B44D-A5BA11BD712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1" name="正方形/長方形 670">
          <a:extLst>
            <a:ext uri="{FF2B5EF4-FFF2-40B4-BE49-F238E27FC236}">
              <a16:creationId xmlns:a16="http://schemas.microsoft.com/office/drawing/2014/main" xmlns="" id="{5205C791-6D94-4D23-84FF-3BDF92F8F79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2" name="正方形/長方形 671">
          <a:extLst>
            <a:ext uri="{FF2B5EF4-FFF2-40B4-BE49-F238E27FC236}">
              <a16:creationId xmlns:a16="http://schemas.microsoft.com/office/drawing/2014/main" xmlns="" id="{81E0C53E-E916-4B57-9CF3-91BE8325052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3" name="正方形/長方形 672">
          <a:extLst>
            <a:ext uri="{FF2B5EF4-FFF2-40B4-BE49-F238E27FC236}">
              <a16:creationId xmlns:a16="http://schemas.microsoft.com/office/drawing/2014/main" xmlns="" id="{7A0DE622-16EC-4ED3-A3B2-2ED3F4D112D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4" name="テキスト ボックス 673">
          <a:extLst>
            <a:ext uri="{FF2B5EF4-FFF2-40B4-BE49-F238E27FC236}">
              <a16:creationId xmlns:a16="http://schemas.microsoft.com/office/drawing/2014/main" xmlns="" id="{76A90985-AACC-4833-AB16-F12B24BC9A8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5" name="直線コネクタ 674">
          <a:extLst>
            <a:ext uri="{FF2B5EF4-FFF2-40B4-BE49-F238E27FC236}">
              <a16:creationId xmlns:a16="http://schemas.microsoft.com/office/drawing/2014/main" xmlns="" id="{04D16A64-3B7D-4073-B42E-3F853E702E8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6" name="直線コネクタ 675">
          <a:extLst>
            <a:ext uri="{FF2B5EF4-FFF2-40B4-BE49-F238E27FC236}">
              <a16:creationId xmlns:a16="http://schemas.microsoft.com/office/drawing/2014/main" xmlns="" id="{93D13AB5-46AE-4422-8ACA-6959A827C782}"/>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7" name="テキスト ボックス 676">
          <a:extLst>
            <a:ext uri="{FF2B5EF4-FFF2-40B4-BE49-F238E27FC236}">
              <a16:creationId xmlns:a16="http://schemas.microsoft.com/office/drawing/2014/main" xmlns="" id="{E35A707F-B85D-4D57-918A-6032EA8BD937}"/>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8" name="直線コネクタ 677">
          <a:extLst>
            <a:ext uri="{FF2B5EF4-FFF2-40B4-BE49-F238E27FC236}">
              <a16:creationId xmlns:a16="http://schemas.microsoft.com/office/drawing/2014/main" xmlns="" id="{F167C50C-91C1-4CE0-999D-920B9BD766CD}"/>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9" name="テキスト ボックス 678">
          <a:extLst>
            <a:ext uri="{FF2B5EF4-FFF2-40B4-BE49-F238E27FC236}">
              <a16:creationId xmlns:a16="http://schemas.microsoft.com/office/drawing/2014/main" xmlns="" id="{CBD10077-A324-405A-A5B6-999AE81AD313}"/>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80" name="直線コネクタ 679">
          <a:extLst>
            <a:ext uri="{FF2B5EF4-FFF2-40B4-BE49-F238E27FC236}">
              <a16:creationId xmlns:a16="http://schemas.microsoft.com/office/drawing/2014/main" xmlns="" id="{E3C7EBFE-362E-4C0C-81C7-D990D95A2E35}"/>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81" name="テキスト ボックス 680">
          <a:extLst>
            <a:ext uri="{FF2B5EF4-FFF2-40B4-BE49-F238E27FC236}">
              <a16:creationId xmlns:a16="http://schemas.microsoft.com/office/drawing/2014/main" xmlns="" id="{364D352E-029B-4C27-B0FD-86DFA8A3562B}"/>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2" name="直線コネクタ 681">
          <a:extLst>
            <a:ext uri="{FF2B5EF4-FFF2-40B4-BE49-F238E27FC236}">
              <a16:creationId xmlns:a16="http://schemas.microsoft.com/office/drawing/2014/main" xmlns="" id="{BE612B51-9879-431B-9E10-5973A8B01A5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3" name="テキスト ボックス 682">
          <a:extLst>
            <a:ext uri="{FF2B5EF4-FFF2-40B4-BE49-F238E27FC236}">
              <a16:creationId xmlns:a16="http://schemas.microsoft.com/office/drawing/2014/main" xmlns="" id="{3B362B04-BABA-4DF6-BE2C-26D54FF67144}"/>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4" name="直線コネクタ 683">
          <a:extLst>
            <a:ext uri="{FF2B5EF4-FFF2-40B4-BE49-F238E27FC236}">
              <a16:creationId xmlns:a16="http://schemas.microsoft.com/office/drawing/2014/main" xmlns="" id="{7F13BA61-D057-42FC-A7F2-0EDB4DFAC3D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5" name="テキスト ボックス 684">
          <a:extLst>
            <a:ext uri="{FF2B5EF4-FFF2-40B4-BE49-F238E27FC236}">
              <a16:creationId xmlns:a16="http://schemas.microsoft.com/office/drawing/2014/main" xmlns="" id="{CEF1E46D-3F23-4018-9E74-2BD52FF9271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6" name="【公民館】&#10;一人当たり面積グラフ枠">
          <a:extLst>
            <a:ext uri="{FF2B5EF4-FFF2-40B4-BE49-F238E27FC236}">
              <a16:creationId xmlns:a16="http://schemas.microsoft.com/office/drawing/2014/main" xmlns="" id="{F78B1B35-32B6-404F-824D-69F563FEBC8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687" name="直線コネクタ 686">
          <a:extLst>
            <a:ext uri="{FF2B5EF4-FFF2-40B4-BE49-F238E27FC236}">
              <a16:creationId xmlns:a16="http://schemas.microsoft.com/office/drawing/2014/main" xmlns="" id="{2C1D47CF-9EE9-421B-8CCD-B197D8B7FE67}"/>
            </a:ext>
          </a:extLst>
        </xdr:cNvPr>
        <xdr:cNvCxnSpPr/>
      </xdr:nvCxnSpPr>
      <xdr:spPr>
        <a:xfrm flipV="1">
          <a:off x="221608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688" name="【公民館】&#10;一人当たり面積最小値テキスト">
          <a:extLst>
            <a:ext uri="{FF2B5EF4-FFF2-40B4-BE49-F238E27FC236}">
              <a16:creationId xmlns:a16="http://schemas.microsoft.com/office/drawing/2014/main" xmlns="" id="{EB5F6B59-3F96-4A4A-B13B-618886376A42}"/>
            </a:ext>
          </a:extLst>
        </xdr:cNvPr>
        <xdr:cNvSpPr txBox="1"/>
      </xdr:nvSpPr>
      <xdr:spPr>
        <a:xfrm>
          <a:off x="221996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689" name="直線コネクタ 688">
          <a:extLst>
            <a:ext uri="{FF2B5EF4-FFF2-40B4-BE49-F238E27FC236}">
              <a16:creationId xmlns:a16="http://schemas.microsoft.com/office/drawing/2014/main" xmlns="" id="{6AE1B8EA-F8CB-41EE-8E5F-F8D64C7D3BE4}"/>
            </a:ext>
          </a:extLst>
        </xdr:cNvPr>
        <xdr:cNvCxnSpPr/>
      </xdr:nvCxnSpPr>
      <xdr:spPr>
        <a:xfrm>
          <a:off x="22072600" y="1856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690" name="【公民館】&#10;一人当たり面積最大値テキスト">
          <a:extLst>
            <a:ext uri="{FF2B5EF4-FFF2-40B4-BE49-F238E27FC236}">
              <a16:creationId xmlns:a16="http://schemas.microsoft.com/office/drawing/2014/main" xmlns="" id="{EE515584-82B1-4130-8617-DAA955C8C669}"/>
            </a:ext>
          </a:extLst>
        </xdr:cNvPr>
        <xdr:cNvSpPr txBox="1"/>
      </xdr:nvSpPr>
      <xdr:spPr>
        <a:xfrm>
          <a:off x="221996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691" name="直線コネクタ 690">
          <a:extLst>
            <a:ext uri="{FF2B5EF4-FFF2-40B4-BE49-F238E27FC236}">
              <a16:creationId xmlns:a16="http://schemas.microsoft.com/office/drawing/2014/main" xmlns="" id="{E6D90178-1108-4197-A1D8-8D488EB19D6C}"/>
            </a:ext>
          </a:extLst>
        </xdr:cNvPr>
        <xdr:cNvCxnSpPr/>
      </xdr:nvCxnSpPr>
      <xdr:spPr>
        <a:xfrm>
          <a:off x="22072600" y="1727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166133</xdr:rowOff>
    </xdr:from>
    <xdr:ext cx="469744" cy="259045"/>
    <xdr:sp macro="" textlink="">
      <xdr:nvSpPr>
        <xdr:cNvPr id="692" name="【公民館】&#10;一人当たり面積平均値テキスト">
          <a:extLst>
            <a:ext uri="{FF2B5EF4-FFF2-40B4-BE49-F238E27FC236}">
              <a16:creationId xmlns:a16="http://schemas.microsoft.com/office/drawing/2014/main" xmlns="" id="{FC48EFC7-5BB8-419F-A4E4-CB0EFBA4F3CA}"/>
            </a:ext>
          </a:extLst>
        </xdr:cNvPr>
        <xdr:cNvSpPr txBox="1"/>
      </xdr:nvSpPr>
      <xdr:spPr>
        <a:xfrm>
          <a:off x="22199600" y="18168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693" name="フローチャート: 判断 692">
          <a:extLst>
            <a:ext uri="{FF2B5EF4-FFF2-40B4-BE49-F238E27FC236}">
              <a16:creationId xmlns:a16="http://schemas.microsoft.com/office/drawing/2014/main" xmlns="" id="{B0BC839B-15F5-4DCA-A0BF-C2A86A715481}"/>
            </a:ext>
          </a:extLst>
        </xdr:cNvPr>
        <xdr:cNvSpPr/>
      </xdr:nvSpPr>
      <xdr:spPr>
        <a:xfrm>
          <a:off x="22110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694" name="フローチャート: 判断 693">
          <a:extLst>
            <a:ext uri="{FF2B5EF4-FFF2-40B4-BE49-F238E27FC236}">
              <a16:creationId xmlns:a16="http://schemas.microsoft.com/office/drawing/2014/main" xmlns="" id="{67493EF0-A459-49C7-991C-99C50978CEA3}"/>
            </a:ext>
          </a:extLst>
        </xdr:cNvPr>
        <xdr:cNvSpPr/>
      </xdr:nvSpPr>
      <xdr:spPr>
        <a:xfrm>
          <a:off x="21272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95" name="フローチャート: 判断 694">
          <a:extLst>
            <a:ext uri="{FF2B5EF4-FFF2-40B4-BE49-F238E27FC236}">
              <a16:creationId xmlns:a16="http://schemas.microsoft.com/office/drawing/2014/main" xmlns="" id="{8D493BEA-52EC-4203-BBDE-AB1F40E6AE14}"/>
            </a:ext>
          </a:extLst>
        </xdr:cNvPr>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xmlns="" id="{6527FCCD-8E0D-453C-BCC8-DC0AF6DDDF3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xmlns="" id="{37DCDB7A-14EA-497B-BC99-A06678E5A12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xmlns="" id="{4DDE58FE-6573-4DE3-A39A-3D22C82DEA6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xmlns="" id="{D5FD9B34-434B-4083-A461-02E51969294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xmlns="" id="{D7664A99-8AFA-4E44-A0FD-B2D399D3B27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135128</xdr:rowOff>
    </xdr:from>
    <xdr:to>
      <xdr:col>116</xdr:col>
      <xdr:colOff>114300</xdr:colOff>
      <xdr:row>106</xdr:row>
      <xdr:rowOff>65278</xdr:rowOff>
    </xdr:to>
    <xdr:sp macro="" textlink="">
      <xdr:nvSpPr>
        <xdr:cNvPr id="701" name="楕円 700">
          <a:extLst>
            <a:ext uri="{FF2B5EF4-FFF2-40B4-BE49-F238E27FC236}">
              <a16:creationId xmlns:a16="http://schemas.microsoft.com/office/drawing/2014/main" xmlns="" id="{C2F68701-6BCE-43B2-A840-EDC1140D1A40}"/>
            </a:ext>
          </a:extLst>
        </xdr:cNvPr>
        <xdr:cNvSpPr/>
      </xdr:nvSpPr>
      <xdr:spPr>
        <a:xfrm>
          <a:off x="22110700" y="181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158005</xdr:rowOff>
    </xdr:from>
    <xdr:ext cx="469744" cy="259045"/>
    <xdr:sp macro="" textlink="">
      <xdr:nvSpPr>
        <xdr:cNvPr id="702" name="【公民館】&#10;一人当たり面積該当値テキスト">
          <a:extLst>
            <a:ext uri="{FF2B5EF4-FFF2-40B4-BE49-F238E27FC236}">
              <a16:creationId xmlns:a16="http://schemas.microsoft.com/office/drawing/2014/main" xmlns="" id="{496D5566-58C6-4DD7-9D61-990F1F8FEE75}"/>
            </a:ext>
          </a:extLst>
        </xdr:cNvPr>
        <xdr:cNvSpPr txBox="1"/>
      </xdr:nvSpPr>
      <xdr:spPr>
        <a:xfrm>
          <a:off x="22199600" y="1798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137413</xdr:rowOff>
    </xdr:from>
    <xdr:to>
      <xdr:col>112</xdr:col>
      <xdr:colOff>38100</xdr:colOff>
      <xdr:row>106</xdr:row>
      <xdr:rowOff>67563</xdr:rowOff>
    </xdr:to>
    <xdr:sp macro="" textlink="">
      <xdr:nvSpPr>
        <xdr:cNvPr id="703" name="楕円 702">
          <a:extLst>
            <a:ext uri="{FF2B5EF4-FFF2-40B4-BE49-F238E27FC236}">
              <a16:creationId xmlns:a16="http://schemas.microsoft.com/office/drawing/2014/main" xmlns="" id="{A115E4EE-B007-43B0-9406-0B4D4DBC666D}"/>
            </a:ext>
          </a:extLst>
        </xdr:cNvPr>
        <xdr:cNvSpPr/>
      </xdr:nvSpPr>
      <xdr:spPr>
        <a:xfrm>
          <a:off x="21272500" y="1813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14478</xdr:rowOff>
    </xdr:from>
    <xdr:to>
      <xdr:col>116</xdr:col>
      <xdr:colOff>63500</xdr:colOff>
      <xdr:row>106</xdr:row>
      <xdr:rowOff>16763</xdr:rowOff>
    </xdr:to>
    <xdr:cxnSp macro="">
      <xdr:nvCxnSpPr>
        <xdr:cNvPr id="704" name="直線コネクタ 703">
          <a:extLst>
            <a:ext uri="{FF2B5EF4-FFF2-40B4-BE49-F238E27FC236}">
              <a16:creationId xmlns:a16="http://schemas.microsoft.com/office/drawing/2014/main" xmlns="" id="{1C4B3995-34D4-445F-8755-29EDF31DAD4F}"/>
            </a:ext>
          </a:extLst>
        </xdr:cNvPr>
        <xdr:cNvCxnSpPr/>
      </xdr:nvCxnSpPr>
      <xdr:spPr>
        <a:xfrm flipV="1">
          <a:off x="21323300" y="18188178"/>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151130</xdr:rowOff>
    </xdr:from>
    <xdr:to>
      <xdr:col>107</xdr:col>
      <xdr:colOff>101600</xdr:colOff>
      <xdr:row>106</xdr:row>
      <xdr:rowOff>81280</xdr:rowOff>
    </xdr:to>
    <xdr:sp macro="" textlink="">
      <xdr:nvSpPr>
        <xdr:cNvPr id="705" name="楕円 704">
          <a:extLst>
            <a:ext uri="{FF2B5EF4-FFF2-40B4-BE49-F238E27FC236}">
              <a16:creationId xmlns:a16="http://schemas.microsoft.com/office/drawing/2014/main" xmlns="" id="{6981C90F-85A2-4E39-BA8A-51C1F5A1BD20}"/>
            </a:ext>
          </a:extLst>
        </xdr:cNvPr>
        <xdr:cNvSpPr/>
      </xdr:nvSpPr>
      <xdr:spPr>
        <a:xfrm>
          <a:off x="20383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16763</xdr:rowOff>
    </xdr:from>
    <xdr:to>
      <xdr:col>111</xdr:col>
      <xdr:colOff>177800</xdr:colOff>
      <xdr:row>106</xdr:row>
      <xdr:rowOff>30480</xdr:rowOff>
    </xdr:to>
    <xdr:cxnSp macro="">
      <xdr:nvCxnSpPr>
        <xdr:cNvPr id="706" name="直線コネクタ 705">
          <a:extLst>
            <a:ext uri="{FF2B5EF4-FFF2-40B4-BE49-F238E27FC236}">
              <a16:creationId xmlns:a16="http://schemas.microsoft.com/office/drawing/2014/main" xmlns="" id="{033C4925-8066-4C94-AA92-632232C2A2B5}"/>
            </a:ext>
          </a:extLst>
        </xdr:cNvPr>
        <xdr:cNvCxnSpPr/>
      </xdr:nvCxnSpPr>
      <xdr:spPr>
        <a:xfrm flipV="1">
          <a:off x="20434300" y="181904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170705</xdr:rowOff>
    </xdr:from>
    <xdr:ext cx="469744" cy="259045"/>
    <xdr:sp macro="" textlink="">
      <xdr:nvSpPr>
        <xdr:cNvPr id="707" name="n_1aveValue【公民館】&#10;一人当たり面積">
          <a:extLst>
            <a:ext uri="{FF2B5EF4-FFF2-40B4-BE49-F238E27FC236}">
              <a16:creationId xmlns:a16="http://schemas.microsoft.com/office/drawing/2014/main" xmlns="" id="{A641E35E-A1CB-4906-8D72-C776FEB99758}"/>
            </a:ext>
          </a:extLst>
        </xdr:cNvPr>
        <xdr:cNvSpPr txBox="1"/>
      </xdr:nvSpPr>
      <xdr:spPr>
        <a:xfrm>
          <a:off x="21075727" y="1834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95266</xdr:rowOff>
    </xdr:from>
    <xdr:ext cx="469744" cy="259045"/>
    <xdr:sp macro="" textlink="">
      <xdr:nvSpPr>
        <xdr:cNvPr id="708" name="n_2aveValue【公民館】&#10;一人当たり面積">
          <a:extLst>
            <a:ext uri="{FF2B5EF4-FFF2-40B4-BE49-F238E27FC236}">
              <a16:creationId xmlns:a16="http://schemas.microsoft.com/office/drawing/2014/main" xmlns="" id="{C7F54A76-BD03-40F6-B7B9-40B692D7CFC8}"/>
            </a:ext>
          </a:extLst>
        </xdr:cNvPr>
        <xdr:cNvSpPr txBox="1"/>
      </xdr:nvSpPr>
      <xdr:spPr>
        <a:xfrm>
          <a:off x="20199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84090</xdr:rowOff>
    </xdr:from>
    <xdr:ext cx="469744" cy="259045"/>
    <xdr:sp macro="" textlink="">
      <xdr:nvSpPr>
        <xdr:cNvPr id="709" name="n_1mainValue【公民館】&#10;一人当たり面積">
          <a:extLst>
            <a:ext uri="{FF2B5EF4-FFF2-40B4-BE49-F238E27FC236}">
              <a16:creationId xmlns:a16="http://schemas.microsoft.com/office/drawing/2014/main" xmlns="" id="{84BF8203-B8B5-42A2-894D-96F5E18DA99A}"/>
            </a:ext>
          </a:extLst>
        </xdr:cNvPr>
        <xdr:cNvSpPr txBox="1"/>
      </xdr:nvSpPr>
      <xdr:spPr>
        <a:xfrm>
          <a:off x="21075727" y="1791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710" name="n_2mainValue【公民館】&#10;一人当たり面積">
          <a:extLst>
            <a:ext uri="{FF2B5EF4-FFF2-40B4-BE49-F238E27FC236}">
              <a16:creationId xmlns:a16="http://schemas.microsoft.com/office/drawing/2014/main" xmlns="" id="{38E0B030-8E1B-40B2-922A-E660DA3B72E8}"/>
            </a:ext>
          </a:extLst>
        </xdr:cNvPr>
        <xdr:cNvSpPr txBox="1"/>
      </xdr:nvSpPr>
      <xdr:spPr>
        <a:xfrm>
          <a:off x="20199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1" name="正方形/長方形 710">
          <a:extLst>
            <a:ext uri="{FF2B5EF4-FFF2-40B4-BE49-F238E27FC236}">
              <a16:creationId xmlns:a16="http://schemas.microsoft.com/office/drawing/2014/main" xmlns="" id="{BB2F0C94-4EDD-4DC4-8241-ABC4AC4CF0C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2" name="正方形/長方形 711">
          <a:extLst>
            <a:ext uri="{FF2B5EF4-FFF2-40B4-BE49-F238E27FC236}">
              <a16:creationId xmlns:a16="http://schemas.microsoft.com/office/drawing/2014/main" xmlns="" id="{BE55925B-1FD3-417A-A28C-8359399A0DB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3" name="テキスト ボックス 712">
          <a:extLst>
            <a:ext uri="{FF2B5EF4-FFF2-40B4-BE49-F238E27FC236}">
              <a16:creationId xmlns:a16="http://schemas.microsoft.com/office/drawing/2014/main" xmlns="" id="{8F1A7D23-0FC8-4C11-82A9-D1867D89022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認定こども園・幼稚園・保育所、橋りょう・トンネル、学校施設、公営住宅、児童館である。また同様に一人当たり面積で比較すると学校施設、公民館が類似団体より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学校施設においては有形固定資産減価償却率及び一人当たりの面積のいずれも高い数値となっているが、継続的に修繕等を図っているが減価償却率に考慮されず現状よりも高い数値となっている。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また小規模特認校等の施策により児童数の改善等を図っており、継続して一人当たりの面積に着目し、施設のマネジメントを随時検討する必要がある。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他の施設においても有形固定資産減価償却率及び一人当たりの面積も考慮し、公共施設の統廃合・縮小の検討及び施設の更新や長寿命化を計画的に進め、継続的な公共施設のマネジメント及び健全な財政運営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D1D1A427-8985-4DCB-B26B-1160E706683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CA112F06-3083-444C-BC86-F6D09AB623A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F784547A-AF18-45DB-9254-CFC979D07A7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15F7AD3-F78F-4E5E-B3DE-171F5026FE3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34B0DFCA-EE3B-448E-A52C-8D7D098643E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207EDD7C-73F4-4963-B990-4AC086B5CCC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E655E250-3362-4C3E-9E37-976A400DEE2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A1DB0EB0-A463-464C-8E7B-D738563EBAB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2858EC7C-1C70-4F7F-8A87-BC0F163B427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3A230F5E-5E09-406A-BF3F-8EEF48A9F6B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39,664
39,182
61.06
13,176,264
12,694,454
481,010
8,012,431
7,551,713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B2EA624E-E4C7-47E1-B354-2D030EAFCBB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3AB629A7-ECE1-4229-96AE-7FCEB331215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7B3E8DF8-76F1-4429-977E-B06547863D9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2684A772-5953-452A-9E76-4B56EDF203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1943A9DA-8667-42F7-BE2E-70CB9EB1A49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00F948BA-7EE1-4DAB-A5C0-641C2955F35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D9CE7183-C4A9-4046-9E48-5359539CB2A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FDB09F9B-DC2A-475F-AF1A-3A9F49BF72A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492FA6A7-B568-469E-AD2B-571B702031F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4616F194-F901-4A0B-A284-6DC1CF46922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70DBDE3E-16FE-4607-84D6-FA2E5722395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1898F12A-7C58-4E75-8FAB-D3916E91AEF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A7FE9B33-C6B7-4FB0-9490-343AC9376B8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45CDEA41-712D-4981-919C-108C74577D6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A0E1937F-2F5E-4653-B757-B30C152BDBC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E0FC41BA-F3FA-4711-800B-5C227B9AD7E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FF671C7E-88D6-497A-A6EC-480FB5CEF3B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B14975A-C1D4-4C98-B694-57DB6EAE5A9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6A084DC2-96E0-4ED5-8DE4-948C43D74039}"/>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664DDE1A-4312-4EFE-8E83-2254870B726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77337AA9-3F5A-4224-910B-4DEF253D987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CF115852-6B76-4D9F-8D9D-38A891734F3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5813FDED-E93A-4F98-8251-6D4C3219FE7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7948C860-AEDD-4D4B-949F-99AE636329A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D1AA5015-95A7-46C0-A5A1-DC7D9C0A200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C1B4232-02BF-44E7-A297-1D5BDB12221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8113F00F-04C2-442E-8FA1-FB0F01A586B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BE317476-F42C-445C-950F-27C80CC4DAF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268CFDFF-AEA8-4A46-A9E7-1560799F34C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BE232756-42C9-407F-8BF6-FC7165174A8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131F1113-5EAC-43F5-A6C5-FC15FA3E2219}"/>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xmlns="" id="{DB324F60-6461-45BB-9FC7-46DD142DF352}"/>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xmlns="" id="{056F31CB-65FF-4525-9A80-0AD7844854AC}"/>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xmlns="" id="{5F6E3388-4084-4034-A71D-6A4EAEB7FE5A}"/>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xmlns="" id="{CB9FCD6E-F55A-4A8B-9DE2-6416396F5E96}"/>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xmlns="" id="{4F9E047A-87B7-4E40-9AA7-09AE7FCE6F8F}"/>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xmlns="" id="{18A7380D-6818-43D9-ACA4-E8CFC8D9D045}"/>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xmlns="" id="{D9B6058F-EE91-4156-BB0F-0A7B5586FECC}"/>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a:extLst>
            <a:ext uri="{FF2B5EF4-FFF2-40B4-BE49-F238E27FC236}">
              <a16:creationId xmlns:a16="http://schemas.microsoft.com/office/drawing/2014/main" xmlns="" id="{AB34FEAF-6DC7-49F6-8FFC-15D6A682A4FA}"/>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xmlns="" id="{14D63A65-3C6B-4C20-AAFA-5D6A83E920D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xmlns="" id="{43B898FA-62F5-49E6-81C6-3DE5E897319F}"/>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a:extLst>
            <a:ext uri="{FF2B5EF4-FFF2-40B4-BE49-F238E27FC236}">
              <a16:creationId xmlns:a16="http://schemas.microsoft.com/office/drawing/2014/main" xmlns="" id="{622F2C0A-76DB-45A3-B4D9-D0642305E39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94488</xdr:rowOff>
    </xdr:from>
    <xdr:to>
      <xdr:col>24</xdr:col>
      <xdr:colOff>62865</xdr:colOff>
      <xdr:row>42</xdr:row>
      <xdr:rowOff>32766</xdr:rowOff>
    </xdr:to>
    <xdr:cxnSp macro="">
      <xdr:nvCxnSpPr>
        <xdr:cNvPr id="54" name="直線コネクタ 53">
          <a:extLst>
            <a:ext uri="{FF2B5EF4-FFF2-40B4-BE49-F238E27FC236}">
              <a16:creationId xmlns:a16="http://schemas.microsoft.com/office/drawing/2014/main" xmlns="" id="{7F298293-FA20-4080-AB37-5560B9AD0165}"/>
            </a:ext>
          </a:extLst>
        </xdr:cNvPr>
        <xdr:cNvCxnSpPr/>
      </xdr:nvCxnSpPr>
      <xdr:spPr>
        <a:xfrm flipV="1">
          <a:off x="4634865" y="575233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36593</xdr:rowOff>
    </xdr:from>
    <xdr:ext cx="405111" cy="259045"/>
    <xdr:sp macro="" textlink="">
      <xdr:nvSpPr>
        <xdr:cNvPr id="55" name="【図書館】&#10;有形固定資産減価償却率最小値テキスト">
          <a:extLst>
            <a:ext uri="{FF2B5EF4-FFF2-40B4-BE49-F238E27FC236}">
              <a16:creationId xmlns:a16="http://schemas.microsoft.com/office/drawing/2014/main" xmlns="" id="{5A7C898F-A204-4EBB-AA8F-CB00FA43E70E}"/>
            </a:ext>
          </a:extLst>
        </xdr:cNvPr>
        <xdr:cNvSpPr txBox="1"/>
      </xdr:nvSpPr>
      <xdr:spPr>
        <a:xfrm>
          <a:off x="4673600" y="723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32766</xdr:rowOff>
    </xdr:from>
    <xdr:to>
      <xdr:col>24</xdr:col>
      <xdr:colOff>152400</xdr:colOff>
      <xdr:row>42</xdr:row>
      <xdr:rowOff>32766</xdr:rowOff>
    </xdr:to>
    <xdr:cxnSp macro="">
      <xdr:nvCxnSpPr>
        <xdr:cNvPr id="56" name="直線コネクタ 55">
          <a:extLst>
            <a:ext uri="{FF2B5EF4-FFF2-40B4-BE49-F238E27FC236}">
              <a16:creationId xmlns:a16="http://schemas.microsoft.com/office/drawing/2014/main" xmlns="" id="{FA9EB1E7-4C85-4D7F-A179-928FC1FAA1D7}"/>
            </a:ext>
          </a:extLst>
        </xdr:cNvPr>
        <xdr:cNvCxnSpPr/>
      </xdr:nvCxnSpPr>
      <xdr:spPr>
        <a:xfrm>
          <a:off x="4546600" y="723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41165</xdr:rowOff>
    </xdr:from>
    <xdr:ext cx="405111" cy="259045"/>
    <xdr:sp macro="" textlink="">
      <xdr:nvSpPr>
        <xdr:cNvPr id="57" name="【図書館】&#10;有形固定資産減価償却率最大値テキスト">
          <a:extLst>
            <a:ext uri="{FF2B5EF4-FFF2-40B4-BE49-F238E27FC236}">
              <a16:creationId xmlns:a16="http://schemas.microsoft.com/office/drawing/2014/main" xmlns="" id="{5A7825C3-FE94-4F52-BAB4-50223CD70D52}"/>
            </a:ext>
          </a:extLst>
        </xdr:cNvPr>
        <xdr:cNvSpPr txBox="1"/>
      </xdr:nvSpPr>
      <xdr:spPr>
        <a:xfrm>
          <a:off x="4673600" y="552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94488</xdr:rowOff>
    </xdr:from>
    <xdr:to>
      <xdr:col>24</xdr:col>
      <xdr:colOff>152400</xdr:colOff>
      <xdr:row>33</xdr:row>
      <xdr:rowOff>94488</xdr:rowOff>
    </xdr:to>
    <xdr:cxnSp macro="">
      <xdr:nvCxnSpPr>
        <xdr:cNvPr id="58" name="直線コネクタ 57">
          <a:extLst>
            <a:ext uri="{FF2B5EF4-FFF2-40B4-BE49-F238E27FC236}">
              <a16:creationId xmlns:a16="http://schemas.microsoft.com/office/drawing/2014/main" xmlns="" id="{DC6B9D07-81B4-4BD3-9877-1E5C72716BC5}"/>
            </a:ext>
          </a:extLst>
        </xdr:cNvPr>
        <xdr:cNvCxnSpPr/>
      </xdr:nvCxnSpPr>
      <xdr:spPr>
        <a:xfrm>
          <a:off x="4546600" y="575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9" name="【図書館】&#10;有形固定資産減価償却率平均値テキスト">
          <a:extLst>
            <a:ext uri="{FF2B5EF4-FFF2-40B4-BE49-F238E27FC236}">
              <a16:creationId xmlns:a16="http://schemas.microsoft.com/office/drawing/2014/main" xmlns="" id="{AA3B667D-2DD4-492D-AC84-2CB0574E7D96}"/>
            </a:ext>
          </a:extLst>
        </xdr:cNvPr>
        <xdr:cNvSpPr txBox="1"/>
      </xdr:nvSpPr>
      <xdr:spPr>
        <a:xfrm>
          <a:off x="46736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a:extLst>
            <a:ext uri="{FF2B5EF4-FFF2-40B4-BE49-F238E27FC236}">
              <a16:creationId xmlns:a16="http://schemas.microsoft.com/office/drawing/2014/main" xmlns="" id="{685E738B-0458-463D-877B-33B966151647}"/>
            </a:ext>
          </a:extLst>
        </xdr:cNvPr>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98552</xdr:rowOff>
    </xdr:from>
    <xdr:to>
      <xdr:col>20</xdr:col>
      <xdr:colOff>38100</xdr:colOff>
      <xdr:row>39</xdr:row>
      <xdr:rowOff>28702</xdr:rowOff>
    </xdr:to>
    <xdr:sp macro="" textlink="">
      <xdr:nvSpPr>
        <xdr:cNvPr id="61" name="フローチャート: 判断 60">
          <a:extLst>
            <a:ext uri="{FF2B5EF4-FFF2-40B4-BE49-F238E27FC236}">
              <a16:creationId xmlns:a16="http://schemas.microsoft.com/office/drawing/2014/main" xmlns="" id="{BABF3650-1E40-47CC-8214-811ECFA0ADCA}"/>
            </a:ext>
          </a:extLst>
        </xdr:cNvPr>
        <xdr:cNvSpPr/>
      </xdr:nvSpPr>
      <xdr:spPr>
        <a:xfrm>
          <a:off x="3746500" y="661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119126</xdr:rowOff>
    </xdr:from>
    <xdr:to>
      <xdr:col>15</xdr:col>
      <xdr:colOff>101600</xdr:colOff>
      <xdr:row>39</xdr:row>
      <xdr:rowOff>49276</xdr:rowOff>
    </xdr:to>
    <xdr:sp macro="" textlink="">
      <xdr:nvSpPr>
        <xdr:cNvPr id="62" name="フローチャート: 判断 61">
          <a:extLst>
            <a:ext uri="{FF2B5EF4-FFF2-40B4-BE49-F238E27FC236}">
              <a16:creationId xmlns:a16="http://schemas.microsoft.com/office/drawing/2014/main" xmlns="" id="{8A45792F-EBD5-43B5-AAF5-952242336521}"/>
            </a:ext>
          </a:extLst>
        </xdr:cNvPr>
        <xdr:cNvSpPr/>
      </xdr:nvSpPr>
      <xdr:spPr>
        <a:xfrm>
          <a:off x="2857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a:extLst>
            <a:ext uri="{FF2B5EF4-FFF2-40B4-BE49-F238E27FC236}">
              <a16:creationId xmlns:a16="http://schemas.microsoft.com/office/drawing/2014/main" xmlns="" id="{C8619D85-B48D-480B-B9DA-31FA602CF6F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a:extLst>
            <a:ext uri="{FF2B5EF4-FFF2-40B4-BE49-F238E27FC236}">
              <a16:creationId xmlns:a16="http://schemas.microsoft.com/office/drawing/2014/main" xmlns="" id="{2663D0F0-2C0F-477F-B72F-450266E1AA4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E4FFEEBE-EB1A-4461-B32D-86CB37F06BE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42E742E3-AB94-4450-81AD-AD5E12F3034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36672343-5559-442B-B7FA-009A3B52D72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98552</xdr:rowOff>
    </xdr:from>
    <xdr:to>
      <xdr:col>24</xdr:col>
      <xdr:colOff>114300</xdr:colOff>
      <xdr:row>36</xdr:row>
      <xdr:rowOff>28702</xdr:rowOff>
    </xdr:to>
    <xdr:sp macro="" textlink="">
      <xdr:nvSpPr>
        <xdr:cNvPr id="68" name="楕円 67">
          <a:extLst>
            <a:ext uri="{FF2B5EF4-FFF2-40B4-BE49-F238E27FC236}">
              <a16:creationId xmlns:a16="http://schemas.microsoft.com/office/drawing/2014/main" xmlns="" id="{EA0B4833-38DA-40E5-836B-CD45FD0034D2}"/>
            </a:ext>
          </a:extLst>
        </xdr:cNvPr>
        <xdr:cNvSpPr/>
      </xdr:nvSpPr>
      <xdr:spPr>
        <a:xfrm>
          <a:off x="4584700" y="609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121429</xdr:rowOff>
    </xdr:from>
    <xdr:ext cx="405111" cy="259045"/>
    <xdr:sp macro="" textlink="">
      <xdr:nvSpPr>
        <xdr:cNvPr id="69" name="【図書館】&#10;有形固定資産減価償却率該当値テキスト">
          <a:extLst>
            <a:ext uri="{FF2B5EF4-FFF2-40B4-BE49-F238E27FC236}">
              <a16:creationId xmlns:a16="http://schemas.microsoft.com/office/drawing/2014/main" xmlns="" id="{8045E656-9981-4366-B71B-A77ADE4A7A5F}"/>
            </a:ext>
          </a:extLst>
        </xdr:cNvPr>
        <xdr:cNvSpPr txBox="1"/>
      </xdr:nvSpPr>
      <xdr:spPr>
        <a:xfrm>
          <a:off x="4673600" y="5950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144272</xdr:rowOff>
    </xdr:from>
    <xdr:to>
      <xdr:col>20</xdr:col>
      <xdr:colOff>38100</xdr:colOff>
      <xdr:row>36</xdr:row>
      <xdr:rowOff>74422</xdr:rowOff>
    </xdr:to>
    <xdr:sp macro="" textlink="">
      <xdr:nvSpPr>
        <xdr:cNvPr id="70" name="楕円 69">
          <a:extLst>
            <a:ext uri="{FF2B5EF4-FFF2-40B4-BE49-F238E27FC236}">
              <a16:creationId xmlns:a16="http://schemas.microsoft.com/office/drawing/2014/main" xmlns="" id="{60B032CA-6FE0-4FC0-B60F-88BBE876642A}"/>
            </a:ext>
          </a:extLst>
        </xdr:cNvPr>
        <xdr:cNvSpPr/>
      </xdr:nvSpPr>
      <xdr:spPr>
        <a:xfrm>
          <a:off x="3746500" y="614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149352</xdr:rowOff>
    </xdr:from>
    <xdr:to>
      <xdr:col>24</xdr:col>
      <xdr:colOff>63500</xdr:colOff>
      <xdr:row>36</xdr:row>
      <xdr:rowOff>23622</xdr:rowOff>
    </xdr:to>
    <xdr:cxnSp macro="">
      <xdr:nvCxnSpPr>
        <xdr:cNvPr id="71" name="直線コネクタ 70">
          <a:extLst>
            <a:ext uri="{FF2B5EF4-FFF2-40B4-BE49-F238E27FC236}">
              <a16:creationId xmlns:a16="http://schemas.microsoft.com/office/drawing/2014/main" xmlns="" id="{2D17A007-524B-44B6-BFAF-990F9B87C924}"/>
            </a:ext>
          </a:extLst>
        </xdr:cNvPr>
        <xdr:cNvCxnSpPr/>
      </xdr:nvCxnSpPr>
      <xdr:spPr>
        <a:xfrm flipV="1">
          <a:off x="3797300" y="615010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19829</xdr:rowOff>
    </xdr:from>
    <xdr:ext cx="405111" cy="259045"/>
    <xdr:sp macro="" textlink="">
      <xdr:nvSpPr>
        <xdr:cNvPr id="72" name="n_1aveValue【図書館】&#10;有形固定資産減価償却率">
          <a:extLst>
            <a:ext uri="{FF2B5EF4-FFF2-40B4-BE49-F238E27FC236}">
              <a16:creationId xmlns:a16="http://schemas.microsoft.com/office/drawing/2014/main" xmlns="" id="{0B2C5B8A-21C9-4C37-823B-DBC8C2F601B6}"/>
            </a:ext>
          </a:extLst>
        </xdr:cNvPr>
        <xdr:cNvSpPr txBox="1"/>
      </xdr:nvSpPr>
      <xdr:spPr>
        <a:xfrm>
          <a:off x="3582044" y="670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65803</xdr:rowOff>
    </xdr:from>
    <xdr:ext cx="405111" cy="259045"/>
    <xdr:sp macro="" textlink="">
      <xdr:nvSpPr>
        <xdr:cNvPr id="73" name="n_2aveValue【図書館】&#10;有形固定資産減価償却率">
          <a:extLst>
            <a:ext uri="{FF2B5EF4-FFF2-40B4-BE49-F238E27FC236}">
              <a16:creationId xmlns:a16="http://schemas.microsoft.com/office/drawing/2014/main" xmlns="" id="{CEC83F3F-FDA1-4975-B90C-3A2E80389944}"/>
            </a:ext>
          </a:extLst>
        </xdr:cNvPr>
        <xdr:cNvSpPr txBox="1"/>
      </xdr:nvSpPr>
      <xdr:spPr>
        <a:xfrm>
          <a:off x="2705744" y="64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90949</xdr:rowOff>
    </xdr:from>
    <xdr:ext cx="405111" cy="259045"/>
    <xdr:sp macro="" textlink="">
      <xdr:nvSpPr>
        <xdr:cNvPr id="74" name="n_1mainValue【図書館】&#10;有形固定資産減価償却率">
          <a:extLst>
            <a:ext uri="{FF2B5EF4-FFF2-40B4-BE49-F238E27FC236}">
              <a16:creationId xmlns:a16="http://schemas.microsoft.com/office/drawing/2014/main" xmlns="" id="{083764EE-8781-4326-A5FA-7BCBF2EA348A}"/>
            </a:ext>
          </a:extLst>
        </xdr:cNvPr>
        <xdr:cNvSpPr txBox="1"/>
      </xdr:nvSpPr>
      <xdr:spPr>
        <a:xfrm>
          <a:off x="3582044" y="592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a:extLst>
            <a:ext uri="{FF2B5EF4-FFF2-40B4-BE49-F238E27FC236}">
              <a16:creationId xmlns:a16="http://schemas.microsoft.com/office/drawing/2014/main" xmlns="" id="{0CE17978-4FAE-40FF-86B4-6E778F945AF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a:extLst>
            <a:ext uri="{FF2B5EF4-FFF2-40B4-BE49-F238E27FC236}">
              <a16:creationId xmlns:a16="http://schemas.microsoft.com/office/drawing/2014/main" xmlns="" id="{64F0C8AB-5CBA-4DC0-9694-0E2EFE58DC4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a:extLst>
            <a:ext uri="{FF2B5EF4-FFF2-40B4-BE49-F238E27FC236}">
              <a16:creationId xmlns:a16="http://schemas.microsoft.com/office/drawing/2014/main" xmlns="" id="{2BDDA3F9-8BB0-47BF-9BEA-DDEDB12FD7B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a:extLst>
            <a:ext uri="{FF2B5EF4-FFF2-40B4-BE49-F238E27FC236}">
              <a16:creationId xmlns:a16="http://schemas.microsoft.com/office/drawing/2014/main" xmlns="" id="{4EAD5153-1C49-4998-8F06-C4D81CB3BB6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a:extLst>
            <a:ext uri="{FF2B5EF4-FFF2-40B4-BE49-F238E27FC236}">
              <a16:creationId xmlns:a16="http://schemas.microsoft.com/office/drawing/2014/main" xmlns="" id="{F53EDDBD-B88D-4A5E-A2E4-69BE62B2A16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a:extLst>
            <a:ext uri="{FF2B5EF4-FFF2-40B4-BE49-F238E27FC236}">
              <a16:creationId xmlns:a16="http://schemas.microsoft.com/office/drawing/2014/main" xmlns="" id="{C2096B1C-90D0-46C7-927C-B5294E14A6E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a:extLst>
            <a:ext uri="{FF2B5EF4-FFF2-40B4-BE49-F238E27FC236}">
              <a16:creationId xmlns:a16="http://schemas.microsoft.com/office/drawing/2014/main" xmlns="" id="{573C24E9-4B7E-434B-9648-5A4778A026E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a:extLst>
            <a:ext uri="{FF2B5EF4-FFF2-40B4-BE49-F238E27FC236}">
              <a16:creationId xmlns:a16="http://schemas.microsoft.com/office/drawing/2014/main" xmlns="" id="{46BB9DFF-2922-4C65-9DED-145BE53B765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a:extLst>
            <a:ext uri="{FF2B5EF4-FFF2-40B4-BE49-F238E27FC236}">
              <a16:creationId xmlns:a16="http://schemas.microsoft.com/office/drawing/2014/main" xmlns="" id="{44C01BF8-D0E6-410E-AD45-F749B89AD659}"/>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a:extLst>
            <a:ext uri="{FF2B5EF4-FFF2-40B4-BE49-F238E27FC236}">
              <a16:creationId xmlns:a16="http://schemas.microsoft.com/office/drawing/2014/main" xmlns="" id="{E39AC7FB-0555-4ACD-85AA-292ED955FF2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a:extLst>
            <a:ext uri="{FF2B5EF4-FFF2-40B4-BE49-F238E27FC236}">
              <a16:creationId xmlns:a16="http://schemas.microsoft.com/office/drawing/2014/main" xmlns="" id="{808CBA44-112E-4A22-8560-9BBBC82D204A}"/>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a:extLst>
            <a:ext uri="{FF2B5EF4-FFF2-40B4-BE49-F238E27FC236}">
              <a16:creationId xmlns:a16="http://schemas.microsoft.com/office/drawing/2014/main" xmlns="" id="{C7ACC887-4FB1-45F6-A866-BBD88E1154EF}"/>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a:extLst>
            <a:ext uri="{FF2B5EF4-FFF2-40B4-BE49-F238E27FC236}">
              <a16:creationId xmlns:a16="http://schemas.microsoft.com/office/drawing/2014/main" xmlns="" id="{CC7E0EE4-E3FF-4E0D-9275-A4BD1B33605F}"/>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a:extLst>
            <a:ext uri="{FF2B5EF4-FFF2-40B4-BE49-F238E27FC236}">
              <a16:creationId xmlns:a16="http://schemas.microsoft.com/office/drawing/2014/main" xmlns="" id="{855CDAAC-7281-4D72-ADE4-741AFB6BE1E2}"/>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a:extLst>
            <a:ext uri="{FF2B5EF4-FFF2-40B4-BE49-F238E27FC236}">
              <a16:creationId xmlns:a16="http://schemas.microsoft.com/office/drawing/2014/main" xmlns="" id="{C3929859-FD19-44E4-A336-7D93000E2684}"/>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0" name="テキスト ボックス 89">
          <a:extLst>
            <a:ext uri="{FF2B5EF4-FFF2-40B4-BE49-F238E27FC236}">
              <a16:creationId xmlns:a16="http://schemas.microsoft.com/office/drawing/2014/main" xmlns="" id="{DFB25977-13F4-4E2E-87E9-2DC6A6A717DA}"/>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a:extLst>
            <a:ext uri="{FF2B5EF4-FFF2-40B4-BE49-F238E27FC236}">
              <a16:creationId xmlns:a16="http://schemas.microsoft.com/office/drawing/2014/main" xmlns="" id="{14C0C878-636E-4956-AAF4-BA5D52F6AEF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2" name="テキスト ボックス 91">
          <a:extLst>
            <a:ext uri="{FF2B5EF4-FFF2-40B4-BE49-F238E27FC236}">
              <a16:creationId xmlns:a16="http://schemas.microsoft.com/office/drawing/2014/main" xmlns="" id="{6D148BA6-FE63-4C5D-8417-F56D59AD6A4D}"/>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a:extLst>
            <a:ext uri="{FF2B5EF4-FFF2-40B4-BE49-F238E27FC236}">
              <a16:creationId xmlns:a16="http://schemas.microsoft.com/office/drawing/2014/main" xmlns="" id="{F4FEA2E8-5A98-411D-A966-107224E7642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a:extLst>
            <a:ext uri="{FF2B5EF4-FFF2-40B4-BE49-F238E27FC236}">
              <a16:creationId xmlns:a16="http://schemas.microsoft.com/office/drawing/2014/main" xmlns="" id="{971A8380-614F-4743-ACD5-0C0190E0D489}"/>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a:extLst>
            <a:ext uri="{FF2B5EF4-FFF2-40B4-BE49-F238E27FC236}">
              <a16:creationId xmlns:a16="http://schemas.microsoft.com/office/drawing/2014/main" xmlns="" id="{23E68B38-4947-4EB5-8587-D060F37ED36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96" name="直線コネクタ 95">
          <a:extLst>
            <a:ext uri="{FF2B5EF4-FFF2-40B4-BE49-F238E27FC236}">
              <a16:creationId xmlns:a16="http://schemas.microsoft.com/office/drawing/2014/main" xmlns="" id="{2F0F1436-4677-4B32-B7E2-295D2ED15ACE}"/>
            </a:ext>
          </a:extLst>
        </xdr:cNvPr>
        <xdr:cNvCxnSpPr/>
      </xdr:nvCxnSpPr>
      <xdr:spPr>
        <a:xfrm flipV="1">
          <a:off x="10476865" y="599236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97" name="【図書館】&#10;一人当たり面積最小値テキスト">
          <a:extLst>
            <a:ext uri="{FF2B5EF4-FFF2-40B4-BE49-F238E27FC236}">
              <a16:creationId xmlns:a16="http://schemas.microsoft.com/office/drawing/2014/main" xmlns="" id="{BEAEC269-2F76-4312-9E52-FA2B235F0916}"/>
            </a:ext>
          </a:extLst>
        </xdr:cNvPr>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98" name="直線コネクタ 97">
          <a:extLst>
            <a:ext uri="{FF2B5EF4-FFF2-40B4-BE49-F238E27FC236}">
              <a16:creationId xmlns:a16="http://schemas.microsoft.com/office/drawing/2014/main" xmlns="" id="{2842D356-AE0E-45E4-9BD1-84C1E0B63F4F}"/>
            </a:ext>
          </a:extLst>
        </xdr:cNvPr>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99" name="【図書館】&#10;一人当たり面積最大値テキスト">
          <a:extLst>
            <a:ext uri="{FF2B5EF4-FFF2-40B4-BE49-F238E27FC236}">
              <a16:creationId xmlns:a16="http://schemas.microsoft.com/office/drawing/2014/main" xmlns="" id="{5BD94C8E-CDF8-47C0-8A29-602D5FAD2B7C}"/>
            </a:ext>
          </a:extLst>
        </xdr:cNvPr>
        <xdr:cNvSpPr txBox="1"/>
      </xdr:nvSpPr>
      <xdr:spPr>
        <a:xfrm>
          <a:off x="10515600" y="57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100" name="直線コネクタ 99">
          <a:extLst>
            <a:ext uri="{FF2B5EF4-FFF2-40B4-BE49-F238E27FC236}">
              <a16:creationId xmlns:a16="http://schemas.microsoft.com/office/drawing/2014/main" xmlns="" id="{C9E17F50-6098-4BAB-8A01-A66EF0ECFDB6}"/>
            </a:ext>
          </a:extLst>
        </xdr:cNvPr>
        <xdr:cNvCxnSpPr/>
      </xdr:nvCxnSpPr>
      <xdr:spPr>
        <a:xfrm>
          <a:off x="10388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164863</xdr:rowOff>
    </xdr:from>
    <xdr:ext cx="469744" cy="259045"/>
    <xdr:sp macro="" textlink="">
      <xdr:nvSpPr>
        <xdr:cNvPr id="101" name="【図書館】&#10;一人当たり面積平均値テキスト">
          <a:extLst>
            <a:ext uri="{FF2B5EF4-FFF2-40B4-BE49-F238E27FC236}">
              <a16:creationId xmlns:a16="http://schemas.microsoft.com/office/drawing/2014/main" xmlns="" id="{CDADA148-EE51-4AE8-B178-CE160583A520}"/>
            </a:ext>
          </a:extLst>
        </xdr:cNvPr>
        <xdr:cNvSpPr txBox="1"/>
      </xdr:nvSpPr>
      <xdr:spPr>
        <a:xfrm>
          <a:off x="10515600" y="6679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102" name="フローチャート: 判断 101">
          <a:extLst>
            <a:ext uri="{FF2B5EF4-FFF2-40B4-BE49-F238E27FC236}">
              <a16:creationId xmlns:a16="http://schemas.microsoft.com/office/drawing/2014/main" xmlns="" id="{F647B823-9BE9-4688-A4E1-5DFB65128D77}"/>
            </a:ext>
          </a:extLst>
        </xdr:cNvPr>
        <xdr:cNvSpPr/>
      </xdr:nvSpPr>
      <xdr:spPr>
        <a:xfrm>
          <a:off x="10426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3" name="フローチャート: 判断 102">
          <a:extLst>
            <a:ext uri="{FF2B5EF4-FFF2-40B4-BE49-F238E27FC236}">
              <a16:creationId xmlns:a16="http://schemas.microsoft.com/office/drawing/2014/main" xmlns="" id="{51136C41-F1D1-4D17-8D21-B8A847B86605}"/>
            </a:ext>
          </a:extLst>
        </xdr:cNvPr>
        <xdr:cNvSpPr/>
      </xdr:nvSpPr>
      <xdr:spPr>
        <a:xfrm>
          <a:off x="9588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7112</xdr:rowOff>
    </xdr:from>
    <xdr:to>
      <xdr:col>46</xdr:col>
      <xdr:colOff>38100</xdr:colOff>
      <xdr:row>40</xdr:row>
      <xdr:rowOff>108712</xdr:rowOff>
    </xdr:to>
    <xdr:sp macro="" textlink="">
      <xdr:nvSpPr>
        <xdr:cNvPr id="104" name="フローチャート: 判断 103">
          <a:extLst>
            <a:ext uri="{FF2B5EF4-FFF2-40B4-BE49-F238E27FC236}">
              <a16:creationId xmlns:a16="http://schemas.microsoft.com/office/drawing/2014/main" xmlns="" id="{D79F81F6-8024-4684-9AC6-2F36DAC41B85}"/>
            </a:ext>
          </a:extLst>
        </xdr:cNvPr>
        <xdr:cNvSpPr/>
      </xdr:nvSpPr>
      <xdr:spPr>
        <a:xfrm>
          <a:off x="8699500" y="686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a:extLst>
            <a:ext uri="{FF2B5EF4-FFF2-40B4-BE49-F238E27FC236}">
              <a16:creationId xmlns:a16="http://schemas.microsoft.com/office/drawing/2014/main" xmlns="" id="{12ADFC84-44B8-406A-931B-CBC443BAD76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a:extLst>
            <a:ext uri="{FF2B5EF4-FFF2-40B4-BE49-F238E27FC236}">
              <a16:creationId xmlns:a16="http://schemas.microsoft.com/office/drawing/2014/main" xmlns="" id="{B2B5042B-C152-4329-86BD-2D874DB4D5F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a:extLst>
            <a:ext uri="{FF2B5EF4-FFF2-40B4-BE49-F238E27FC236}">
              <a16:creationId xmlns:a16="http://schemas.microsoft.com/office/drawing/2014/main" xmlns="" id="{C908B2E4-C856-4EA1-B8FE-4A29B2F63F2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xmlns="" id="{D47B11F4-2918-4543-9528-0A843FFFBF4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xmlns="" id="{0B16DCD0-31B8-4E47-B04E-6D65E678AAB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10" name="楕円 109">
          <a:extLst>
            <a:ext uri="{FF2B5EF4-FFF2-40B4-BE49-F238E27FC236}">
              <a16:creationId xmlns:a16="http://schemas.microsoft.com/office/drawing/2014/main" xmlns="" id="{4A195BA0-3F4C-4183-802A-240708795CAC}"/>
            </a:ext>
          </a:extLst>
        </xdr:cNvPr>
        <xdr:cNvSpPr/>
      </xdr:nvSpPr>
      <xdr:spPr>
        <a:xfrm>
          <a:off x="10426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49547</xdr:rowOff>
    </xdr:from>
    <xdr:ext cx="469744" cy="259045"/>
    <xdr:sp macro="" textlink="">
      <xdr:nvSpPr>
        <xdr:cNvPr id="111" name="【図書館】&#10;一人当たり面積該当値テキスト">
          <a:extLst>
            <a:ext uri="{FF2B5EF4-FFF2-40B4-BE49-F238E27FC236}">
              <a16:creationId xmlns:a16="http://schemas.microsoft.com/office/drawing/2014/main" xmlns="" id="{8B4A835D-5680-4664-A477-CC0B6B1C8F54}"/>
            </a:ext>
          </a:extLst>
        </xdr:cNvPr>
        <xdr:cNvSpPr txBox="1"/>
      </xdr:nvSpPr>
      <xdr:spPr>
        <a:xfrm>
          <a:off x="10515600"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75692</xdr:rowOff>
    </xdr:from>
    <xdr:to>
      <xdr:col>50</xdr:col>
      <xdr:colOff>165100</xdr:colOff>
      <xdr:row>41</xdr:row>
      <xdr:rowOff>5842</xdr:rowOff>
    </xdr:to>
    <xdr:sp macro="" textlink="">
      <xdr:nvSpPr>
        <xdr:cNvPr id="112" name="楕円 111">
          <a:extLst>
            <a:ext uri="{FF2B5EF4-FFF2-40B4-BE49-F238E27FC236}">
              <a16:creationId xmlns:a16="http://schemas.microsoft.com/office/drawing/2014/main" xmlns="" id="{7C2740D6-7620-49C4-8768-49366034A91D}"/>
            </a:ext>
          </a:extLst>
        </xdr:cNvPr>
        <xdr:cNvSpPr/>
      </xdr:nvSpPr>
      <xdr:spPr>
        <a:xfrm>
          <a:off x="9588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121920</xdr:rowOff>
    </xdr:from>
    <xdr:to>
      <xdr:col>55</xdr:col>
      <xdr:colOff>0</xdr:colOff>
      <xdr:row>40</xdr:row>
      <xdr:rowOff>126492</xdr:rowOff>
    </xdr:to>
    <xdr:cxnSp macro="">
      <xdr:nvCxnSpPr>
        <xdr:cNvPr id="113" name="直線コネクタ 112">
          <a:extLst>
            <a:ext uri="{FF2B5EF4-FFF2-40B4-BE49-F238E27FC236}">
              <a16:creationId xmlns:a16="http://schemas.microsoft.com/office/drawing/2014/main" xmlns="" id="{B7399016-084B-4604-87AB-2E8850692736}"/>
            </a:ext>
          </a:extLst>
        </xdr:cNvPr>
        <xdr:cNvCxnSpPr/>
      </xdr:nvCxnSpPr>
      <xdr:spPr>
        <a:xfrm flipV="1">
          <a:off x="9639300" y="69799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75692</xdr:rowOff>
    </xdr:from>
    <xdr:to>
      <xdr:col>46</xdr:col>
      <xdr:colOff>38100</xdr:colOff>
      <xdr:row>41</xdr:row>
      <xdr:rowOff>5842</xdr:rowOff>
    </xdr:to>
    <xdr:sp macro="" textlink="">
      <xdr:nvSpPr>
        <xdr:cNvPr id="114" name="楕円 113">
          <a:extLst>
            <a:ext uri="{FF2B5EF4-FFF2-40B4-BE49-F238E27FC236}">
              <a16:creationId xmlns:a16="http://schemas.microsoft.com/office/drawing/2014/main" xmlns="" id="{35330E88-6BCB-40E5-BD30-B133548C9CCE}"/>
            </a:ext>
          </a:extLst>
        </xdr:cNvPr>
        <xdr:cNvSpPr/>
      </xdr:nvSpPr>
      <xdr:spPr>
        <a:xfrm>
          <a:off x="8699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126492</xdr:rowOff>
    </xdr:from>
    <xdr:to>
      <xdr:col>50</xdr:col>
      <xdr:colOff>114300</xdr:colOff>
      <xdr:row>40</xdr:row>
      <xdr:rowOff>126492</xdr:rowOff>
    </xdr:to>
    <xdr:cxnSp macro="">
      <xdr:nvCxnSpPr>
        <xdr:cNvPr id="115" name="直線コネクタ 114">
          <a:extLst>
            <a:ext uri="{FF2B5EF4-FFF2-40B4-BE49-F238E27FC236}">
              <a16:creationId xmlns:a16="http://schemas.microsoft.com/office/drawing/2014/main" xmlns="" id="{3E8EBA8A-C696-49FF-B6B8-51B679DD6932}"/>
            </a:ext>
          </a:extLst>
        </xdr:cNvPr>
        <xdr:cNvCxnSpPr/>
      </xdr:nvCxnSpPr>
      <xdr:spPr>
        <a:xfrm>
          <a:off x="8750300" y="698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93235</xdr:rowOff>
    </xdr:from>
    <xdr:ext cx="469744" cy="259045"/>
    <xdr:sp macro="" textlink="">
      <xdr:nvSpPr>
        <xdr:cNvPr id="116" name="n_1aveValue【図書館】&#10;一人当たり面積">
          <a:extLst>
            <a:ext uri="{FF2B5EF4-FFF2-40B4-BE49-F238E27FC236}">
              <a16:creationId xmlns:a16="http://schemas.microsoft.com/office/drawing/2014/main" xmlns="" id="{66851EAF-4AD6-4321-9092-E44CDCE46CF1}"/>
            </a:ext>
          </a:extLst>
        </xdr:cNvPr>
        <xdr:cNvSpPr txBox="1"/>
      </xdr:nvSpPr>
      <xdr:spPr>
        <a:xfrm>
          <a:off x="93917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125239</xdr:rowOff>
    </xdr:from>
    <xdr:ext cx="469744" cy="259045"/>
    <xdr:sp macro="" textlink="">
      <xdr:nvSpPr>
        <xdr:cNvPr id="117" name="n_2aveValue【図書館】&#10;一人当たり面積">
          <a:extLst>
            <a:ext uri="{FF2B5EF4-FFF2-40B4-BE49-F238E27FC236}">
              <a16:creationId xmlns:a16="http://schemas.microsoft.com/office/drawing/2014/main" xmlns="" id="{477B46AB-9448-4F52-8ABA-3F12AA47C2C0}"/>
            </a:ext>
          </a:extLst>
        </xdr:cNvPr>
        <xdr:cNvSpPr txBox="1"/>
      </xdr:nvSpPr>
      <xdr:spPr>
        <a:xfrm>
          <a:off x="8515427" y="664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168419</xdr:rowOff>
    </xdr:from>
    <xdr:ext cx="469744" cy="259045"/>
    <xdr:sp macro="" textlink="">
      <xdr:nvSpPr>
        <xdr:cNvPr id="118" name="n_1mainValue【図書館】&#10;一人当たり面積">
          <a:extLst>
            <a:ext uri="{FF2B5EF4-FFF2-40B4-BE49-F238E27FC236}">
              <a16:creationId xmlns:a16="http://schemas.microsoft.com/office/drawing/2014/main" xmlns="" id="{3F7A3E26-005B-43F7-A3FF-A3B8A4819B47}"/>
            </a:ext>
          </a:extLst>
        </xdr:cNvPr>
        <xdr:cNvSpPr txBox="1"/>
      </xdr:nvSpPr>
      <xdr:spPr>
        <a:xfrm>
          <a:off x="93917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168419</xdr:rowOff>
    </xdr:from>
    <xdr:ext cx="469744" cy="259045"/>
    <xdr:sp macro="" textlink="">
      <xdr:nvSpPr>
        <xdr:cNvPr id="119" name="n_2mainValue【図書館】&#10;一人当たり面積">
          <a:extLst>
            <a:ext uri="{FF2B5EF4-FFF2-40B4-BE49-F238E27FC236}">
              <a16:creationId xmlns:a16="http://schemas.microsoft.com/office/drawing/2014/main" xmlns="" id="{F757EF0A-73A8-4F57-B11A-CEF83A172391}"/>
            </a:ext>
          </a:extLst>
        </xdr:cNvPr>
        <xdr:cNvSpPr txBox="1"/>
      </xdr:nvSpPr>
      <xdr:spPr>
        <a:xfrm>
          <a:off x="85154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a:extLst>
            <a:ext uri="{FF2B5EF4-FFF2-40B4-BE49-F238E27FC236}">
              <a16:creationId xmlns:a16="http://schemas.microsoft.com/office/drawing/2014/main" xmlns="" id="{C5E5217D-783C-48F7-A336-C05E71B8949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a:extLst>
            <a:ext uri="{FF2B5EF4-FFF2-40B4-BE49-F238E27FC236}">
              <a16:creationId xmlns:a16="http://schemas.microsoft.com/office/drawing/2014/main" xmlns="" id="{85BB982A-F5E8-4ED9-AE64-4C89716CA47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a:extLst>
            <a:ext uri="{FF2B5EF4-FFF2-40B4-BE49-F238E27FC236}">
              <a16:creationId xmlns:a16="http://schemas.microsoft.com/office/drawing/2014/main" xmlns="" id="{B16B3CCE-8EDE-4EF2-90AE-CEC8BBE992F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a:extLst>
            <a:ext uri="{FF2B5EF4-FFF2-40B4-BE49-F238E27FC236}">
              <a16:creationId xmlns:a16="http://schemas.microsoft.com/office/drawing/2014/main" xmlns="" id="{2E3E6D09-9C4A-4590-AFB9-6C5BFFD1719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a:extLst>
            <a:ext uri="{FF2B5EF4-FFF2-40B4-BE49-F238E27FC236}">
              <a16:creationId xmlns:a16="http://schemas.microsoft.com/office/drawing/2014/main" xmlns="" id="{A949B938-BCE5-4944-8E6D-1381573636D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a:extLst>
            <a:ext uri="{FF2B5EF4-FFF2-40B4-BE49-F238E27FC236}">
              <a16:creationId xmlns:a16="http://schemas.microsoft.com/office/drawing/2014/main" xmlns="" id="{0D771FC3-C84C-4949-9C1E-1928F356A09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a:extLst>
            <a:ext uri="{FF2B5EF4-FFF2-40B4-BE49-F238E27FC236}">
              <a16:creationId xmlns:a16="http://schemas.microsoft.com/office/drawing/2014/main" xmlns="" id="{AEF78E97-F51A-4C29-A76E-F2EF98AFC37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a:extLst>
            <a:ext uri="{FF2B5EF4-FFF2-40B4-BE49-F238E27FC236}">
              <a16:creationId xmlns:a16="http://schemas.microsoft.com/office/drawing/2014/main" xmlns="" id="{5E64F7E2-9434-4C0A-928B-2DBF0896171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a:extLst>
            <a:ext uri="{FF2B5EF4-FFF2-40B4-BE49-F238E27FC236}">
              <a16:creationId xmlns:a16="http://schemas.microsoft.com/office/drawing/2014/main" xmlns="" id="{E59B3864-741E-427C-A32A-EED21056218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a:extLst>
            <a:ext uri="{FF2B5EF4-FFF2-40B4-BE49-F238E27FC236}">
              <a16:creationId xmlns:a16="http://schemas.microsoft.com/office/drawing/2014/main" xmlns="" id="{2D771DB3-C1AF-4FFD-A6A6-1B25803B557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0" name="直線コネクタ 129">
          <a:extLst>
            <a:ext uri="{FF2B5EF4-FFF2-40B4-BE49-F238E27FC236}">
              <a16:creationId xmlns:a16="http://schemas.microsoft.com/office/drawing/2014/main" xmlns="" id="{ACDDF738-F662-4512-A68D-7C6D4BF1F7C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1" name="テキスト ボックス 130">
          <a:extLst>
            <a:ext uri="{FF2B5EF4-FFF2-40B4-BE49-F238E27FC236}">
              <a16:creationId xmlns:a16="http://schemas.microsoft.com/office/drawing/2014/main" xmlns="" id="{E251D737-6D3C-4CE0-80E0-06002BA3F1AA}"/>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2" name="直線コネクタ 131">
          <a:extLst>
            <a:ext uri="{FF2B5EF4-FFF2-40B4-BE49-F238E27FC236}">
              <a16:creationId xmlns:a16="http://schemas.microsoft.com/office/drawing/2014/main" xmlns="" id="{5CD0C02C-1101-4ACD-8DA6-8FC4EE4BA7C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3" name="テキスト ボックス 132">
          <a:extLst>
            <a:ext uri="{FF2B5EF4-FFF2-40B4-BE49-F238E27FC236}">
              <a16:creationId xmlns:a16="http://schemas.microsoft.com/office/drawing/2014/main" xmlns="" id="{28750B61-BE37-4F41-8FA4-66D9DC77BE5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4" name="直線コネクタ 133">
          <a:extLst>
            <a:ext uri="{FF2B5EF4-FFF2-40B4-BE49-F238E27FC236}">
              <a16:creationId xmlns:a16="http://schemas.microsoft.com/office/drawing/2014/main" xmlns="" id="{316AC77D-5E97-4B4A-BC3A-55791F96567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5" name="テキスト ボックス 134">
          <a:extLst>
            <a:ext uri="{FF2B5EF4-FFF2-40B4-BE49-F238E27FC236}">
              <a16:creationId xmlns:a16="http://schemas.microsoft.com/office/drawing/2014/main" xmlns="" id="{B851F3CE-CD34-4099-896A-7EABFB623A4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6" name="直線コネクタ 135">
          <a:extLst>
            <a:ext uri="{FF2B5EF4-FFF2-40B4-BE49-F238E27FC236}">
              <a16:creationId xmlns:a16="http://schemas.microsoft.com/office/drawing/2014/main" xmlns="" id="{9B362C23-C1E9-4920-B05E-CE48E05D1BE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7" name="テキスト ボックス 136">
          <a:extLst>
            <a:ext uri="{FF2B5EF4-FFF2-40B4-BE49-F238E27FC236}">
              <a16:creationId xmlns:a16="http://schemas.microsoft.com/office/drawing/2014/main" xmlns="" id="{9BE11A9D-08E8-494C-AB44-438D75F587C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8" name="直線コネクタ 137">
          <a:extLst>
            <a:ext uri="{FF2B5EF4-FFF2-40B4-BE49-F238E27FC236}">
              <a16:creationId xmlns:a16="http://schemas.microsoft.com/office/drawing/2014/main" xmlns="" id="{E2F562C3-5129-43A9-9AA9-D6F2854964F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9" name="テキスト ボックス 138">
          <a:extLst>
            <a:ext uri="{FF2B5EF4-FFF2-40B4-BE49-F238E27FC236}">
              <a16:creationId xmlns:a16="http://schemas.microsoft.com/office/drawing/2014/main" xmlns="" id="{EC9010F7-0B77-4C3E-8A92-2DF54AB3540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0" name="直線コネクタ 139">
          <a:extLst>
            <a:ext uri="{FF2B5EF4-FFF2-40B4-BE49-F238E27FC236}">
              <a16:creationId xmlns:a16="http://schemas.microsoft.com/office/drawing/2014/main" xmlns="" id="{9D4DC7D4-80F0-49CF-BDBC-14403B70FF7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1" name="テキスト ボックス 140">
          <a:extLst>
            <a:ext uri="{FF2B5EF4-FFF2-40B4-BE49-F238E27FC236}">
              <a16:creationId xmlns:a16="http://schemas.microsoft.com/office/drawing/2014/main" xmlns="" id="{AD5A4E50-0967-4868-A45D-F0FB92C035C8}"/>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a:extLst>
            <a:ext uri="{FF2B5EF4-FFF2-40B4-BE49-F238E27FC236}">
              <a16:creationId xmlns:a16="http://schemas.microsoft.com/office/drawing/2014/main" xmlns="" id="{E5C9907C-0684-4825-93B7-90DC191FC7F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a:extLst>
            <a:ext uri="{FF2B5EF4-FFF2-40B4-BE49-F238E27FC236}">
              <a16:creationId xmlns:a16="http://schemas.microsoft.com/office/drawing/2014/main" xmlns="" id="{62271D73-45F7-46BD-A683-19B08B4C7418}"/>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体育館・プール】&#10;有形固定資産減価償却率グラフ枠">
          <a:extLst>
            <a:ext uri="{FF2B5EF4-FFF2-40B4-BE49-F238E27FC236}">
              <a16:creationId xmlns:a16="http://schemas.microsoft.com/office/drawing/2014/main" xmlns="" id="{DEC461AD-A489-416D-946C-94BBA07FD01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145" name="直線コネクタ 144">
          <a:extLst>
            <a:ext uri="{FF2B5EF4-FFF2-40B4-BE49-F238E27FC236}">
              <a16:creationId xmlns:a16="http://schemas.microsoft.com/office/drawing/2014/main" xmlns="" id="{2F782E12-B958-496A-B0CA-CFC4F84DE7C5}"/>
            </a:ext>
          </a:extLst>
        </xdr:cNvPr>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46" name="【体育館・プール】&#10;有形固定資産減価償却率最小値テキスト">
          <a:extLst>
            <a:ext uri="{FF2B5EF4-FFF2-40B4-BE49-F238E27FC236}">
              <a16:creationId xmlns:a16="http://schemas.microsoft.com/office/drawing/2014/main" xmlns="" id="{86804A50-ED71-4182-95B5-5F32DC6C5238}"/>
            </a:ext>
          </a:extLst>
        </xdr:cNvPr>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47" name="直線コネクタ 146">
          <a:extLst>
            <a:ext uri="{FF2B5EF4-FFF2-40B4-BE49-F238E27FC236}">
              <a16:creationId xmlns:a16="http://schemas.microsoft.com/office/drawing/2014/main" xmlns="" id="{DD4B3944-AE2B-4252-A445-5F8531301FA6}"/>
            </a:ext>
          </a:extLst>
        </xdr:cNvPr>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48" name="【体育館・プール】&#10;有形固定資産減価償却率最大値テキスト">
          <a:extLst>
            <a:ext uri="{FF2B5EF4-FFF2-40B4-BE49-F238E27FC236}">
              <a16:creationId xmlns:a16="http://schemas.microsoft.com/office/drawing/2014/main" xmlns="" id="{A96AF130-A36D-4462-B612-EFA440E4DD10}"/>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49" name="直線コネクタ 148">
          <a:extLst>
            <a:ext uri="{FF2B5EF4-FFF2-40B4-BE49-F238E27FC236}">
              <a16:creationId xmlns:a16="http://schemas.microsoft.com/office/drawing/2014/main" xmlns="" id="{16151B65-7220-4EE0-BD55-87AB8A82983F}"/>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108874</xdr:rowOff>
    </xdr:from>
    <xdr:ext cx="405111" cy="259045"/>
    <xdr:sp macro="" textlink="">
      <xdr:nvSpPr>
        <xdr:cNvPr id="150" name="【体育館・プール】&#10;有形固定資産減価償却率平均値テキスト">
          <a:extLst>
            <a:ext uri="{FF2B5EF4-FFF2-40B4-BE49-F238E27FC236}">
              <a16:creationId xmlns:a16="http://schemas.microsoft.com/office/drawing/2014/main" xmlns="" id="{1F139F5E-B948-4D09-B667-706631EFB3F3}"/>
            </a:ext>
          </a:extLst>
        </xdr:cNvPr>
        <xdr:cNvSpPr txBox="1"/>
      </xdr:nvSpPr>
      <xdr:spPr>
        <a:xfrm>
          <a:off x="4673600" y="10052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51" name="フローチャート: 判断 150">
          <a:extLst>
            <a:ext uri="{FF2B5EF4-FFF2-40B4-BE49-F238E27FC236}">
              <a16:creationId xmlns:a16="http://schemas.microsoft.com/office/drawing/2014/main" xmlns="" id="{D93926A9-D6C2-483C-8B27-EF67EDF43468}"/>
            </a:ext>
          </a:extLst>
        </xdr:cNvPr>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52" name="フローチャート: 判断 151">
          <a:extLst>
            <a:ext uri="{FF2B5EF4-FFF2-40B4-BE49-F238E27FC236}">
              <a16:creationId xmlns:a16="http://schemas.microsoft.com/office/drawing/2014/main" xmlns="" id="{A43AF92A-C06C-4C95-8FEE-E037AFE11BC7}"/>
            </a:ext>
          </a:extLst>
        </xdr:cNvPr>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53" name="フローチャート: 判断 152">
          <a:extLst>
            <a:ext uri="{FF2B5EF4-FFF2-40B4-BE49-F238E27FC236}">
              <a16:creationId xmlns:a16="http://schemas.microsoft.com/office/drawing/2014/main" xmlns="" id="{509B0743-F902-46E0-BFD7-D7D5222A2DB6}"/>
            </a:ext>
          </a:extLst>
        </xdr:cNvPr>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xmlns="" id="{BC513843-E7C8-422C-B573-856355DF4D3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xmlns="" id="{9F4DD94F-CFF1-4ACE-BFA6-3F702E0DEF2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xmlns="" id="{049CA6E5-7A12-4C52-A9A8-7AEC8EEA34C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xmlns="" id="{8A18C414-4288-4E8F-8C59-794F7F5A0A2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xmlns="" id="{2FF6E181-44FD-40ED-BB43-A4F7614C034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9616</xdr:rowOff>
    </xdr:from>
    <xdr:to>
      <xdr:col>24</xdr:col>
      <xdr:colOff>114300</xdr:colOff>
      <xdr:row>56</xdr:row>
      <xdr:rowOff>111216</xdr:rowOff>
    </xdr:to>
    <xdr:sp macro="" textlink="">
      <xdr:nvSpPr>
        <xdr:cNvPr id="159" name="楕円 158">
          <a:extLst>
            <a:ext uri="{FF2B5EF4-FFF2-40B4-BE49-F238E27FC236}">
              <a16:creationId xmlns:a16="http://schemas.microsoft.com/office/drawing/2014/main" xmlns="" id="{A9B06816-02E7-4657-86B1-38EEFC926128}"/>
            </a:ext>
          </a:extLst>
        </xdr:cNvPr>
        <xdr:cNvSpPr/>
      </xdr:nvSpPr>
      <xdr:spPr>
        <a:xfrm>
          <a:off x="4584700" y="961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32493</xdr:rowOff>
    </xdr:from>
    <xdr:ext cx="405111" cy="259045"/>
    <xdr:sp macro="" textlink="">
      <xdr:nvSpPr>
        <xdr:cNvPr id="160" name="【体育館・プール】&#10;有形固定資産減価償却率該当値テキスト">
          <a:extLst>
            <a:ext uri="{FF2B5EF4-FFF2-40B4-BE49-F238E27FC236}">
              <a16:creationId xmlns:a16="http://schemas.microsoft.com/office/drawing/2014/main" xmlns="" id="{394F9BF5-D33E-4127-9496-F79B42C1BCA9}"/>
            </a:ext>
          </a:extLst>
        </xdr:cNvPr>
        <xdr:cNvSpPr txBox="1"/>
      </xdr:nvSpPr>
      <xdr:spPr>
        <a:xfrm>
          <a:off x="4673600" y="946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128815</xdr:rowOff>
    </xdr:from>
    <xdr:to>
      <xdr:col>20</xdr:col>
      <xdr:colOff>38100</xdr:colOff>
      <xdr:row>56</xdr:row>
      <xdr:rowOff>58965</xdr:rowOff>
    </xdr:to>
    <xdr:sp macro="" textlink="">
      <xdr:nvSpPr>
        <xdr:cNvPr id="161" name="楕円 160">
          <a:extLst>
            <a:ext uri="{FF2B5EF4-FFF2-40B4-BE49-F238E27FC236}">
              <a16:creationId xmlns:a16="http://schemas.microsoft.com/office/drawing/2014/main" xmlns="" id="{63A38D4E-B33B-4A96-972D-41FA5AB86EED}"/>
            </a:ext>
          </a:extLst>
        </xdr:cNvPr>
        <xdr:cNvSpPr/>
      </xdr:nvSpPr>
      <xdr:spPr>
        <a:xfrm>
          <a:off x="3746500" y="955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8165</xdr:rowOff>
    </xdr:from>
    <xdr:to>
      <xdr:col>24</xdr:col>
      <xdr:colOff>63500</xdr:colOff>
      <xdr:row>56</xdr:row>
      <xdr:rowOff>60416</xdr:rowOff>
    </xdr:to>
    <xdr:cxnSp macro="">
      <xdr:nvCxnSpPr>
        <xdr:cNvPr id="162" name="直線コネクタ 161">
          <a:extLst>
            <a:ext uri="{FF2B5EF4-FFF2-40B4-BE49-F238E27FC236}">
              <a16:creationId xmlns:a16="http://schemas.microsoft.com/office/drawing/2014/main" xmlns="" id="{A1516B92-902D-4300-9565-60E903E1E96B}"/>
            </a:ext>
          </a:extLst>
        </xdr:cNvPr>
        <xdr:cNvCxnSpPr/>
      </xdr:nvCxnSpPr>
      <xdr:spPr>
        <a:xfrm>
          <a:off x="3797300" y="9609365"/>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55335</xdr:rowOff>
    </xdr:from>
    <xdr:to>
      <xdr:col>15</xdr:col>
      <xdr:colOff>101600</xdr:colOff>
      <xdr:row>55</xdr:row>
      <xdr:rowOff>156935</xdr:rowOff>
    </xdr:to>
    <xdr:sp macro="" textlink="">
      <xdr:nvSpPr>
        <xdr:cNvPr id="163" name="楕円 162">
          <a:extLst>
            <a:ext uri="{FF2B5EF4-FFF2-40B4-BE49-F238E27FC236}">
              <a16:creationId xmlns:a16="http://schemas.microsoft.com/office/drawing/2014/main" xmlns="" id="{71B1F752-2769-4B90-8026-D787095198DC}"/>
            </a:ext>
          </a:extLst>
        </xdr:cNvPr>
        <xdr:cNvSpPr/>
      </xdr:nvSpPr>
      <xdr:spPr>
        <a:xfrm>
          <a:off x="2857500" y="94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106135</xdr:rowOff>
    </xdr:from>
    <xdr:to>
      <xdr:col>19</xdr:col>
      <xdr:colOff>177800</xdr:colOff>
      <xdr:row>56</xdr:row>
      <xdr:rowOff>8165</xdr:rowOff>
    </xdr:to>
    <xdr:cxnSp macro="">
      <xdr:nvCxnSpPr>
        <xdr:cNvPr id="164" name="直線コネクタ 163">
          <a:extLst>
            <a:ext uri="{FF2B5EF4-FFF2-40B4-BE49-F238E27FC236}">
              <a16:creationId xmlns:a16="http://schemas.microsoft.com/office/drawing/2014/main" xmlns="" id="{94F6129B-81DC-491E-AE06-E486EF2A0FB0}"/>
            </a:ext>
          </a:extLst>
        </xdr:cNvPr>
        <xdr:cNvCxnSpPr/>
      </xdr:nvCxnSpPr>
      <xdr:spPr>
        <a:xfrm>
          <a:off x="2908300" y="9535885"/>
          <a:ext cx="889000" cy="7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76217</xdr:rowOff>
    </xdr:from>
    <xdr:ext cx="405111" cy="259045"/>
    <xdr:sp macro="" textlink="">
      <xdr:nvSpPr>
        <xdr:cNvPr id="165" name="n_1aveValue【体育館・プール】&#10;有形固定資産減価償却率">
          <a:extLst>
            <a:ext uri="{FF2B5EF4-FFF2-40B4-BE49-F238E27FC236}">
              <a16:creationId xmlns:a16="http://schemas.microsoft.com/office/drawing/2014/main" xmlns="" id="{DEA9D431-7861-4419-8484-55BB6BD6E1D7}"/>
            </a:ext>
          </a:extLst>
        </xdr:cNvPr>
        <xdr:cNvSpPr txBox="1"/>
      </xdr:nvSpPr>
      <xdr:spPr>
        <a:xfrm>
          <a:off x="3582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66" name="n_2aveValue【体育館・プール】&#10;有形固定資産減価償却率">
          <a:extLst>
            <a:ext uri="{FF2B5EF4-FFF2-40B4-BE49-F238E27FC236}">
              <a16:creationId xmlns:a16="http://schemas.microsoft.com/office/drawing/2014/main" xmlns="" id="{930027C1-E0C7-4402-995F-AC13BEF7D188}"/>
            </a:ext>
          </a:extLst>
        </xdr:cNvPr>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75492</xdr:rowOff>
    </xdr:from>
    <xdr:ext cx="405111" cy="259045"/>
    <xdr:sp macro="" textlink="">
      <xdr:nvSpPr>
        <xdr:cNvPr id="167" name="n_1mainValue【体育館・プール】&#10;有形固定資産減価償却率">
          <a:extLst>
            <a:ext uri="{FF2B5EF4-FFF2-40B4-BE49-F238E27FC236}">
              <a16:creationId xmlns:a16="http://schemas.microsoft.com/office/drawing/2014/main" xmlns="" id="{D328C648-C403-495C-A0A0-F774803342FD}"/>
            </a:ext>
          </a:extLst>
        </xdr:cNvPr>
        <xdr:cNvSpPr txBox="1"/>
      </xdr:nvSpPr>
      <xdr:spPr>
        <a:xfrm>
          <a:off x="3582044" y="933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2012</xdr:rowOff>
    </xdr:from>
    <xdr:ext cx="405111" cy="259045"/>
    <xdr:sp macro="" textlink="">
      <xdr:nvSpPr>
        <xdr:cNvPr id="168" name="n_2mainValue【体育館・プール】&#10;有形固定資産減価償却率">
          <a:extLst>
            <a:ext uri="{FF2B5EF4-FFF2-40B4-BE49-F238E27FC236}">
              <a16:creationId xmlns:a16="http://schemas.microsoft.com/office/drawing/2014/main" xmlns="" id="{C6ED9975-024C-4C3A-A825-80DFE65C96D9}"/>
            </a:ext>
          </a:extLst>
        </xdr:cNvPr>
        <xdr:cNvSpPr txBox="1"/>
      </xdr:nvSpPr>
      <xdr:spPr>
        <a:xfrm>
          <a:off x="2705744" y="9260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a:extLst>
            <a:ext uri="{FF2B5EF4-FFF2-40B4-BE49-F238E27FC236}">
              <a16:creationId xmlns:a16="http://schemas.microsoft.com/office/drawing/2014/main" xmlns="" id="{68625763-06ED-4281-8F38-900847D4152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a:extLst>
            <a:ext uri="{FF2B5EF4-FFF2-40B4-BE49-F238E27FC236}">
              <a16:creationId xmlns:a16="http://schemas.microsoft.com/office/drawing/2014/main" xmlns="" id="{56FFB920-0D5F-49B6-84E4-1984369A2F1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a:extLst>
            <a:ext uri="{FF2B5EF4-FFF2-40B4-BE49-F238E27FC236}">
              <a16:creationId xmlns:a16="http://schemas.microsoft.com/office/drawing/2014/main" xmlns="" id="{AE458144-9C30-43AC-A959-AFB4B597271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a:extLst>
            <a:ext uri="{FF2B5EF4-FFF2-40B4-BE49-F238E27FC236}">
              <a16:creationId xmlns:a16="http://schemas.microsoft.com/office/drawing/2014/main" xmlns="" id="{8FAC8D30-1DCA-4E99-B4BE-66C450A3FA5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a:extLst>
            <a:ext uri="{FF2B5EF4-FFF2-40B4-BE49-F238E27FC236}">
              <a16:creationId xmlns:a16="http://schemas.microsoft.com/office/drawing/2014/main" xmlns="" id="{DA903F2B-1E3B-4E26-B7CD-9A5025D7731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a:extLst>
            <a:ext uri="{FF2B5EF4-FFF2-40B4-BE49-F238E27FC236}">
              <a16:creationId xmlns:a16="http://schemas.microsoft.com/office/drawing/2014/main" xmlns="" id="{67AB5698-FDD5-44AD-B46E-D8AAEFF24FE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a:extLst>
            <a:ext uri="{FF2B5EF4-FFF2-40B4-BE49-F238E27FC236}">
              <a16:creationId xmlns:a16="http://schemas.microsoft.com/office/drawing/2014/main" xmlns="" id="{A23E817E-BCDB-463B-8D6D-022E7D61DD0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a:extLst>
            <a:ext uri="{FF2B5EF4-FFF2-40B4-BE49-F238E27FC236}">
              <a16:creationId xmlns:a16="http://schemas.microsoft.com/office/drawing/2014/main" xmlns="" id="{C7E639FA-5E50-4CD5-A2E1-F8A71197E3A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a:extLst>
            <a:ext uri="{FF2B5EF4-FFF2-40B4-BE49-F238E27FC236}">
              <a16:creationId xmlns:a16="http://schemas.microsoft.com/office/drawing/2014/main" xmlns="" id="{C4147A71-1CDE-4BAB-8946-CBCC5FE657A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a:extLst>
            <a:ext uri="{FF2B5EF4-FFF2-40B4-BE49-F238E27FC236}">
              <a16:creationId xmlns:a16="http://schemas.microsoft.com/office/drawing/2014/main" xmlns="" id="{74AE9811-DB02-4416-8D1C-BB3416E65D7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9" name="直線コネクタ 178">
          <a:extLst>
            <a:ext uri="{FF2B5EF4-FFF2-40B4-BE49-F238E27FC236}">
              <a16:creationId xmlns:a16="http://schemas.microsoft.com/office/drawing/2014/main" xmlns="" id="{A3C85581-9184-48AC-A44E-574286773D2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0" name="テキスト ボックス 179">
          <a:extLst>
            <a:ext uri="{FF2B5EF4-FFF2-40B4-BE49-F238E27FC236}">
              <a16:creationId xmlns:a16="http://schemas.microsoft.com/office/drawing/2014/main" xmlns="" id="{8875169D-4CA7-4B1F-A65E-B7FDA7C9995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1" name="直線コネクタ 180">
          <a:extLst>
            <a:ext uri="{FF2B5EF4-FFF2-40B4-BE49-F238E27FC236}">
              <a16:creationId xmlns:a16="http://schemas.microsoft.com/office/drawing/2014/main" xmlns="" id="{4427A7A0-3437-437A-8266-117629DBF36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2" name="テキスト ボックス 181">
          <a:extLst>
            <a:ext uri="{FF2B5EF4-FFF2-40B4-BE49-F238E27FC236}">
              <a16:creationId xmlns:a16="http://schemas.microsoft.com/office/drawing/2014/main" xmlns="" id="{DA8192C6-4EE7-4282-8617-961897A749CE}"/>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3" name="直線コネクタ 182">
          <a:extLst>
            <a:ext uri="{FF2B5EF4-FFF2-40B4-BE49-F238E27FC236}">
              <a16:creationId xmlns:a16="http://schemas.microsoft.com/office/drawing/2014/main" xmlns="" id="{0B05D79B-60E8-4CDD-AEDA-4E4BCB8D543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4" name="テキスト ボックス 183">
          <a:extLst>
            <a:ext uri="{FF2B5EF4-FFF2-40B4-BE49-F238E27FC236}">
              <a16:creationId xmlns:a16="http://schemas.microsoft.com/office/drawing/2014/main" xmlns="" id="{398CBD8C-52C9-487E-9DEE-A0161E17B47A}"/>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5" name="直線コネクタ 184">
          <a:extLst>
            <a:ext uri="{FF2B5EF4-FFF2-40B4-BE49-F238E27FC236}">
              <a16:creationId xmlns:a16="http://schemas.microsoft.com/office/drawing/2014/main" xmlns="" id="{7707C6F5-7932-40DC-9D85-A7D8744B647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6" name="テキスト ボックス 185">
          <a:extLst>
            <a:ext uri="{FF2B5EF4-FFF2-40B4-BE49-F238E27FC236}">
              <a16:creationId xmlns:a16="http://schemas.microsoft.com/office/drawing/2014/main" xmlns="" id="{2A028480-4722-48A0-8C83-428C1DD2E6CC}"/>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7" name="直線コネクタ 186">
          <a:extLst>
            <a:ext uri="{FF2B5EF4-FFF2-40B4-BE49-F238E27FC236}">
              <a16:creationId xmlns:a16="http://schemas.microsoft.com/office/drawing/2014/main" xmlns="" id="{525EBCCE-CC7F-400E-807B-F5EBA4B8CF3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8" name="テキスト ボックス 187">
          <a:extLst>
            <a:ext uri="{FF2B5EF4-FFF2-40B4-BE49-F238E27FC236}">
              <a16:creationId xmlns:a16="http://schemas.microsoft.com/office/drawing/2014/main" xmlns="" id="{080CBDE0-50D4-478A-87F9-301F44516BC7}"/>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a:extLst>
            <a:ext uri="{FF2B5EF4-FFF2-40B4-BE49-F238E27FC236}">
              <a16:creationId xmlns:a16="http://schemas.microsoft.com/office/drawing/2014/main" xmlns="" id="{94333D36-73DA-4093-AAB5-2CA32DC41D3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0" name="テキスト ボックス 189">
          <a:extLst>
            <a:ext uri="{FF2B5EF4-FFF2-40B4-BE49-F238E27FC236}">
              <a16:creationId xmlns:a16="http://schemas.microsoft.com/office/drawing/2014/main" xmlns="" id="{10A0FD65-7E60-4DF8-92EB-D1530254D04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体育館・プール】&#10;一人当たり面積グラフ枠">
          <a:extLst>
            <a:ext uri="{FF2B5EF4-FFF2-40B4-BE49-F238E27FC236}">
              <a16:creationId xmlns:a16="http://schemas.microsoft.com/office/drawing/2014/main" xmlns="" id="{E2A6FAD1-3EA4-475E-AE29-0D9ED0B61BB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92" name="直線コネクタ 191">
          <a:extLst>
            <a:ext uri="{FF2B5EF4-FFF2-40B4-BE49-F238E27FC236}">
              <a16:creationId xmlns:a16="http://schemas.microsoft.com/office/drawing/2014/main" xmlns="" id="{C2E64378-C17E-4E9C-ACF7-8B95205980ED}"/>
            </a:ext>
          </a:extLst>
        </xdr:cNvPr>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93" name="【体育館・プール】&#10;一人当たり面積最小値テキスト">
          <a:extLst>
            <a:ext uri="{FF2B5EF4-FFF2-40B4-BE49-F238E27FC236}">
              <a16:creationId xmlns:a16="http://schemas.microsoft.com/office/drawing/2014/main" xmlns="" id="{1989C1BE-AC12-44E5-A718-8D089C1C76CD}"/>
            </a:ext>
          </a:extLst>
        </xdr:cNvPr>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94" name="直線コネクタ 193">
          <a:extLst>
            <a:ext uri="{FF2B5EF4-FFF2-40B4-BE49-F238E27FC236}">
              <a16:creationId xmlns:a16="http://schemas.microsoft.com/office/drawing/2014/main" xmlns="" id="{693B0FCC-81D4-4D7F-9C42-D106941CE8FC}"/>
            </a:ext>
          </a:extLst>
        </xdr:cNvPr>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95" name="【体育館・プール】&#10;一人当たり面積最大値テキスト">
          <a:extLst>
            <a:ext uri="{FF2B5EF4-FFF2-40B4-BE49-F238E27FC236}">
              <a16:creationId xmlns:a16="http://schemas.microsoft.com/office/drawing/2014/main" xmlns="" id="{A9B4E9FF-C938-4A08-A1A4-78E32FF60FCA}"/>
            </a:ext>
          </a:extLst>
        </xdr:cNvPr>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96" name="直線コネクタ 195">
          <a:extLst>
            <a:ext uri="{FF2B5EF4-FFF2-40B4-BE49-F238E27FC236}">
              <a16:creationId xmlns:a16="http://schemas.microsoft.com/office/drawing/2014/main" xmlns="" id="{ED4041D2-BCF1-4541-A40C-1E38BBD39BC9}"/>
            </a:ext>
          </a:extLst>
        </xdr:cNvPr>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124477</xdr:rowOff>
    </xdr:from>
    <xdr:ext cx="469744" cy="259045"/>
    <xdr:sp macro="" textlink="">
      <xdr:nvSpPr>
        <xdr:cNvPr id="197" name="【体育館・プール】&#10;一人当たり面積平均値テキスト">
          <a:extLst>
            <a:ext uri="{FF2B5EF4-FFF2-40B4-BE49-F238E27FC236}">
              <a16:creationId xmlns:a16="http://schemas.microsoft.com/office/drawing/2014/main" xmlns="" id="{241911DA-8A21-4806-BD11-E82B920113A0}"/>
            </a:ext>
          </a:extLst>
        </xdr:cNvPr>
        <xdr:cNvSpPr txBox="1"/>
      </xdr:nvSpPr>
      <xdr:spPr>
        <a:xfrm>
          <a:off x="105156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198" name="フローチャート: 判断 197">
          <a:extLst>
            <a:ext uri="{FF2B5EF4-FFF2-40B4-BE49-F238E27FC236}">
              <a16:creationId xmlns:a16="http://schemas.microsoft.com/office/drawing/2014/main" xmlns="" id="{46E1ABD8-0554-4D63-8E9E-C37777624371}"/>
            </a:ext>
          </a:extLst>
        </xdr:cNvPr>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199" name="フローチャート: 判断 198">
          <a:extLst>
            <a:ext uri="{FF2B5EF4-FFF2-40B4-BE49-F238E27FC236}">
              <a16:creationId xmlns:a16="http://schemas.microsoft.com/office/drawing/2014/main" xmlns="" id="{B0CA1807-06D7-4B1A-9C2C-8387CB111D68}"/>
            </a:ext>
          </a:extLst>
        </xdr:cNvPr>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101600</xdr:rowOff>
    </xdr:from>
    <xdr:to>
      <xdr:col>46</xdr:col>
      <xdr:colOff>38100</xdr:colOff>
      <xdr:row>61</xdr:row>
      <xdr:rowOff>31750</xdr:rowOff>
    </xdr:to>
    <xdr:sp macro="" textlink="">
      <xdr:nvSpPr>
        <xdr:cNvPr id="200" name="フローチャート: 判断 199">
          <a:extLst>
            <a:ext uri="{FF2B5EF4-FFF2-40B4-BE49-F238E27FC236}">
              <a16:creationId xmlns:a16="http://schemas.microsoft.com/office/drawing/2014/main" xmlns="" id="{5003D446-4B5D-43D4-B0C6-5C794E115D00}"/>
            </a:ext>
          </a:extLst>
        </xdr:cNvPr>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xmlns="" id="{1B1BD870-9265-40C1-8F20-BE604714BEA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xmlns="" id="{15FE0225-8FDA-4EE9-9D3C-C37E7181EAC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xmlns="" id="{CA5A1F47-3827-40A5-8ED2-BC4ADD445A7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xmlns="" id="{26C66509-4EA2-42BB-8D5D-7F5F115BB0F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xmlns="" id="{E8BF383C-31B7-4F81-AC03-E0373F62CE0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21590</xdr:rowOff>
    </xdr:from>
    <xdr:to>
      <xdr:col>55</xdr:col>
      <xdr:colOff>50800</xdr:colOff>
      <xdr:row>62</xdr:row>
      <xdr:rowOff>123190</xdr:rowOff>
    </xdr:to>
    <xdr:sp macro="" textlink="">
      <xdr:nvSpPr>
        <xdr:cNvPr id="206" name="楕円 205">
          <a:extLst>
            <a:ext uri="{FF2B5EF4-FFF2-40B4-BE49-F238E27FC236}">
              <a16:creationId xmlns:a16="http://schemas.microsoft.com/office/drawing/2014/main" xmlns="" id="{932B8883-BB34-4A1E-BA37-63EFE02A3F87}"/>
            </a:ext>
          </a:extLst>
        </xdr:cNvPr>
        <xdr:cNvSpPr/>
      </xdr:nvSpPr>
      <xdr:spPr>
        <a:xfrm>
          <a:off x="104267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xdr:rowOff>
    </xdr:from>
    <xdr:ext cx="469744" cy="259045"/>
    <xdr:sp macro="" textlink="">
      <xdr:nvSpPr>
        <xdr:cNvPr id="207" name="【体育館・プール】&#10;一人当たり面積該当値テキスト">
          <a:extLst>
            <a:ext uri="{FF2B5EF4-FFF2-40B4-BE49-F238E27FC236}">
              <a16:creationId xmlns:a16="http://schemas.microsoft.com/office/drawing/2014/main" xmlns="" id="{BFFDE3C5-F4C7-400F-85EA-8A8C136BA63F}"/>
            </a:ext>
          </a:extLst>
        </xdr:cNvPr>
        <xdr:cNvSpPr txBox="1"/>
      </xdr:nvSpPr>
      <xdr:spPr>
        <a:xfrm>
          <a:off x="10515600" y="106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25400</xdr:rowOff>
    </xdr:from>
    <xdr:to>
      <xdr:col>50</xdr:col>
      <xdr:colOff>165100</xdr:colOff>
      <xdr:row>62</xdr:row>
      <xdr:rowOff>127000</xdr:rowOff>
    </xdr:to>
    <xdr:sp macro="" textlink="">
      <xdr:nvSpPr>
        <xdr:cNvPr id="208" name="楕円 207">
          <a:extLst>
            <a:ext uri="{FF2B5EF4-FFF2-40B4-BE49-F238E27FC236}">
              <a16:creationId xmlns:a16="http://schemas.microsoft.com/office/drawing/2014/main" xmlns="" id="{E670DA25-E16B-4FD8-92FF-4F09A1C9C29B}"/>
            </a:ext>
          </a:extLst>
        </xdr:cNvPr>
        <xdr:cNvSpPr/>
      </xdr:nvSpPr>
      <xdr:spPr>
        <a:xfrm>
          <a:off x="9588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72390</xdr:rowOff>
    </xdr:from>
    <xdr:to>
      <xdr:col>55</xdr:col>
      <xdr:colOff>0</xdr:colOff>
      <xdr:row>62</xdr:row>
      <xdr:rowOff>76200</xdr:rowOff>
    </xdr:to>
    <xdr:cxnSp macro="">
      <xdr:nvCxnSpPr>
        <xdr:cNvPr id="209" name="直線コネクタ 208">
          <a:extLst>
            <a:ext uri="{FF2B5EF4-FFF2-40B4-BE49-F238E27FC236}">
              <a16:creationId xmlns:a16="http://schemas.microsoft.com/office/drawing/2014/main" xmlns="" id="{AED2A3B5-67F1-4296-930E-C70AB4DC3336}"/>
            </a:ext>
          </a:extLst>
        </xdr:cNvPr>
        <xdr:cNvCxnSpPr/>
      </xdr:nvCxnSpPr>
      <xdr:spPr>
        <a:xfrm flipV="1">
          <a:off x="9639300" y="107022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52070</xdr:rowOff>
    </xdr:from>
    <xdr:to>
      <xdr:col>46</xdr:col>
      <xdr:colOff>38100</xdr:colOff>
      <xdr:row>61</xdr:row>
      <xdr:rowOff>153670</xdr:rowOff>
    </xdr:to>
    <xdr:sp macro="" textlink="">
      <xdr:nvSpPr>
        <xdr:cNvPr id="210" name="楕円 209">
          <a:extLst>
            <a:ext uri="{FF2B5EF4-FFF2-40B4-BE49-F238E27FC236}">
              <a16:creationId xmlns:a16="http://schemas.microsoft.com/office/drawing/2014/main" xmlns="" id="{D140DAD9-1B38-41D3-9A93-A7839D16FCF8}"/>
            </a:ext>
          </a:extLst>
        </xdr:cNvPr>
        <xdr:cNvSpPr/>
      </xdr:nvSpPr>
      <xdr:spPr>
        <a:xfrm>
          <a:off x="8699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102870</xdr:rowOff>
    </xdr:from>
    <xdr:to>
      <xdr:col>50</xdr:col>
      <xdr:colOff>114300</xdr:colOff>
      <xdr:row>62</xdr:row>
      <xdr:rowOff>76200</xdr:rowOff>
    </xdr:to>
    <xdr:cxnSp macro="">
      <xdr:nvCxnSpPr>
        <xdr:cNvPr id="211" name="直線コネクタ 210">
          <a:extLst>
            <a:ext uri="{FF2B5EF4-FFF2-40B4-BE49-F238E27FC236}">
              <a16:creationId xmlns:a16="http://schemas.microsoft.com/office/drawing/2014/main" xmlns="" id="{1495BD5B-AC46-410C-9A36-4C9C25EA4C5E}"/>
            </a:ext>
          </a:extLst>
        </xdr:cNvPr>
        <xdr:cNvCxnSpPr/>
      </xdr:nvCxnSpPr>
      <xdr:spPr>
        <a:xfrm>
          <a:off x="8750300" y="105613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10177</xdr:rowOff>
    </xdr:from>
    <xdr:ext cx="469744" cy="259045"/>
    <xdr:sp macro="" textlink="">
      <xdr:nvSpPr>
        <xdr:cNvPr id="212" name="n_1aveValue【体育館・プール】&#10;一人当たり面積">
          <a:extLst>
            <a:ext uri="{FF2B5EF4-FFF2-40B4-BE49-F238E27FC236}">
              <a16:creationId xmlns:a16="http://schemas.microsoft.com/office/drawing/2014/main" xmlns="" id="{D691F93A-682A-40BC-A94C-67FEF005D4F4}"/>
            </a:ext>
          </a:extLst>
        </xdr:cNvPr>
        <xdr:cNvSpPr txBox="1"/>
      </xdr:nvSpPr>
      <xdr:spPr>
        <a:xfrm>
          <a:off x="9391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48277</xdr:rowOff>
    </xdr:from>
    <xdr:ext cx="469744" cy="259045"/>
    <xdr:sp macro="" textlink="">
      <xdr:nvSpPr>
        <xdr:cNvPr id="213" name="n_2aveValue【体育館・プール】&#10;一人当たり面積">
          <a:extLst>
            <a:ext uri="{FF2B5EF4-FFF2-40B4-BE49-F238E27FC236}">
              <a16:creationId xmlns:a16="http://schemas.microsoft.com/office/drawing/2014/main" xmlns="" id="{4AAD46B2-13BF-4030-99EC-B30D3B16CEDD}"/>
            </a:ext>
          </a:extLst>
        </xdr:cNvPr>
        <xdr:cNvSpPr txBox="1"/>
      </xdr:nvSpPr>
      <xdr:spPr>
        <a:xfrm>
          <a:off x="8515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118127</xdr:rowOff>
    </xdr:from>
    <xdr:ext cx="469744" cy="259045"/>
    <xdr:sp macro="" textlink="">
      <xdr:nvSpPr>
        <xdr:cNvPr id="214" name="n_1mainValue【体育館・プール】&#10;一人当たり面積">
          <a:extLst>
            <a:ext uri="{FF2B5EF4-FFF2-40B4-BE49-F238E27FC236}">
              <a16:creationId xmlns:a16="http://schemas.microsoft.com/office/drawing/2014/main" xmlns="" id="{4A74D7EE-9543-4E9F-9B75-016F0E48924A}"/>
            </a:ext>
          </a:extLst>
        </xdr:cNvPr>
        <xdr:cNvSpPr txBox="1"/>
      </xdr:nvSpPr>
      <xdr:spPr>
        <a:xfrm>
          <a:off x="93917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144797</xdr:rowOff>
    </xdr:from>
    <xdr:ext cx="469744" cy="259045"/>
    <xdr:sp macro="" textlink="">
      <xdr:nvSpPr>
        <xdr:cNvPr id="215" name="n_2mainValue【体育館・プール】&#10;一人当たり面積">
          <a:extLst>
            <a:ext uri="{FF2B5EF4-FFF2-40B4-BE49-F238E27FC236}">
              <a16:creationId xmlns:a16="http://schemas.microsoft.com/office/drawing/2014/main" xmlns="" id="{D4701538-F99C-4B40-A102-C9767190C99A}"/>
            </a:ext>
          </a:extLst>
        </xdr:cNvPr>
        <xdr:cNvSpPr txBox="1"/>
      </xdr:nvSpPr>
      <xdr:spPr>
        <a:xfrm>
          <a:off x="85154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6" name="正方形/長方形 215">
          <a:extLst>
            <a:ext uri="{FF2B5EF4-FFF2-40B4-BE49-F238E27FC236}">
              <a16:creationId xmlns:a16="http://schemas.microsoft.com/office/drawing/2014/main" xmlns="" id="{093DD0B4-76BA-4409-B46A-D926AD1DD78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7" name="正方形/長方形 216">
          <a:extLst>
            <a:ext uri="{FF2B5EF4-FFF2-40B4-BE49-F238E27FC236}">
              <a16:creationId xmlns:a16="http://schemas.microsoft.com/office/drawing/2014/main" xmlns="" id="{3BC67701-DAAF-4F60-B466-575273654A8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8" name="正方形/長方形 217">
          <a:extLst>
            <a:ext uri="{FF2B5EF4-FFF2-40B4-BE49-F238E27FC236}">
              <a16:creationId xmlns:a16="http://schemas.microsoft.com/office/drawing/2014/main" xmlns="" id="{DBDEC9AE-1A81-470B-BFA0-D15462EF4D4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9" name="正方形/長方形 218">
          <a:extLst>
            <a:ext uri="{FF2B5EF4-FFF2-40B4-BE49-F238E27FC236}">
              <a16:creationId xmlns:a16="http://schemas.microsoft.com/office/drawing/2014/main" xmlns="" id="{D093721F-89BB-4FFB-9E2A-32666229A56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0" name="正方形/長方形 219">
          <a:extLst>
            <a:ext uri="{FF2B5EF4-FFF2-40B4-BE49-F238E27FC236}">
              <a16:creationId xmlns:a16="http://schemas.microsoft.com/office/drawing/2014/main" xmlns="" id="{7A2E9046-02B1-4D48-BAA8-980642A24DD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1" name="正方形/長方形 220">
          <a:extLst>
            <a:ext uri="{FF2B5EF4-FFF2-40B4-BE49-F238E27FC236}">
              <a16:creationId xmlns:a16="http://schemas.microsoft.com/office/drawing/2014/main" xmlns="" id="{1C4B075F-B3BA-4837-8C52-2D145B3E7E2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2" name="正方形/長方形 221">
          <a:extLst>
            <a:ext uri="{FF2B5EF4-FFF2-40B4-BE49-F238E27FC236}">
              <a16:creationId xmlns:a16="http://schemas.microsoft.com/office/drawing/2014/main" xmlns="" id="{AC743CC4-F80F-40C5-9AC2-CE63DCC462C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3" name="正方形/長方形 222">
          <a:extLst>
            <a:ext uri="{FF2B5EF4-FFF2-40B4-BE49-F238E27FC236}">
              <a16:creationId xmlns:a16="http://schemas.microsoft.com/office/drawing/2014/main" xmlns="" id="{1C1C1FC2-B292-4AA1-8B9A-ED205824FB4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4" name="テキスト ボックス 223">
          <a:extLst>
            <a:ext uri="{FF2B5EF4-FFF2-40B4-BE49-F238E27FC236}">
              <a16:creationId xmlns:a16="http://schemas.microsoft.com/office/drawing/2014/main" xmlns="" id="{F0AED6AB-998F-440F-829D-C7B64C2E0C5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5" name="直線コネクタ 224">
          <a:extLst>
            <a:ext uri="{FF2B5EF4-FFF2-40B4-BE49-F238E27FC236}">
              <a16:creationId xmlns:a16="http://schemas.microsoft.com/office/drawing/2014/main" xmlns="" id="{736B6D40-B19E-425D-AD2A-1C54AF7B3FD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6" name="テキスト ボックス 225">
          <a:extLst>
            <a:ext uri="{FF2B5EF4-FFF2-40B4-BE49-F238E27FC236}">
              <a16:creationId xmlns:a16="http://schemas.microsoft.com/office/drawing/2014/main" xmlns="" id="{4E4F80C4-A4C6-41EB-8F68-3FC3A4A2C7B3}"/>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7" name="直線コネクタ 226">
          <a:extLst>
            <a:ext uri="{FF2B5EF4-FFF2-40B4-BE49-F238E27FC236}">
              <a16:creationId xmlns:a16="http://schemas.microsoft.com/office/drawing/2014/main" xmlns="" id="{E92EBCC1-1DAE-4F14-BC14-AFEF389C283F}"/>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8" name="テキスト ボックス 227">
          <a:extLst>
            <a:ext uri="{FF2B5EF4-FFF2-40B4-BE49-F238E27FC236}">
              <a16:creationId xmlns:a16="http://schemas.microsoft.com/office/drawing/2014/main" xmlns="" id="{CE10998D-EFEA-49D8-AC3C-633977796B76}"/>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9" name="直線コネクタ 228">
          <a:extLst>
            <a:ext uri="{FF2B5EF4-FFF2-40B4-BE49-F238E27FC236}">
              <a16:creationId xmlns:a16="http://schemas.microsoft.com/office/drawing/2014/main" xmlns="" id="{46F7E2E5-94D1-42E3-A735-22EA4C4C3041}"/>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0" name="テキスト ボックス 229">
          <a:extLst>
            <a:ext uri="{FF2B5EF4-FFF2-40B4-BE49-F238E27FC236}">
              <a16:creationId xmlns:a16="http://schemas.microsoft.com/office/drawing/2014/main" xmlns="" id="{A866DC11-37D5-4962-BE49-7FFCB2F6144F}"/>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1" name="直線コネクタ 230">
          <a:extLst>
            <a:ext uri="{FF2B5EF4-FFF2-40B4-BE49-F238E27FC236}">
              <a16:creationId xmlns:a16="http://schemas.microsoft.com/office/drawing/2014/main" xmlns="" id="{8902D391-2E18-4F6E-8EEB-198744ADB94E}"/>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2" name="テキスト ボックス 231">
          <a:extLst>
            <a:ext uri="{FF2B5EF4-FFF2-40B4-BE49-F238E27FC236}">
              <a16:creationId xmlns:a16="http://schemas.microsoft.com/office/drawing/2014/main" xmlns="" id="{9C3796A4-B38E-4738-AEEE-A55272B3D0B8}"/>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3" name="直線コネクタ 232">
          <a:extLst>
            <a:ext uri="{FF2B5EF4-FFF2-40B4-BE49-F238E27FC236}">
              <a16:creationId xmlns:a16="http://schemas.microsoft.com/office/drawing/2014/main" xmlns="" id="{496B0DDC-4E77-4CD9-80AB-92D31FD59DFA}"/>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4" name="テキスト ボックス 233">
          <a:extLst>
            <a:ext uri="{FF2B5EF4-FFF2-40B4-BE49-F238E27FC236}">
              <a16:creationId xmlns:a16="http://schemas.microsoft.com/office/drawing/2014/main" xmlns="" id="{7EEB4942-8BC2-48AF-A189-8F21990A6329}"/>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a:extLst>
            <a:ext uri="{FF2B5EF4-FFF2-40B4-BE49-F238E27FC236}">
              <a16:creationId xmlns:a16="http://schemas.microsoft.com/office/drawing/2014/main" xmlns="" id="{D91AD0F2-CB03-4223-A039-813A1EA5138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6" name="テキスト ボックス 235">
          <a:extLst>
            <a:ext uri="{FF2B5EF4-FFF2-40B4-BE49-F238E27FC236}">
              <a16:creationId xmlns:a16="http://schemas.microsoft.com/office/drawing/2014/main" xmlns="" id="{5C511372-FF96-44D6-B2F7-F1F1E04C5BBF}"/>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福祉施設】&#10;有形固定資産減価償却率グラフ枠">
          <a:extLst>
            <a:ext uri="{FF2B5EF4-FFF2-40B4-BE49-F238E27FC236}">
              <a16:creationId xmlns:a16="http://schemas.microsoft.com/office/drawing/2014/main" xmlns="" id="{650D582A-A616-45D2-B945-4A83B34558A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150113</xdr:rowOff>
    </xdr:to>
    <xdr:cxnSp macro="">
      <xdr:nvCxnSpPr>
        <xdr:cNvPr id="238" name="直線コネクタ 237">
          <a:extLst>
            <a:ext uri="{FF2B5EF4-FFF2-40B4-BE49-F238E27FC236}">
              <a16:creationId xmlns:a16="http://schemas.microsoft.com/office/drawing/2014/main" xmlns="" id="{6F5ED3ED-E75A-4F40-BFB7-C7DD5AF53145}"/>
            </a:ext>
          </a:extLst>
        </xdr:cNvPr>
        <xdr:cNvCxnSpPr/>
      </xdr:nvCxnSpPr>
      <xdr:spPr>
        <a:xfrm flipV="1">
          <a:off x="4634865" y="13411200"/>
          <a:ext cx="0" cy="148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153940</xdr:rowOff>
    </xdr:from>
    <xdr:ext cx="405111" cy="259045"/>
    <xdr:sp macro="" textlink="">
      <xdr:nvSpPr>
        <xdr:cNvPr id="239" name="【福祉施設】&#10;有形固定資産減価償却率最小値テキスト">
          <a:extLst>
            <a:ext uri="{FF2B5EF4-FFF2-40B4-BE49-F238E27FC236}">
              <a16:creationId xmlns:a16="http://schemas.microsoft.com/office/drawing/2014/main" xmlns="" id="{239A3D28-EA01-4922-B51D-76377B2F237F}"/>
            </a:ext>
          </a:extLst>
        </xdr:cNvPr>
        <xdr:cNvSpPr txBox="1"/>
      </xdr:nvSpPr>
      <xdr:spPr>
        <a:xfrm>
          <a:off x="4673600" y="1489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150113</xdr:rowOff>
    </xdr:from>
    <xdr:to>
      <xdr:col>24</xdr:col>
      <xdr:colOff>152400</xdr:colOff>
      <xdr:row>86</xdr:row>
      <xdr:rowOff>150113</xdr:rowOff>
    </xdr:to>
    <xdr:cxnSp macro="">
      <xdr:nvCxnSpPr>
        <xdr:cNvPr id="240" name="直線コネクタ 239">
          <a:extLst>
            <a:ext uri="{FF2B5EF4-FFF2-40B4-BE49-F238E27FC236}">
              <a16:creationId xmlns:a16="http://schemas.microsoft.com/office/drawing/2014/main" xmlns="" id="{0108D203-9884-40FE-9FE6-5DC2A392B37A}"/>
            </a:ext>
          </a:extLst>
        </xdr:cNvPr>
        <xdr:cNvCxnSpPr/>
      </xdr:nvCxnSpPr>
      <xdr:spPr>
        <a:xfrm>
          <a:off x="4546600" y="1489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41" name="【福祉施設】&#10;有形固定資産減価償却率最大値テキスト">
          <a:extLst>
            <a:ext uri="{FF2B5EF4-FFF2-40B4-BE49-F238E27FC236}">
              <a16:creationId xmlns:a16="http://schemas.microsoft.com/office/drawing/2014/main" xmlns="" id="{1BD1DFAB-A26F-4F89-BC3B-DBA3B04DE078}"/>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2" name="直線コネクタ 241">
          <a:extLst>
            <a:ext uri="{FF2B5EF4-FFF2-40B4-BE49-F238E27FC236}">
              <a16:creationId xmlns:a16="http://schemas.microsoft.com/office/drawing/2014/main" xmlns="" id="{C2ADA460-1B8F-4D0A-A43D-9AC7C134EBF1}"/>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106190</xdr:rowOff>
    </xdr:from>
    <xdr:ext cx="405111" cy="259045"/>
    <xdr:sp macro="" textlink="">
      <xdr:nvSpPr>
        <xdr:cNvPr id="243" name="【福祉施設】&#10;有形固定資産減価償却率平均値テキスト">
          <a:extLst>
            <a:ext uri="{FF2B5EF4-FFF2-40B4-BE49-F238E27FC236}">
              <a16:creationId xmlns:a16="http://schemas.microsoft.com/office/drawing/2014/main" xmlns="" id="{888FA152-D36F-4359-B1B4-D888BEC23B22}"/>
            </a:ext>
          </a:extLst>
        </xdr:cNvPr>
        <xdr:cNvSpPr txBox="1"/>
      </xdr:nvSpPr>
      <xdr:spPr>
        <a:xfrm>
          <a:off x="4673600" y="14336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83313</xdr:rowOff>
    </xdr:from>
    <xdr:to>
      <xdr:col>24</xdr:col>
      <xdr:colOff>114300</xdr:colOff>
      <xdr:row>85</xdr:row>
      <xdr:rowOff>13463</xdr:rowOff>
    </xdr:to>
    <xdr:sp macro="" textlink="">
      <xdr:nvSpPr>
        <xdr:cNvPr id="244" name="フローチャート: 判断 243">
          <a:extLst>
            <a:ext uri="{FF2B5EF4-FFF2-40B4-BE49-F238E27FC236}">
              <a16:creationId xmlns:a16="http://schemas.microsoft.com/office/drawing/2014/main" xmlns="" id="{B272706B-D816-4E83-A0D3-C2E4335931BD}"/>
            </a:ext>
          </a:extLst>
        </xdr:cNvPr>
        <xdr:cNvSpPr/>
      </xdr:nvSpPr>
      <xdr:spPr>
        <a:xfrm>
          <a:off x="45847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69596</xdr:rowOff>
    </xdr:from>
    <xdr:to>
      <xdr:col>20</xdr:col>
      <xdr:colOff>38100</xdr:colOff>
      <xdr:row>84</xdr:row>
      <xdr:rowOff>171196</xdr:rowOff>
    </xdr:to>
    <xdr:sp macro="" textlink="">
      <xdr:nvSpPr>
        <xdr:cNvPr id="245" name="フローチャート: 判断 244">
          <a:extLst>
            <a:ext uri="{FF2B5EF4-FFF2-40B4-BE49-F238E27FC236}">
              <a16:creationId xmlns:a16="http://schemas.microsoft.com/office/drawing/2014/main" xmlns="" id="{1A72B611-A8E6-453F-B039-FD95A2545B18}"/>
            </a:ext>
          </a:extLst>
        </xdr:cNvPr>
        <xdr:cNvSpPr/>
      </xdr:nvSpPr>
      <xdr:spPr>
        <a:xfrm>
          <a:off x="3746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42163</xdr:rowOff>
    </xdr:from>
    <xdr:to>
      <xdr:col>15</xdr:col>
      <xdr:colOff>101600</xdr:colOff>
      <xdr:row>84</xdr:row>
      <xdr:rowOff>143763</xdr:rowOff>
    </xdr:to>
    <xdr:sp macro="" textlink="">
      <xdr:nvSpPr>
        <xdr:cNvPr id="246" name="フローチャート: 判断 245">
          <a:extLst>
            <a:ext uri="{FF2B5EF4-FFF2-40B4-BE49-F238E27FC236}">
              <a16:creationId xmlns:a16="http://schemas.microsoft.com/office/drawing/2014/main" xmlns="" id="{B65E661F-067B-45EF-A824-B211F0A8C5F7}"/>
            </a:ext>
          </a:extLst>
        </xdr:cNvPr>
        <xdr:cNvSpPr/>
      </xdr:nvSpPr>
      <xdr:spPr>
        <a:xfrm>
          <a:off x="2857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xmlns="" id="{F979DF05-8F82-431D-9186-4DC5326C3F2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xmlns="" id="{673633B7-10E1-4D78-B6D2-BE13F64D1A3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xmlns="" id="{69C6621F-6DF4-4AC0-BC7E-9E3EA9D4154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xmlns="" id="{CFEFC21A-4FBE-4D63-94F0-49673A7E720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xmlns="" id="{A9967A2F-07F3-4021-AE7D-2BB8E068EE4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158750</xdr:rowOff>
    </xdr:from>
    <xdr:to>
      <xdr:col>24</xdr:col>
      <xdr:colOff>114300</xdr:colOff>
      <xdr:row>85</xdr:row>
      <xdr:rowOff>88900</xdr:rowOff>
    </xdr:to>
    <xdr:sp macro="" textlink="">
      <xdr:nvSpPr>
        <xdr:cNvPr id="252" name="楕円 251">
          <a:extLst>
            <a:ext uri="{FF2B5EF4-FFF2-40B4-BE49-F238E27FC236}">
              <a16:creationId xmlns:a16="http://schemas.microsoft.com/office/drawing/2014/main" xmlns="" id="{2C54002B-6850-40C3-8E83-F484AB3122EB}"/>
            </a:ext>
          </a:extLst>
        </xdr:cNvPr>
        <xdr:cNvSpPr/>
      </xdr:nvSpPr>
      <xdr:spPr>
        <a:xfrm>
          <a:off x="45847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137177</xdr:rowOff>
    </xdr:from>
    <xdr:ext cx="405111" cy="259045"/>
    <xdr:sp macro="" textlink="">
      <xdr:nvSpPr>
        <xdr:cNvPr id="253" name="【福祉施設】&#10;有形固定資産減価償却率該当値テキスト">
          <a:extLst>
            <a:ext uri="{FF2B5EF4-FFF2-40B4-BE49-F238E27FC236}">
              <a16:creationId xmlns:a16="http://schemas.microsoft.com/office/drawing/2014/main" xmlns="" id="{3014B26C-A15F-4AA3-A9C1-2412F862EB56}"/>
            </a:ext>
          </a:extLst>
        </xdr:cNvPr>
        <xdr:cNvSpPr txBox="1"/>
      </xdr:nvSpPr>
      <xdr:spPr>
        <a:xfrm>
          <a:off x="4673600"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23876</xdr:rowOff>
    </xdr:from>
    <xdr:to>
      <xdr:col>20</xdr:col>
      <xdr:colOff>38100</xdr:colOff>
      <xdr:row>85</xdr:row>
      <xdr:rowOff>125476</xdr:rowOff>
    </xdr:to>
    <xdr:sp macro="" textlink="">
      <xdr:nvSpPr>
        <xdr:cNvPr id="254" name="楕円 253">
          <a:extLst>
            <a:ext uri="{FF2B5EF4-FFF2-40B4-BE49-F238E27FC236}">
              <a16:creationId xmlns:a16="http://schemas.microsoft.com/office/drawing/2014/main" xmlns="" id="{DEA5E05A-7A37-4EA7-8C16-106C2FA83638}"/>
            </a:ext>
          </a:extLst>
        </xdr:cNvPr>
        <xdr:cNvSpPr/>
      </xdr:nvSpPr>
      <xdr:spPr>
        <a:xfrm>
          <a:off x="3746500" y="1459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38100</xdr:rowOff>
    </xdr:from>
    <xdr:to>
      <xdr:col>24</xdr:col>
      <xdr:colOff>63500</xdr:colOff>
      <xdr:row>85</xdr:row>
      <xdr:rowOff>74676</xdr:rowOff>
    </xdr:to>
    <xdr:cxnSp macro="">
      <xdr:nvCxnSpPr>
        <xdr:cNvPr id="255" name="直線コネクタ 254">
          <a:extLst>
            <a:ext uri="{FF2B5EF4-FFF2-40B4-BE49-F238E27FC236}">
              <a16:creationId xmlns:a16="http://schemas.microsoft.com/office/drawing/2014/main" xmlns="" id="{C53E2EF9-2D86-4FB5-90C4-77E9CCB7CD73}"/>
            </a:ext>
          </a:extLst>
        </xdr:cNvPr>
        <xdr:cNvCxnSpPr/>
      </xdr:nvCxnSpPr>
      <xdr:spPr>
        <a:xfrm flipV="1">
          <a:off x="3797300" y="1461135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16273</xdr:rowOff>
    </xdr:from>
    <xdr:ext cx="405111" cy="259045"/>
    <xdr:sp macro="" textlink="">
      <xdr:nvSpPr>
        <xdr:cNvPr id="256" name="n_1aveValue【福祉施設】&#10;有形固定資産減価償却率">
          <a:extLst>
            <a:ext uri="{FF2B5EF4-FFF2-40B4-BE49-F238E27FC236}">
              <a16:creationId xmlns:a16="http://schemas.microsoft.com/office/drawing/2014/main" xmlns="" id="{1A005A9C-C11E-42BF-BB7D-3B03DB1C6879}"/>
            </a:ext>
          </a:extLst>
        </xdr:cNvPr>
        <xdr:cNvSpPr txBox="1"/>
      </xdr:nvSpPr>
      <xdr:spPr>
        <a:xfrm>
          <a:off x="3582044" y="14246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160290</xdr:rowOff>
    </xdr:from>
    <xdr:ext cx="405111" cy="259045"/>
    <xdr:sp macro="" textlink="">
      <xdr:nvSpPr>
        <xdr:cNvPr id="257" name="n_2aveValue【福祉施設】&#10;有形固定資産減価償却率">
          <a:extLst>
            <a:ext uri="{FF2B5EF4-FFF2-40B4-BE49-F238E27FC236}">
              <a16:creationId xmlns:a16="http://schemas.microsoft.com/office/drawing/2014/main" xmlns="" id="{0468561C-3883-49FB-ADB0-F50498864005}"/>
            </a:ext>
          </a:extLst>
        </xdr:cNvPr>
        <xdr:cNvSpPr txBox="1"/>
      </xdr:nvSpPr>
      <xdr:spPr>
        <a:xfrm>
          <a:off x="2705744" y="142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116603</xdr:rowOff>
    </xdr:from>
    <xdr:ext cx="405111" cy="259045"/>
    <xdr:sp macro="" textlink="">
      <xdr:nvSpPr>
        <xdr:cNvPr id="258" name="n_1mainValue【福祉施設】&#10;有形固定資産減価償却率">
          <a:extLst>
            <a:ext uri="{FF2B5EF4-FFF2-40B4-BE49-F238E27FC236}">
              <a16:creationId xmlns:a16="http://schemas.microsoft.com/office/drawing/2014/main" xmlns="" id="{8792756C-76DC-4ABC-8670-122BCB0FA057}"/>
            </a:ext>
          </a:extLst>
        </xdr:cNvPr>
        <xdr:cNvSpPr txBox="1"/>
      </xdr:nvSpPr>
      <xdr:spPr>
        <a:xfrm>
          <a:off x="3582044" y="14689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9" name="正方形/長方形 258">
          <a:extLst>
            <a:ext uri="{FF2B5EF4-FFF2-40B4-BE49-F238E27FC236}">
              <a16:creationId xmlns:a16="http://schemas.microsoft.com/office/drawing/2014/main" xmlns="" id="{7F17E7C4-616A-4E53-86B2-7C1B195EF85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0" name="正方形/長方形 259">
          <a:extLst>
            <a:ext uri="{FF2B5EF4-FFF2-40B4-BE49-F238E27FC236}">
              <a16:creationId xmlns:a16="http://schemas.microsoft.com/office/drawing/2014/main" xmlns="" id="{8BB6FF8E-F9C0-4016-9526-039580A2E0C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1" name="正方形/長方形 260">
          <a:extLst>
            <a:ext uri="{FF2B5EF4-FFF2-40B4-BE49-F238E27FC236}">
              <a16:creationId xmlns:a16="http://schemas.microsoft.com/office/drawing/2014/main" xmlns="" id="{1E985002-89BF-4D36-B926-01C5305610B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2" name="正方形/長方形 261">
          <a:extLst>
            <a:ext uri="{FF2B5EF4-FFF2-40B4-BE49-F238E27FC236}">
              <a16:creationId xmlns:a16="http://schemas.microsoft.com/office/drawing/2014/main" xmlns="" id="{557305E1-150A-401A-9D35-DED6837091B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3" name="正方形/長方形 262">
          <a:extLst>
            <a:ext uri="{FF2B5EF4-FFF2-40B4-BE49-F238E27FC236}">
              <a16:creationId xmlns:a16="http://schemas.microsoft.com/office/drawing/2014/main" xmlns="" id="{91FA468E-1A29-4DA5-B2CF-8D50F6FDF69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4" name="正方形/長方形 263">
          <a:extLst>
            <a:ext uri="{FF2B5EF4-FFF2-40B4-BE49-F238E27FC236}">
              <a16:creationId xmlns:a16="http://schemas.microsoft.com/office/drawing/2014/main" xmlns="" id="{404AF881-59CD-4C3A-BF6E-242BBFE4FED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5" name="正方形/長方形 264">
          <a:extLst>
            <a:ext uri="{FF2B5EF4-FFF2-40B4-BE49-F238E27FC236}">
              <a16:creationId xmlns:a16="http://schemas.microsoft.com/office/drawing/2014/main" xmlns="" id="{2DB1FB10-86DC-441D-8BB9-0958E010CFD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6" name="正方形/長方形 265">
          <a:extLst>
            <a:ext uri="{FF2B5EF4-FFF2-40B4-BE49-F238E27FC236}">
              <a16:creationId xmlns:a16="http://schemas.microsoft.com/office/drawing/2014/main" xmlns="" id="{6D21B368-EB11-454D-8026-670C9ADB84B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7" name="テキスト ボックス 266">
          <a:extLst>
            <a:ext uri="{FF2B5EF4-FFF2-40B4-BE49-F238E27FC236}">
              <a16:creationId xmlns:a16="http://schemas.microsoft.com/office/drawing/2014/main" xmlns="" id="{4D2F27AE-ECE5-48DD-A017-FA999852E45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8" name="直線コネクタ 267">
          <a:extLst>
            <a:ext uri="{FF2B5EF4-FFF2-40B4-BE49-F238E27FC236}">
              <a16:creationId xmlns:a16="http://schemas.microsoft.com/office/drawing/2014/main" xmlns="" id="{FA4A8853-682F-496A-B39E-40D834DE251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9" name="直線コネクタ 268">
          <a:extLst>
            <a:ext uri="{FF2B5EF4-FFF2-40B4-BE49-F238E27FC236}">
              <a16:creationId xmlns:a16="http://schemas.microsoft.com/office/drawing/2014/main" xmlns="" id="{6E7B2748-CBFD-45C7-8A54-9041FDD24ED4}"/>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0" name="テキスト ボックス 269">
          <a:extLst>
            <a:ext uri="{FF2B5EF4-FFF2-40B4-BE49-F238E27FC236}">
              <a16:creationId xmlns:a16="http://schemas.microsoft.com/office/drawing/2014/main" xmlns="" id="{0BA7A115-173C-42D1-8092-D9CD600591B9}"/>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1" name="直線コネクタ 270">
          <a:extLst>
            <a:ext uri="{FF2B5EF4-FFF2-40B4-BE49-F238E27FC236}">
              <a16:creationId xmlns:a16="http://schemas.microsoft.com/office/drawing/2014/main" xmlns="" id="{ABF69876-CFDC-4623-BD71-A04E1B8B92FE}"/>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2" name="テキスト ボックス 271">
          <a:extLst>
            <a:ext uri="{FF2B5EF4-FFF2-40B4-BE49-F238E27FC236}">
              <a16:creationId xmlns:a16="http://schemas.microsoft.com/office/drawing/2014/main" xmlns="" id="{8753BF19-98DF-42A9-B929-3EE52C66861B}"/>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3" name="直線コネクタ 272">
          <a:extLst>
            <a:ext uri="{FF2B5EF4-FFF2-40B4-BE49-F238E27FC236}">
              <a16:creationId xmlns:a16="http://schemas.microsoft.com/office/drawing/2014/main" xmlns="" id="{FD7D58F5-8B13-4A9A-9E9A-4D724706124F}"/>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4" name="テキスト ボックス 273">
          <a:extLst>
            <a:ext uri="{FF2B5EF4-FFF2-40B4-BE49-F238E27FC236}">
              <a16:creationId xmlns:a16="http://schemas.microsoft.com/office/drawing/2014/main" xmlns="" id="{1D0636A2-64C8-4F94-AFBA-0189A1DE934B}"/>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5" name="直線コネクタ 274">
          <a:extLst>
            <a:ext uri="{FF2B5EF4-FFF2-40B4-BE49-F238E27FC236}">
              <a16:creationId xmlns:a16="http://schemas.microsoft.com/office/drawing/2014/main" xmlns="" id="{AABDACBB-DD36-4A66-A488-6325112F1BF8}"/>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6" name="テキスト ボックス 275">
          <a:extLst>
            <a:ext uri="{FF2B5EF4-FFF2-40B4-BE49-F238E27FC236}">
              <a16:creationId xmlns:a16="http://schemas.microsoft.com/office/drawing/2014/main" xmlns="" id="{B3471BBA-6FE7-4E1C-9F5D-F044B82B3261}"/>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a:extLst>
            <a:ext uri="{FF2B5EF4-FFF2-40B4-BE49-F238E27FC236}">
              <a16:creationId xmlns:a16="http://schemas.microsoft.com/office/drawing/2014/main" xmlns="" id="{29FCEAE9-E122-4B56-B2E5-898E8AA149D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a:extLst>
            <a:ext uri="{FF2B5EF4-FFF2-40B4-BE49-F238E27FC236}">
              <a16:creationId xmlns:a16="http://schemas.microsoft.com/office/drawing/2014/main" xmlns="" id="{85B0DBD8-5BC5-4DB1-A47A-964539C805C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福祉施設】&#10;一人当たり面積グラフ枠">
          <a:extLst>
            <a:ext uri="{FF2B5EF4-FFF2-40B4-BE49-F238E27FC236}">
              <a16:creationId xmlns:a16="http://schemas.microsoft.com/office/drawing/2014/main" xmlns="" id="{3AE55B3F-D1AC-4349-B11D-56B7F430D87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33528</xdr:rowOff>
    </xdr:to>
    <xdr:cxnSp macro="">
      <xdr:nvCxnSpPr>
        <xdr:cNvPr id="280" name="直線コネクタ 279">
          <a:extLst>
            <a:ext uri="{FF2B5EF4-FFF2-40B4-BE49-F238E27FC236}">
              <a16:creationId xmlns:a16="http://schemas.microsoft.com/office/drawing/2014/main" xmlns="" id="{9D33CE54-28D9-485A-A167-643A25C86CAB}"/>
            </a:ext>
          </a:extLst>
        </xdr:cNvPr>
        <xdr:cNvCxnSpPr/>
      </xdr:nvCxnSpPr>
      <xdr:spPr>
        <a:xfrm flipV="1">
          <a:off x="10476865" y="1347978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81" name="【福祉施設】&#10;一人当たり面積最小値テキスト">
          <a:extLst>
            <a:ext uri="{FF2B5EF4-FFF2-40B4-BE49-F238E27FC236}">
              <a16:creationId xmlns:a16="http://schemas.microsoft.com/office/drawing/2014/main" xmlns="" id="{70BAC36A-758E-4C08-84FB-EFAA17ABB32E}"/>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82" name="直線コネクタ 281">
          <a:extLst>
            <a:ext uri="{FF2B5EF4-FFF2-40B4-BE49-F238E27FC236}">
              <a16:creationId xmlns:a16="http://schemas.microsoft.com/office/drawing/2014/main" xmlns="" id="{09332981-5E2A-47E2-9E8F-4DCB48D34129}"/>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283" name="【福祉施設】&#10;一人当たり面積最大値テキスト">
          <a:extLst>
            <a:ext uri="{FF2B5EF4-FFF2-40B4-BE49-F238E27FC236}">
              <a16:creationId xmlns:a16="http://schemas.microsoft.com/office/drawing/2014/main" xmlns="" id="{909E7FBC-18CD-4C09-8883-5304C421082B}"/>
            </a:ext>
          </a:extLst>
        </xdr:cNvPr>
        <xdr:cNvSpPr txBox="1"/>
      </xdr:nvSpPr>
      <xdr:spPr>
        <a:xfrm>
          <a:off x="10515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284" name="直線コネクタ 283">
          <a:extLst>
            <a:ext uri="{FF2B5EF4-FFF2-40B4-BE49-F238E27FC236}">
              <a16:creationId xmlns:a16="http://schemas.microsoft.com/office/drawing/2014/main" xmlns="" id="{62E15368-EE55-4A6E-AFDF-FFA599077DC5}"/>
            </a:ext>
          </a:extLst>
        </xdr:cNvPr>
        <xdr:cNvCxnSpPr/>
      </xdr:nvCxnSpPr>
      <xdr:spPr>
        <a:xfrm>
          <a:off x="10388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103903</xdr:rowOff>
    </xdr:from>
    <xdr:ext cx="469744" cy="259045"/>
    <xdr:sp macro="" textlink="">
      <xdr:nvSpPr>
        <xdr:cNvPr id="285" name="【福祉施設】&#10;一人当たり面積平均値テキスト">
          <a:extLst>
            <a:ext uri="{FF2B5EF4-FFF2-40B4-BE49-F238E27FC236}">
              <a16:creationId xmlns:a16="http://schemas.microsoft.com/office/drawing/2014/main" xmlns="" id="{81DEFDA0-2C1C-4DE8-B50B-F837C50D0677}"/>
            </a:ext>
          </a:extLst>
        </xdr:cNvPr>
        <xdr:cNvSpPr txBox="1"/>
      </xdr:nvSpPr>
      <xdr:spPr>
        <a:xfrm>
          <a:off x="10515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86" name="フローチャート: 判断 285">
          <a:extLst>
            <a:ext uri="{FF2B5EF4-FFF2-40B4-BE49-F238E27FC236}">
              <a16:creationId xmlns:a16="http://schemas.microsoft.com/office/drawing/2014/main" xmlns="" id="{26C4EF98-7E3B-4936-864A-EBFA54F01AB2}"/>
            </a:ext>
          </a:extLst>
        </xdr:cNvPr>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287" name="フローチャート: 判断 286">
          <a:extLst>
            <a:ext uri="{FF2B5EF4-FFF2-40B4-BE49-F238E27FC236}">
              <a16:creationId xmlns:a16="http://schemas.microsoft.com/office/drawing/2014/main" xmlns="" id="{7C43D74E-5A19-457E-A115-617983EEB92D}"/>
            </a:ext>
          </a:extLst>
        </xdr:cNvPr>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131318</xdr:rowOff>
    </xdr:from>
    <xdr:to>
      <xdr:col>46</xdr:col>
      <xdr:colOff>38100</xdr:colOff>
      <xdr:row>84</xdr:row>
      <xdr:rowOff>61468</xdr:rowOff>
    </xdr:to>
    <xdr:sp macro="" textlink="">
      <xdr:nvSpPr>
        <xdr:cNvPr id="288" name="フローチャート: 判断 287">
          <a:extLst>
            <a:ext uri="{FF2B5EF4-FFF2-40B4-BE49-F238E27FC236}">
              <a16:creationId xmlns:a16="http://schemas.microsoft.com/office/drawing/2014/main" xmlns="" id="{384C0F34-60D0-471E-88E0-F1278FBEC52E}"/>
            </a:ext>
          </a:extLst>
        </xdr:cNvPr>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xmlns="" id="{B33835E4-C10B-4D33-89CF-B742F579D5A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xmlns="" id="{9970CE9E-FE76-45FD-B5E5-D60E1B75A7A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xmlns="" id="{B1BD20E2-2BB4-489B-B584-1B4D2A0550D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xmlns="" id="{1A8DD409-1029-41B7-9D03-5CA67730D43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xmlns="" id="{D6A7E7CF-D920-4272-8B00-778B3940BA4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294" name="楕円 293">
          <a:extLst>
            <a:ext uri="{FF2B5EF4-FFF2-40B4-BE49-F238E27FC236}">
              <a16:creationId xmlns:a16="http://schemas.microsoft.com/office/drawing/2014/main" xmlns="" id="{FF155253-EB28-4BBA-9967-A1F834189F4B}"/>
            </a:ext>
          </a:extLst>
        </xdr:cNvPr>
        <xdr:cNvSpPr/>
      </xdr:nvSpPr>
      <xdr:spPr>
        <a:xfrm>
          <a:off x="10426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102888</xdr:rowOff>
    </xdr:from>
    <xdr:ext cx="469744" cy="259045"/>
    <xdr:sp macro="" textlink="">
      <xdr:nvSpPr>
        <xdr:cNvPr id="295" name="【福祉施設】&#10;一人当たり面積該当値テキスト">
          <a:extLst>
            <a:ext uri="{FF2B5EF4-FFF2-40B4-BE49-F238E27FC236}">
              <a16:creationId xmlns:a16="http://schemas.microsoft.com/office/drawing/2014/main" xmlns="" id="{A2D1A081-90CB-4B9A-BD27-1DC9F518A1A5}"/>
            </a:ext>
          </a:extLst>
        </xdr:cNvPr>
        <xdr:cNvSpPr txBox="1"/>
      </xdr:nvSpPr>
      <xdr:spPr>
        <a:xfrm>
          <a:off x="10515600"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124461</xdr:rowOff>
    </xdr:from>
    <xdr:to>
      <xdr:col>50</xdr:col>
      <xdr:colOff>165100</xdr:colOff>
      <xdr:row>85</xdr:row>
      <xdr:rowOff>54611</xdr:rowOff>
    </xdr:to>
    <xdr:sp macro="" textlink="">
      <xdr:nvSpPr>
        <xdr:cNvPr id="296" name="楕円 295">
          <a:extLst>
            <a:ext uri="{FF2B5EF4-FFF2-40B4-BE49-F238E27FC236}">
              <a16:creationId xmlns:a16="http://schemas.microsoft.com/office/drawing/2014/main" xmlns="" id="{E2E5026B-104E-48ED-9547-613396942064}"/>
            </a:ext>
          </a:extLst>
        </xdr:cNvPr>
        <xdr:cNvSpPr/>
      </xdr:nvSpPr>
      <xdr:spPr>
        <a:xfrm>
          <a:off x="9588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3811</xdr:rowOff>
    </xdr:from>
    <xdr:to>
      <xdr:col>55</xdr:col>
      <xdr:colOff>0</xdr:colOff>
      <xdr:row>85</xdr:row>
      <xdr:rowOff>3811</xdr:rowOff>
    </xdr:to>
    <xdr:cxnSp macro="">
      <xdr:nvCxnSpPr>
        <xdr:cNvPr id="297" name="直線コネクタ 296">
          <a:extLst>
            <a:ext uri="{FF2B5EF4-FFF2-40B4-BE49-F238E27FC236}">
              <a16:creationId xmlns:a16="http://schemas.microsoft.com/office/drawing/2014/main" xmlns="" id="{A4F26F3D-5713-4729-9979-879E8ABFFF91}"/>
            </a:ext>
          </a:extLst>
        </xdr:cNvPr>
        <xdr:cNvCxnSpPr/>
      </xdr:nvCxnSpPr>
      <xdr:spPr>
        <a:xfrm>
          <a:off x="9639300" y="14577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103887</xdr:rowOff>
    </xdr:from>
    <xdr:to>
      <xdr:col>46</xdr:col>
      <xdr:colOff>38100</xdr:colOff>
      <xdr:row>86</xdr:row>
      <xdr:rowOff>34037</xdr:rowOff>
    </xdr:to>
    <xdr:sp macro="" textlink="">
      <xdr:nvSpPr>
        <xdr:cNvPr id="298" name="楕円 297">
          <a:extLst>
            <a:ext uri="{FF2B5EF4-FFF2-40B4-BE49-F238E27FC236}">
              <a16:creationId xmlns:a16="http://schemas.microsoft.com/office/drawing/2014/main" xmlns="" id="{C34D6227-1A6A-48D1-9229-D70125C7E375}"/>
            </a:ext>
          </a:extLst>
        </xdr:cNvPr>
        <xdr:cNvSpPr/>
      </xdr:nvSpPr>
      <xdr:spPr>
        <a:xfrm>
          <a:off x="8699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3811</xdr:rowOff>
    </xdr:from>
    <xdr:to>
      <xdr:col>50</xdr:col>
      <xdr:colOff>114300</xdr:colOff>
      <xdr:row>85</xdr:row>
      <xdr:rowOff>154687</xdr:rowOff>
    </xdr:to>
    <xdr:cxnSp macro="">
      <xdr:nvCxnSpPr>
        <xdr:cNvPr id="299" name="直線コネクタ 298">
          <a:extLst>
            <a:ext uri="{FF2B5EF4-FFF2-40B4-BE49-F238E27FC236}">
              <a16:creationId xmlns:a16="http://schemas.microsoft.com/office/drawing/2014/main" xmlns="" id="{8AC810EF-5C89-494A-8ECF-DF06DEBC2F2F}"/>
            </a:ext>
          </a:extLst>
        </xdr:cNvPr>
        <xdr:cNvCxnSpPr/>
      </xdr:nvCxnSpPr>
      <xdr:spPr>
        <a:xfrm flipV="1">
          <a:off x="8750300" y="14577061"/>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167149</xdr:rowOff>
    </xdr:from>
    <xdr:ext cx="469744" cy="259045"/>
    <xdr:sp macro="" textlink="">
      <xdr:nvSpPr>
        <xdr:cNvPr id="300" name="n_1aveValue【福祉施設】&#10;一人当たり面積">
          <a:extLst>
            <a:ext uri="{FF2B5EF4-FFF2-40B4-BE49-F238E27FC236}">
              <a16:creationId xmlns:a16="http://schemas.microsoft.com/office/drawing/2014/main" xmlns="" id="{219F7ACE-2AA4-4901-AE38-1A1D8D953D92}"/>
            </a:ext>
          </a:extLst>
        </xdr:cNvPr>
        <xdr:cNvSpPr txBox="1"/>
      </xdr:nvSpPr>
      <xdr:spPr>
        <a:xfrm>
          <a:off x="9391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77995</xdr:rowOff>
    </xdr:from>
    <xdr:ext cx="469744" cy="259045"/>
    <xdr:sp macro="" textlink="">
      <xdr:nvSpPr>
        <xdr:cNvPr id="301" name="n_2aveValue【福祉施設】&#10;一人当たり面積">
          <a:extLst>
            <a:ext uri="{FF2B5EF4-FFF2-40B4-BE49-F238E27FC236}">
              <a16:creationId xmlns:a16="http://schemas.microsoft.com/office/drawing/2014/main" xmlns="" id="{334E8A7A-D0BC-41BA-830D-BE154B1C6C4A}"/>
            </a:ext>
          </a:extLst>
        </xdr:cNvPr>
        <xdr:cNvSpPr txBox="1"/>
      </xdr:nvSpPr>
      <xdr:spPr>
        <a:xfrm>
          <a:off x="8515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45738</xdr:rowOff>
    </xdr:from>
    <xdr:ext cx="469744" cy="259045"/>
    <xdr:sp macro="" textlink="">
      <xdr:nvSpPr>
        <xdr:cNvPr id="302" name="n_1mainValue【福祉施設】&#10;一人当たり面積">
          <a:extLst>
            <a:ext uri="{FF2B5EF4-FFF2-40B4-BE49-F238E27FC236}">
              <a16:creationId xmlns:a16="http://schemas.microsoft.com/office/drawing/2014/main" xmlns="" id="{7710835C-1567-4368-BD80-29976093D1B6}"/>
            </a:ext>
          </a:extLst>
        </xdr:cNvPr>
        <xdr:cNvSpPr txBox="1"/>
      </xdr:nvSpPr>
      <xdr:spPr>
        <a:xfrm>
          <a:off x="9391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25164</xdr:rowOff>
    </xdr:from>
    <xdr:ext cx="469744" cy="259045"/>
    <xdr:sp macro="" textlink="">
      <xdr:nvSpPr>
        <xdr:cNvPr id="303" name="n_2mainValue【福祉施設】&#10;一人当たり面積">
          <a:extLst>
            <a:ext uri="{FF2B5EF4-FFF2-40B4-BE49-F238E27FC236}">
              <a16:creationId xmlns:a16="http://schemas.microsoft.com/office/drawing/2014/main" xmlns="" id="{C4E061ED-A1BF-4676-831D-19EC151BFDA0}"/>
            </a:ext>
          </a:extLst>
        </xdr:cNvPr>
        <xdr:cNvSpPr txBox="1"/>
      </xdr:nvSpPr>
      <xdr:spPr>
        <a:xfrm>
          <a:off x="8515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4" name="正方形/長方形 303">
          <a:extLst>
            <a:ext uri="{FF2B5EF4-FFF2-40B4-BE49-F238E27FC236}">
              <a16:creationId xmlns:a16="http://schemas.microsoft.com/office/drawing/2014/main" xmlns="" id="{D4762664-DF5A-49C2-8940-0F900132CDF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5" name="正方形/長方形 304">
          <a:extLst>
            <a:ext uri="{FF2B5EF4-FFF2-40B4-BE49-F238E27FC236}">
              <a16:creationId xmlns:a16="http://schemas.microsoft.com/office/drawing/2014/main" xmlns="" id="{2E339AA2-F833-4094-AB30-24987D828EC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6" name="正方形/長方形 305">
          <a:extLst>
            <a:ext uri="{FF2B5EF4-FFF2-40B4-BE49-F238E27FC236}">
              <a16:creationId xmlns:a16="http://schemas.microsoft.com/office/drawing/2014/main" xmlns="" id="{E30DE37E-0230-427C-9889-D74992DDD09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7" name="正方形/長方形 306">
          <a:extLst>
            <a:ext uri="{FF2B5EF4-FFF2-40B4-BE49-F238E27FC236}">
              <a16:creationId xmlns:a16="http://schemas.microsoft.com/office/drawing/2014/main" xmlns="" id="{636032F1-F99D-4748-807F-29F0B79DE95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8" name="正方形/長方形 307">
          <a:extLst>
            <a:ext uri="{FF2B5EF4-FFF2-40B4-BE49-F238E27FC236}">
              <a16:creationId xmlns:a16="http://schemas.microsoft.com/office/drawing/2014/main" xmlns="" id="{45D281EB-0147-43A4-95AC-E97E58BC11B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9" name="正方形/長方形 308">
          <a:extLst>
            <a:ext uri="{FF2B5EF4-FFF2-40B4-BE49-F238E27FC236}">
              <a16:creationId xmlns:a16="http://schemas.microsoft.com/office/drawing/2014/main" xmlns="" id="{20ACD727-7A9A-452B-834B-8F7FE3A0FB1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0" name="正方形/長方形 309">
          <a:extLst>
            <a:ext uri="{FF2B5EF4-FFF2-40B4-BE49-F238E27FC236}">
              <a16:creationId xmlns:a16="http://schemas.microsoft.com/office/drawing/2014/main" xmlns="" id="{148CAF65-FFE3-41F5-B383-20828C2A061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1" name="正方形/長方形 310">
          <a:extLst>
            <a:ext uri="{FF2B5EF4-FFF2-40B4-BE49-F238E27FC236}">
              <a16:creationId xmlns:a16="http://schemas.microsoft.com/office/drawing/2014/main" xmlns="" id="{EDC8B81B-11FD-443D-828E-F41FB1F18D6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2" name="テキスト ボックス 311">
          <a:extLst>
            <a:ext uri="{FF2B5EF4-FFF2-40B4-BE49-F238E27FC236}">
              <a16:creationId xmlns:a16="http://schemas.microsoft.com/office/drawing/2014/main" xmlns="" id="{5520972A-6AC3-4F21-B2CC-02696DF2A5A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3" name="直線コネクタ 312">
          <a:extLst>
            <a:ext uri="{FF2B5EF4-FFF2-40B4-BE49-F238E27FC236}">
              <a16:creationId xmlns:a16="http://schemas.microsoft.com/office/drawing/2014/main" xmlns="" id="{D4B1B56D-926D-4D8A-BBE7-BDED7B654B0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14" name="テキスト ボックス 313">
          <a:extLst>
            <a:ext uri="{FF2B5EF4-FFF2-40B4-BE49-F238E27FC236}">
              <a16:creationId xmlns:a16="http://schemas.microsoft.com/office/drawing/2014/main" xmlns="" id="{4189C76A-B229-4A63-9474-8FF05008E263}"/>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15" name="直線コネクタ 314">
          <a:extLst>
            <a:ext uri="{FF2B5EF4-FFF2-40B4-BE49-F238E27FC236}">
              <a16:creationId xmlns:a16="http://schemas.microsoft.com/office/drawing/2014/main" xmlns="" id="{0EEC09A2-8EFA-4729-AB18-721270695876}"/>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16" name="テキスト ボックス 315">
          <a:extLst>
            <a:ext uri="{FF2B5EF4-FFF2-40B4-BE49-F238E27FC236}">
              <a16:creationId xmlns:a16="http://schemas.microsoft.com/office/drawing/2014/main" xmlns="" id="{E65B1B44-F168-48E4-9824-BB3EF233096B}"/>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7" name="直線コネクタ 316">
          <a:extLst>
            <a:ext uri="{FF2B5EF4-FFF2-40B4-BE49-F238E27FC236}">
              <a16:creationId xmlns:a16="http://schemas.microsoft.com/office/drawing/2014/main" xmlns="" id="{88252683-853A-4129-A586-313B75BF2F9D}"/>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8" name="テキスト ボックス 317">
          <a:extLst>
            <a:ext uri="{FF2B5EF4-FFF2-40B4-BE49-F238E27FC236}">
              <a16:creationId xmlns:a16="http://schemas.microsoft.com/office/drawing/2014/main" xmlns="" id="{FEDF8B57-DDDF-4679-AB5A-F9C916083217}"/>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9" name="直線コネクタ 318">
          <a:extLst>
            <a:ext uri="{FF2B5EF4-FFF2-40B4-BE49-F238E27FC236}">
              <a16:creationId xmlns:a16="http://schemas.microsoft.com/office/drawing/2014/main" xmlns="" id="{A36F391D-1EE8-40F4-9292-8A1264159641}"/>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0" name="テキスト ボックス 319">
          <a:extLst>
            <a:ext uri="{FF2B5EF4-FFF2-40B4-BE49-F238E27FC236}">
              <a16:creationId xmlns:a16="http://schemas.microsoft.com/office/drawing/2014/main" xmlns="" id="{F6FC2ABB-33B6-4A78-A6D5-4FAD7CC2F53F}"/>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1" name="直線コネクタ 320">
          <a:extLst>
            <a:ext uri="{FF2B5EF4-FFF2-40B4-BE49-F238E27FC236}">
              <a16:creationId xmlns:a16="http://schemas.microsoft.com/office/drawing/2014/main" xmlns="" id="{D3ED025A-CF4F-4B44-8393-52B9CAE95147}"/>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2" name="テキスト ボックス 321">
          <a:extLst>
            <a:ext uri="{FF2B5EF4-FFF2-40B4-BE49-F238E27FC236}">
              <a16:creationId xmlns:a16="http://schemas.microsoft.com/office/drawing/2014/main" xmlns="" id="{7027FBB0-AB4B-495E-A3D3-BD677E9F1801}"/>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3" name="直線コネクタ 322">
          <a:extLst>
            <a:ext uri="{FF2B5EF4-FFF2-40B4-BE49-F238E27FC236}">
              <a16:creationId xmlns:a16="http://schemas.microsoft.com/office/drawing/2014/main" xmlns="" id="{B6999914-B5DF-4CD1-84DA-A56694F6784B}"/>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24" name="テキスト ボックス 323">
          <a:extLst>
            <a:ext uri="{FF2B5EF4-FFF2-40B4-BE49-F238E27FC236}">
              <a16:creationId xmlns:a16="http://schemas.microsoft.com/office/drawing/2014/main" xmlns="" id="{383F9900-215C-48DE-A949-7717705C1C6E}"/>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5" name="直線コネクタ 324">
          <a:extLst>
            <a:ext uri="{FF2B5EF4-FFF2-40B4-BE49-F238E27FC236}">
              <a16:creationId xmlns:a16="http://schemas.microsoft.com/office/drawing/2014/main" xmlns="" id="{EDDD8203-B526-4BAD-8315-E42E37FE5E6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6" name="テキスト ボックス 325">
          <a:extLst>
            <a:ext uri="{FF2B5EF4-FFF2-40B4-BE49-F238E27FC236}">
              <a16:creationId xmlns:a16="http://schemas.microsoft.com/office/drawing/2014/main" xmlns="" id="{ED5CD112-2C77-484F-BB45-045ED2E9DFBD}"/>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7" name="【市民会館】&#10;有形固定資産減価償却率グラフ枠">
          <a:extLst>
            <a:ext uri="{FF2B5EF4-FFF2-40B4-BE49-F238E27FC236}">
              <a16:creationId xmlns:a16="http://schemas.microsoft.com/office/drawing/2014/main" xmlns="" id="{2A99D1A3-2EAD-4740-910E-296527453CB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328" name="直線コネクタ 327">
          <a:extLst>
            <a:ext uri="{FF2B5EF4-FFF2-40B4-BE49-F238E27FC236}">
              <a16:creationId xmlns:a16="http://schemas.microsoft.com/office/drawing/2014/main" xmlns="" id="{775AC708-8BD0-4314-BCBA-85A7D580F000}"/>
            </a:ext>
          </a:extLst>
        </xdr:cNvPr>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329" name="【市民会館】&#10;有形固定資産減価償却率最小値テキスト">
          <a:extLst>
            <a:ext uri="{FF2B5EF4-FFF2-40B4-BE49-F238E27FC236}">
              <a16:creationId xmlns:a16="http://schemas.microsoft.com/office/drawing/2014/main" xmlns="" id="{6016EEBE-A215-4889-8F24-F60FAE412C5A}"/>
            </a:ext>
          </a:extLst>
        </xdr:cNvPr>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330" name="直線コネクタ 329">
          <a:extLst>
            <a:ext uri="{FF2B5EF4-FFF2-40B4-BE49-F238E27FC236}">
              <a16:creationId xmlns:a16="http://schemas.microsoft.com/office/drawing/2014/main" xmlns="" id="{FA1683E1-6238-4A6A-AD62-5FA631309894}"/>
            </a:ext>
          </a:extLst>
        </xdr:cNvPr>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31" name="【市民会館】&#10;有形固定資産減価償却率最大値テキスト">
          <a:extLst>
            <a:ext uri="{FF2B5EF4-FFF2-40B4-BE49-F238E27FC236}">
              <a16:creationId xmlns:a16="http://schemas.microsoft.com/office/drawing/2014/main" xmlns="" id="{7A175A3B-2EB3-457F-85E9-7C30E6391FC3}"/>
            </a:ext>
          </a:extLst>
        </xdr:cNvPr>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32" name="直線コネクタ 331">
          <a:extLst>
            <a:ext uri="{FF2B5EF4-FFF2-40B4-BE49-F238E27FC236}">
              <a16:creationId xmlns:a16="http://schemas.microsoft.com/office/drawing/2014/main" xmlns="" id="{A548C0C1-D3A8-43B4-BC7E-6DBE1EEB9290}"/>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135272</xdr:rowOff>
    </xdr:from>
    <xdr:ext cx="405111" cy="259045"/>
    <xdr:sp macro="" textlink="">
      <xdr:nvSpPr>
        <xdr:cNvPr id="333" name="【市民会館】&#10;有形固定資産減価償却率平均値テキスト">
          <a:extLst>
            <a:ext uri="{FF2B5EF4-FFF2-40B4-BE49-F238E27FC236}">
              <a16:creationId xmlns:a16="http://schemas.microsoft.com/office/drawing/2014/main" xmlns="" id="{A9EBFACF-C64C-449C-901B-6F1E18D03398}"/>
            </a:ext>
          </a:extLst>
        </xdr:cNvPr>
        <xdr:cNvSpPr txBox="1"/>
      </xdr:nvSpPr>
      <xdr:spPr>
        <a:xfrm>
          <a:off x="4673600" y="1796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156845</xdr:rowOff>
    </xdr:from>
    <xdr:to>
      <xdr:col>24</xdr:col>
      <xdr:colOff>114300</xdr:colOff>
      <xdr:row>105</xdr:row>
      <xdr:rowOff>86995</xdr:rowOff>
    </xdr:to>
    <xdr:sp macro="" textlink="">
      <xdr:nvSpPr>
        <xdr:cNvPr id="334" name="フローチャート: 判断 333">
          <a:extLst>
            <a:ext uri="{FF2B5EF4-FFF2-40B4-BE49-F238E27FC236}">
              <a16:creationId xmlns:a16="http://schemas.microsoft.com/office/drawing/2014/main" xmlns="" id="{6C771379-CF43-4C11-B3B5-7CE3A1512D45}"/>
            </a:ext>
          </a:extLst>
        </xdr:cNvPr>
        <xdr:cNvSpPr/>
      </xdr:nvSpPr>
      <xdr:spPr>
        <a:xfrm>
          <a:off x="4584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335" name="フローチャート: 判断 334">
          <a:extLst>
            <a:ext uri="{FF2B5EF4-FFF2-40B4-BE49-F238E27FC236}">
              <a16:creationId xmlns:a16="http://schemas.microsoft.com/office/drawing/2014/main" xmlns="" id="{5951671E-FDE4-4726-B5C5-C6594E91775F}"/>
            </a:ext>
          </a:extLst>
        </xdr:cNvPr>
        <xdr:cNvSpPr/>
      </xdr:nvSpPr>
      <xdr:spPr>
        <a:xfrm>
          <a:off x="3746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13970</xdr:rowOff>
    </xdr:from>
    <xdr:to>
      <xdr:col>15</xdr:col>
      <xdr:colOff>101600</xdr:colOff>
      <xdr:row>105</xdr:row>
      <xdr:rowOff>115570</xdr:rowOff>
    </xdr:to>
    <xdr:sp macro="" textlink="">
      <xdr:nvSpPr>
        <xdr:cNvPr id="336" name="フローチャート: 判断 335">
          <a:extLst>
            <a:ext uri="{FF2B5EF4-FFF2-40B4-BE49-F238E27FC236}">
              <a16:creationId xmlns:a16="http://schemas.microsoft.com/office/drawing/2014/main" xmlns="" id="{872A35EC-E275-43CE-A951-936F5A1B2C37}"/>
            </a:ext>
          </a:extLst>
        </xdr:cNvPr>
        <xdr:cNvSpPr/>
      </xdr:nvSpPr>
      <xdr:spPr>
        <a:xfrm>
          <a:off x="2857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7" name="テキスト ボックス 336">
          <a:extLst>
            <a:ext uri="{FF2B5EF4-FFF2-40B4-BE49-F238E27FC236}">
              <a16:creationId xmlns:a16="http://schemas.microsoft.com/office/drawing/2014/main" xmlns="" id="{40B19B9A-0399-46C0-84B1-42BDDCD27FE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8" name="テキスト ボックス 337">
          <a:extLst>
            <a:ext uri="{FF2B5EF4-FFF2-40B4-BE49-F238E27FC236}">
              <a16:creationId xmlns:a16="http://schemas.microsoft.com/office/drawing/2014/main" xmlns="" id="{F02AB2FF-763E-40CF-97CE-7C2E7B7551B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9" name="テキスト ボックス 338">
          <a:extLst>
            <a:ext uri="{FF2B5EF4-FFF2-40B4-BE49-F238E27FC236}">
              <a16:creationId xmlns:a16="http://schemas.microsoft.com/office/drawing/2014/main" xmlns="" id="{71045A77-F316-4361-B0CD-8F0F4F82DD2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0" name="テキスト ボックス 339">
          <a:extLst>
            <a:ext uri="{FF2B5EF4-FFF2-40B4-BE49-F238E27FC236}">
              <a16:creationId xmlns:a16="http://schemas.microsoft.com/office/drawing/2014/main" xmlns="" id="{83197AE4-6F88-4107-90D0-5B9D4C556243}"/>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1" name="テキスト ボックス 340">
          <a:extLst>
            <a:ext uri="{FF2B5EF4-FFF2-40B4-BE49-F238E27FC236}">
              <a16:creationId xmlns:a16="http://schemas.microsoft.com/office/drawing/2014/main" xmlns="" id="{BDFFF5D1-D2C3-4F76-80B6-F531573923D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160655</xdr:rowOff>
    </xdr:from>
    <xdr:to>
      <xdr:col>24</xdr:col>
      <xdr:colOff>114300</xdr:colOff>
      <xdr:row>104</xdr:row>
      <xdr:rowOff>90805</xdr:rowOff>
    </xdr:to>
    <xdr:sp macro="" textlink="">
      <xdr:nvSpPr>
        <xdr:cNvPr id="342" name="楕円 341">
          <a:extLst>
            <a:ext uri="{FF2B5EF4-FFF2-40B4-BE49-F238E27FC236}">
              <a16:creationId xmlns:a16="http://schemas.microsoft.com/office/drawing/2014/main" xmlns="" id="{DFFC5CE5-333B-4BCA-8138-226C3783ED03}"/>
            </a:ext>
          </a:extLst>
        </xdr:cNvPr>
        <xdr:cNvSpPr/>
      </xdr:nvSpPr>
      <xdr:spPr>
        <a:xfrm>
          <a:off x="4584700" y="1782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12082</xdr:rowOff>
    </xdr:from>
    <xdr:ext cx="405111" cy="259045"/>
    <xdr:sp macro="" textlink="">
      <xdr:nvSpPr>
        <xdr:cNvPr id="343" name="【市民会館】&#10;有形固定資産減価償却率該当値テキスト">
          <a:extLst>
            <a:ext uri="{FF2B5EF4-FFF2-40B4-BE49-F238E27FC236}">
              <a16:creationId xmlns:a16="http://schemas.microsoft.com/office/drawing/2014/main" xmlns="" id="{BDEEA63B-7BF1-47A3-9887-3728C0478775}"/>
            </a:ext>
          </a:extLst>
        </xdr:cNvPr>
        <xdr:cNvSpPr txBox="1"/>
      </xdr:nvSpPr>
      <xdr:spPr>
        <a:xfrm>
          <a:off x="4673600"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40639</xdr:rowOff>
    </xdr:from>
    <xdr:to>
      <xdr:col>20</xdr:col>
      <xdr:colOff>38100</xdr:colOff>
      <xdr:row>104</xdr:row>
      <xdr:rowOff>142239</xdr:rowOff>
    </xdr:to>
    <xdr:sp macro="" textlink="">
      <xdr:nvSpPr>
        <xdr:cNvPr id="344" name="楕円 343">
          <a:extLst>
            <a:ext uri="{FF2B5EF4-FFF2-40B4-BE49-F238E27FC236}">
              <a16:creationId xmlns:a16="http://schemas.microsoft.com/office/drawing/2014/main" xmlns="" id="{40339614-D013-4701-9715-DA6E5B6AFD09}"/>
            </a:ext>
          </a:extLst>
        </xdr:cNvPr>
        <xdr:cNvSpPr/>
      </xdr:nvSpPr>
      <xdr:spPr>
        <a:xfrm>
          <a:off x="3746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40005</xdr:rowOff>
    </xdr:from>
    <xdr:to>
      <xdr:col>24</xdr:col>
      <xdr:colOff>63500</xdr:colOff>
      <xdr:row>104</xdr:row>
      <xdr:rowOff>91439</xdr:rowOff>
    </xdr:to>
    <xdr:cxnSp macro="">
      <xdr:nvCxnSpPr>
        <xdr:cNvPr id="345" name="直線コネクタ 344">
          <a:extLst>
            <a:ext uri="{FF2B5EF4-FFF2-40B4-BE49-F238E27FC236}">
              <a16:creationId xmlns:a16="http://schemas.microsoft.com/office/drawing/2014/main" xmlns="" id="{979777AB-C794-4836-9A98-BB6AAE5A0628}"/>
            </a:ext>
          </a:extLst>
        </xdr:cNvPr>
        <xdr:cNvCxnSpPr/>
      </xdr:nvCxnSpPr>
      <xdr:spPr>
        <a:xfrm flipV="1">
          <a:off x="3797300" y="17870805"/>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108602</xdr:rowOff>
    </xdr:from>
    <xdr:ext cx="405111" cy="259045"/>
    <xdr:sp macro="" textlink="">
      <xdr:nvSpPr>
        <xdr:cNvPr id="346" name="n_1aveValue【市民会館】&#10;有形固定資産減価償却率">
          <a:extLst>
            <a:ext uri="{FF2B5EF4-FFF2-40B4-BE49-F238E27FC236}">
              <a16:creationId xmlns:a16="http://schemas.microsoft.com/office/drawing/2014/main" xmlns="" id="{A2F36454-0B97-45DB-AF4A-3524447391FD}"/>
            </a:ext>
          </a:extLst>
        </xdr:cNvPr>
        <xdr:cNvSpPr txBox="1"/>
      </xdr:nvSpPr>
      <xdr:spPr>
        <a:xfrm>
          <a:off x="35820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132097</xdr:rowOff>
    </xdr:from>
    <xdr:ext cx="405111" cy="259045"/>
    <xdr:sp macro="" textlink="">
      <xdr:nvSpPr>
        <xdr:cNvPr id="347" name="n_2aveValue【市民会館】&#10;有形固定資産減価償却率">
          <a:extLst>
            <a:ext uri="{FF2B5EF4-FFF2-40B4-BE49-F238E27FC236}">
              <a16:creationId xmlns:a16="http://schemas.microsoft.com/office/drawing/2014/main" xmlns="" id="{C9D032DD-5CF6-46F2-B3AA-7E42DD27FB83}"/>
            </a:ext>
          </a:extLst>
        </xdr:cNvPr>
        <xdr:cNvSpPr txBox="1"/>
      </xdr:nvSpPr>
      <xdr:spPr>
        <a:xfrm>
          <a:off x="2705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158766</xdr:rowOff>
    </xdr:from>
    <xdr:ext cx="405111" cy="259045"/>
    <xdr:sp macro="" textlink="">
      <xdr:nvSpPr>
        <xdr:cNvPr id="348" name="n_1mainValue【市民会館】&#10;有形固定資産減価償却率">
          <a:extLst>
            <a:ext uri="{FF2B5EF4-FFF2-40B4-BE49-F238E27FC236}">
              <a16:creationId xmlns:a16="http://schemas.microsoft.com/office/drawing/2014/main" xmlns="" id="{A6578B13-2201-486E-A6BE-744448D5ECD3}"/>
            </a:ext>
          </a:extLst>
        </xdr:cNvPr>
        <xdr:cNvSpPr txBox="1"/>
      </xdr:nvSpPr>
      <xdr:spPr>
        <a:xfrm>
          <a:off x="3582044" y="1764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9" name="正方形/長方形 348">
          <a:extLst>
            <a:ext uri="{FF2B5EF4-FFF2-40B4-BE49-F238E27FC236}">
              <a16:creationId xmlns:a16="http://schemas.microsoft.com/office/drawing/2014/main" xmlns="" id="{309E508E-B3F6-45F9-AA02-6E3E7C7E088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0" name="正方形/長方形 349">
          <a:extLst>
            <a:ext uri="{FF2B5EF4-FFF2-40B4-BE49-F238E27FC236}">
              <a16:creationId xmlns:a16="http://schemas.microsoft.com/office/drawing/2014/main" xmlns="" id="{FE3605D0-3ABA-49AA-98FF-5CA1DA8CCC4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1" name="正方形/長方形 350">
          <a:extLst>
            <a:ext uri="{FF2B5EF4-FFF2-40B4-BE49-F238E27FC236}">
              <a16:creationId xmlns:a16="http://schemas.microsoft.com/office/drawing/2014/main" xmlns="" id="{8DB2D868-2737-4EB6-B99A-564C379F47C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2" name="正方形/長方形 351">
          <a:extLst>
            <a:ext uri="{FF2B5EF4-FFF2-40B4-BE49-F238E27FC236}">
              <a16:creationId xmlns:a16="http://schemas.microsoft.com/office/drawing/2014/main" xmlns="" id="{4D9C5C8C-F81E-4BEB-B1F5-64FDEF6915D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3" name="正方形/長方形 352">
          <a:extLst>
            <a:ext uri="{FF2B5EF4-FFF2-40B4-BE49-F238E27FC236}">
              <a16:creationId xmlns:a16="http://schemas.microsoft.com/office/drawing/2014/main" xmlns="" id="{95FC52A3-977D-4A8D-BEBF-4B0E24D623D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4" name="正方形/長方形 353">
          <a:extLst>
            <a:ext uri="{FF2B5EF4-FFF2-40B4-BE49-F238E27FC236}">
              <a16:creationId xmlns:a16="http://schemas.microsoft.com/office/drawing/2014/main" xmlns="" id="{D05C4F44-DE84-4AA9-9AB1-910B848FD07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5" name="正方形/長方形 354">
          <a:extLst>
            <a:ext uri="{FF2B5EF4-FFF2-40B4-BE49-F238E27FC236}">
              <a16:creationId xmlns:a16="http://schemas.microsoft.com/office/drawing/2014/main" xmlns="" id="{B23586D0-75F3-479B-B306-C5A091A94E4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6" name="正方形/長方形 355">
          <a:extLst>
            <a:ext uri="{FF2B5EF4-FFF2-40B4-BE49-F238E27FC236}">
              <a16:creationId xmlns:a16="http://schemas.microsoft.com/office/drawing/2014/main" xmlns="" id="{1F022E0C-E21C-4CC7-9A38-D6AB34753E2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7" name="テキスト ボックス 356">
          <a:extLst>
            <a:ext uri="{FF2B5EF4-FFF2-40B4-BE49-F238E27FC236}">
              <a16:creationId xmlns:a16="http://schemas.microsoft.com/office/drawing/2014/main" xmlns="" id="{DE282E2A-EBC1-438B-AFB1-D97391C0392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8" name="直線コネクタ 357">
          <a:extLst>
            <a:ext uri="{FF2B5EF4-FFF2-40B4-BE49-F238E27FC236}">
              <a16:creationId xmlns:a16="http://schemas.microsoft.com/office/drawing/2014/main" xmlns="" id="{EBF8FD5F-78D2-41E1-B39C-7CAC61E60A3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9" name="直線コネクタ 358">
          <a:extLst>
            <a:ext uri="{FF2B5EF4-FFF2-40B4-BE49-F238E27FC236}">
              <a16:creationId xmlns:a16="http://schemas.microsoft.com/office/drawing/2014/main" xmlns="" id="{2024A88F-11D7-41EC-8EFF-5D4F45545DD6}"/>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60" name="テキスト ボックス 359">
          <a:extLst>
            <a:ext uri="{FF2B5EF4-FFF2-40B4-BE49-F238E27FC236}">
              <a16:creationId xmlns:a16="http://schemas.microsoft.com/office/drawing/2014/main" xmlns="" id="{028BFDE8-D1B3-4E74-888E-63A87D75C634}"/>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61" name="直線コネクタ 360">
          <a:extLst>
            <a:ext uri="{FF2B5EF4-FFF2-40B4-BE49-F238E27FC236}">
              <a16:creationId xmlns:a16="http://schemas.microsoft.com/office/drawing/2014/main" xmlns="" id="{B0B917C1-F2AA-4C97-B5F5-11479E52EBC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62" name="テキスト ボックス 361">
          <a:extLst>
            <a:ext uri="{FF2B5EF4-FFF2-40B4-BE49-F238E27FC236}">
              <a16:creationId xmlns:a16="http://schemas.microsoft.com/office/drawing/2014/main" xmlns="" id="{0A65B4A5-C9B2-43FD-BE23-00ED1F45A672}"/>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63" name="直線コネクタ 362">
          <a:extLst>
            <a:ext uri="{FF2B5EF4-FFF2-40B4-BE49-F238E27FC236}">
              <a16:creationId xmlns:a16="http://schemas.microsoft.com/office/drawing/2014/main" xmlns="" id="{CBB7B17A-1426-4FAC-AB16-1CB47305D94B}"/>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64" name="テキスト ボックス 363">
          <a:extLst>
            <a:ext uri="{FF2B5EF4-FFF2-40B4-BE49-F238E27FC236}">
              <a16:creationId xmlns:a16="http://schemas.microsoft.com/office/drawing/2014/main" xmlns="" id="{380FC490-AEA0-400A-9251-BB778FF8839A}"/>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5" name="直線コネクタ 364">
          <a:extLst>
            <a:ext uri="{FF2B5EF4-FFF2-40B4-BE49-F238E27FC236}">
              <a16:creationId xmlns:a16="http://schemas.microsoft.com/office/drawing/2014/main" xmlns="" id="{56253B7C-8758-447B-98E2-6DCE0CBC8E88}"/>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66" name="テキスト ボックス 365">
          <a:extLst>
            <a:ext uri="{FF2B5EF4-FFF2-40B4-BE49-F238E27FC236}">
              <a16:creationId xmlns:a16="http://schemas.microsoft.com/office/drawing/2014/main" xmlns="" id="{14A7FE67-5DEF-45E5-A3B7-3EAE49B53707}"/>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7" name="直線コネクタ 366">
          <a:extLst>
            <a:ext uri="{FF2B5EF4-FFF2-40B4-BE49-F238E27FC236}">
              <a16:creationId xmlns:a16="http://schemas.microsoft.com/office/drawing/2014/main" xmlns="" id="{771EC8F8-3932-4365-B351-238589C421FF}"/>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8" name="テキスト ボックス 367">
          <a:extLst>
            <a:ext uri="{FF2B5EF4-FFF2-40B4-BE49-F238E27FC236}">
              <a16:creationId xmlns:a16="http://schemas.microsoft.com/office/drawing/2014/main" xmlns="" id="{ABE4BF0A-17AC-4A2C-AC68-49FFBEA4DA34}"/>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9" name="直線コネクタ 368">
          <a:extLst>
            <a:ext uri="{FF2B5EF4-FFF2-40B4-BE49-F238E27FC236}">
              <a16:creationId xmlns:a16="http://schemas.microsoft.com/office/drawing/2014/main" xmlns="" id="{817A3DF4-B496-406C-9D8E-DA55A3301E95}"/>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70" name="テキスト ボックス 369">
          <a:extLst>
            <a:ext uri="{FF2B5EF4-FFF2-40B4-BE49-F238E27FC236}">
              <a16:creationId xmlns:a16="http://schemas.microsoft.com/office/drawing/2014/main" xmlns="" id="{ACE5A9B2-5394-4C52-9014-8FAD6FDEDECE}"/>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1" name="直線コネクタ 370">
          <a:extLst>
            <a:ext uri="{FF2B5EF4-FFF2-40B4-BE49-F238E27FC236}">
              <a16:creationId xmlns:a16="http://schemas.microsoft.com/office/drawing/2014/main" xmlns="" id="{D1A6E62A-5C64-4D18-8C49-59C0F46CC8A4}"/>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2" name="テキスト ボックス 371">
          <a:extLst>
            <a:ext uri="{FF2B5EF4-FFF2-40B4-BE49-F238E27FC236}">
              <a16:creationId xmlns:a16="http://schemas.microsoft.com/office/drawing/2014/main" xmlns="" id="{BFD32A38-F861-42D4-8ABF-159423B4A01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3" name="【市民会館】&#10;一人当たり面積グラフ枠">
          <a:extLst>
            <a:ext uri="{FF2B5EF4-FFF2-40B4-BE49-F238E27FC236}">
              <a16:creationId xmlns:a16="http://schemas.microsoft.com/office/drawing/2014/main" xmlns="" id="{B6B8E9B7-C2AA-48C2-8CC5-F8E95BCCE06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109</xdr:row>
      <xdr:rowOff>5987</xdr:rowOff>
    </xdr:to>
    <xdr:cxnSp macro="">
      <xdr:nvCxnSpPr>
        <xdr:cNvPr id="374" name="直線コネクタ 373">
          <a:extLst>
            <a:ext uri="{FF2B5EF4-FFF2-40B4-BE49-F238E27FC236}">
              <a16:creationId xmlns:a16="http://schemas.microsoft.com/office/drawing/2014/main" xmlns="" id="{32536B3F-3AC0-457A-A0E6-EBB8DD7DAB0D}"/>
            </a:ext>
          </a:extLst>
        </xdr:cNvPr>
        <xdr:cNvCxnSpPr/>
      </xdr:nvCxnSpPr>
      <xdr:spPr>
        <a:xfrm flipV="1">
          <a:off x="10476865" y="1712649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9814</xdr:rowOff>
    </xdr:from>
    <xdr:ext cx="469744" cy="259045"/>
    <xdr:sp macro="" textlink="">
      <xdr:nvSpPr>
        <xdr:cNvPr id="375" name="【市民会館】&#10;一人当たり面積最小値テキスト">
          <a:extLst>
            <a:ext uri="{FF2B5EF4-FFF2-40B4-BE49-F238E27FC236}">
              <a16:creationId xmlns:a16="http://schemas.microsoft.com/office/drawing/2014/main" xmlns="" id="{7E077DDB-DA47-4BD1-B79D-80C5E64B2040}"/>
            </a:ext>
          </a:extLst>
        </xdr:cNvPr>
        <xdr:cNvSpPr txBox="1"/>
      </xdr:nvSpPr>
      <xdr:spPr>
        <a:xfrm>
          <a:off x="10515600" y="1869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5987</xdr:rowOff>
    </xdr:from>
    <xdr:to>
      <xdr:col>55</xdr:col>
      <xdr:colOff>88900</xdr:colOff>
      <xdr:row>109</xdr:row>
      <xdr:rowOff>5987</xdr:rowOff>
    </xdr:to>
    <xdr:cxnSp macro="">
      <xdr:nvCxnSpPr>
        <xdr:cNvPr id="376" name="直線コネクタ 375">
          <a:extLst>
            <a:ext uri="{FF2B5EF4-FFF2-40B4-BE49-F238E27FC236}">
              <a16:creationId xmlns:a16="http://schemas.microsoft.com/office/drawing/2014/main" xmlns="" id="{A2171C98-2F66-4762-863D-7FE997E17F12}"/>
            </a:ext>
          </a:extLst>
        </xdr:cNvPr>
        <xdr:cNvCxnSpPr/>
      </xdr:nvCxnSpPr>
      <xdr:spPr>
        <a:xfrm>
          <a:off x="10388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377" name="【市民会館】&#10;一人当たり面積最大値テキスト">
          <a:extLst>
            <a:ext uri="{FF2B5EF4-FFF2-40B4-BE49-F238E27FC236}">
              <a16:creationId xmlns:a16="http://schemas.microsoft.com/office/drawing/2014/main" xmlns="" id="{D5F14A61-4805-4909-8939-A6FD55E11B01}"/>
            </a:ext>
          </a:extLst>
        </xdr:cNvPr>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378" name="直線コネクタ 377">
          <a:extLst>
            <a:ext uri="{FF2B5EF4-FFF2-40B4-BE49-F238E27FC236}">
              <a16:creationId xmlns:a16="http://schemas.microsoft.com/office/drawing/2014/main" xmlns="" id="{17490996-FD43-42E3-9A77-2FA0087457AE}"/>
            </a:ext>
          </a:extLst>
        </xdr:cNvPr>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170741</xdr:rowOff>
    </xdr:from>
    <xdr:ext cx="469744" cy="259045"/>
    <xdr:sp macro="" textlink="">
      <xdr:nvSpPr>
        <xdr:cNvPr id="379" name="【市民会館】&#10;一人当たり面積平均値テキスト">
          <a:extLst>
            <a:ext uri="{FF2B5EF4-FFF2-40B4-BE49-F238E27FC236}">
              <a16:creationId xmlns:a16="http://schemas.microsoft.com/office/drawing/2014/main" xmlns="" id="{FD7F1A42-C43E-4E19-A7F3-3A86AD534F17}"/>
            </a:ext>
          </a:extLst>
        </xdr:cNvPr>
        <xdr:cNvSpPr txBox="1"/>
      </xdr:nvSpPr>
      <xdr:spPr>
        <a:xfrm>
          <a:off x="10515600" y="1800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147864</xdr:rowOff>
    </xdr:from>
    <xdr:to>
      <xdr:col>55</xdr:col>
      <xdr:colOff>50800</xdr:colOff>
      <xdr:row>106</xdr:row>
      <xdr:rowOff>78014</xdr:rowOff>
    </xdr:to>
    <xdr:sp macro="" textlink="">
      <xdr:nvSpPr>
        <xdr:cNvPr id="380" name="フローチャート: 判断 379">
          <a:extLst>
            <a:ext uri="{FF2B5EF4-FFF2-40B4-BE49-F238E27FC236}">
              <a16:creationId xmlns:a16="http://schemas.microsoft.com/office/drawing/2014/main" xmlns="" id="{88457612-EE15-4186-850A-237F79AC5890}"/>
            </a:ext>
          </a:extLst>
        </xdr:cNvPr>
        <xdr:cNvSpPr/>
      </xdr:nvSpPr>
      <xdr:spPr>
        <a:xfrm>
          <a:off x="104267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18869</xdr:rowOff>
    </xdr:from>
    <xdr:to>
      <xdr:col>50</xdr:col>
      <xdr:colOff>165100</xdr:colOff>
      <xdr:row>106</xdr:row>
      <xdr:rowOff>120469</xdr:rowOff>
    </xdr:to>
    <xdr:sp macro="" textlink="">
      <xdr:nvSpPr>
        <xdr:cNvPr id="381" name="フローチャート: 判断 380">
          <a:extLst>
            <a:ext uri="{FF2B5EF4-FFF2-40B4-BE49-F238E27FC236}">
              <a16:creationId xmlns:a16="http://schemas.microsoft.com/office/drawing/2014/main" xmlns="" id="{1C458359-B420-4505-95E7-1E25FD1B499A}"/>
            </a:ext>
          </a:extLst>
        </xdr:cNvPr>
        <xdr:cNvSpPr/>
      </xdr:nvSpPr>
      <xdr:spPr>
        <a:xfrm>
          <a:off x="9588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25400</xdr:rowOff>
    </xdr:from>
    <xdr:to>
      <xdr:col>46</xdr:col>
      <xdr:colOff>38100</xdr:colOff>
      <xdr:row>106</xdr:row>
      <xdr:rowOff>127000</xdr:rowOff>
    </xdr:to>
    <xdr:sp macro="" textlink="">
      <xdr:nvSpPr>
        <xdr:cNvPr id="382" name="フローチャート: 判断 381">
          <a:extLst>
            <a:ext uri="{FF2B5EF4-FFF2-40B4-BE49-F238E27FC236}">
              <a16:creationId xmlns:a16="http://schemas.microsoft.com/office/drawing/2014/main" xmlns="" id="{BA2B61C2-4091-4983-A19B-4D8285701DCF}"/>
            </a:ext>
          </a:extLst>
        </xdr:cNvPr>
        <xdr:cNvSpPr/>
      </xdr:nvSpPr>
      <xdr:spPr>
        <a:xfrm>
          <a:off x="8699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xmlns="" id="{71C95D67-9641-49FC-9C89-95F9D6939C7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xmlns="" id="{F7345F45-605E-4156-BE41-2754692162E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xmlns="" id="{1CE89ADC-CE99-47E8-8E79-E5E4889D81B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xmlns="" id="{13F8CECF-45EB-410C-A05C-AEEB4AAEB83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xmlns="" id="{83E6EBEB-C25A-4A41-8B80-9F7DD3F9A5F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77651</xdr:rowOff>
    </xdr:from>
    <xdr:to>
      <xdr:col>55</xdr:col>
      <xdr:colOff>50800</xdr:colOff>
      <xdr:row>109</xdr:row>
      <xdr:rowOff>7801</xdr:rowOff>
    </xdr:to>
    <xdr:sp macro="" textlink="">
      <xdr:nvSpPr>
        <xdr:cNvPr id="388" name="楕円 387">
          <a:extLst>
            <a:ext uri="{FF2B5EF4-FFF2-40B4-BE49-F238E27FC236}">
              <a16:creationId xmlns:a16="http://schemas.microsoft.com/office/drawing/2014/main" xmlns="" id="{8BDB71E3-F70B-4BFF-9D4A-C46956EE8BB2}"/>
            </a:ext>
          </a:extLst>
        </xdr:cNvPr>
        <xdr:cNvSpPr/>
      </xdr:nvSpPr>
      <xdr:spPr>
        <a:xfrm>
          <a:off x="10426700" y="185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164028</xdr:rowOff>
    </xdr:from>
    <xdr:ext cx="469744" cy="259045"/>
    <xdr:sp macro="" textlink="">
      <xdr:nvSpPr>
        <xdr:cNvPr id="389" name="【市民会館】&#10;一人当たり面積該当値テキスト">
          <a:extLst>
            <a:ext uri="{FF2B5EF4-FFF2-40B4-BE49-F238E27FC236}">
              <a16:creationId xmlns:a16="http://schemas.microsoft.com/office/drawing/2014/main" xmlns="" id="{F3CB6A80-607B-4419-B400-F617D146180B}"/>
            </a:ext>
          </a:extLst>
        </xdr:cNvPr>
        <xdr:cNvSpPr txBox="1"/>
      </xdr:nvSpPr>
      <xdr:spPr>
        <a:xfrm>
          <a:off x="10515600" y="1850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77651</xdr:rowOff>
    </xdr:from>
    <xdr:to>
      <xdr:col>50</xdr:col>
      <xdr:colOff>165100</xdr:colOff>
      <xdr:row>109</xdr:row>
      <xdr:rowOff>7801</xdr:rowOff>
    </xdr:to>
    <xdr:sp macro="" textlink="">
      <xdr:nvSpPr>
        <xdr:cNvPr id="390" name="楕円 389">
          <a:extLst>
            <a:ext uri="{FF2B5EF4-FFF2-40B4-BE49-F238E27FC236}">
              <a16:creationId xmlns:a16="http://schemas.microsoft.com/office/drawing/2014/main" xmlns="" id="{800F6559-4338-4B88-B62B-555C121ACAEB}"/>
            </a:ext>
          </a:extLst>
        </xdr:cNvPr>
        <xdr:cNvSpPr/>
      </xdr:nvSpPr>
      <xdr:spPr>
        <a:xfrm>
          <a:off x="9588500" y="185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128451</xdr:rowOff>
    </xdr:from>
    <xdr:to>
      <xdr:col>55</xdr:col>
      <xdr:colOff>0</xdr:colOff>
      <xdr:row>108</xdr:row>
      <xdr:rowOff>128451</xdr:rowOff>
    </xdr:to>
    <xdr:cxnSp macro="">
      <xdr:nvCxnSpPr>
        <xdr:cNvPr id="391" name="直線コネクタ 390">
          <a:extLst>
            <a:ext uri="{FF2B5EF4-FFF2-40B4-BE49-F238E27FC236}">
              <a16:creationId xmlns:a16="http://schemas.microsoft.com/office/drawing/2014/main" xmlns="" id="{D76EBE09-3CB1-4ECD-9AD8-14F91F790712}"/>
            </a:ext>
          </a:extLst>
        </xdr:cNvPr>
        <xdr:cNvCxnSpPr/>
      </xdr:nvCxnSpPr>
      <xdr:spPr>
        <a:xfrm>
          <a:off x="9639300" y="186450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136996</xdr:rowOff>
    </xdr:from>
    <xdr:ext cx="469744" cy="259045"/>
    <xdr:sp macro="" textlink="">
      <xdr:nvSpPr>
        <xdr:cNvPr id="392" name="n_1aveValue【市民会館】&#10;一人当たり面積">
          <a:extLst>
            <a:ext uri="{FF2B5EF4-FFF2-40B4-BE49-F238E27FC236}">
              <a16:creationId xmlns:a16="http://schemas.microsoft.com/office/drawing/2014/main" xmlns="" id="{75E2211A-9C67-4EAE-9B6B-033402CD4BCA}"/>
            </a:ext>
          </a:extLst>
        </xdr:cNvPr>
        <xdr:cNvSpPr txBox="1"/>
      </xdr:nvSpPr>
      <xdr:spPr>
        <a:xfrm>
          <a:off x="9391727" y="179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143527</xdr:rowOff>
    </xdr:from>
    <xdr:ext cx="469744" cy="259045"/>
    <xdr:sp macro="" textlink="">
      <xdr:nvSpPr>
        <xdr:cNvPr id="393" name="n_2aveValue【市民会館】&#10;一人当たり面積">
          <a:extLst>
            <a:ext uri="{FF2B5EF4-FFF2-40B4-BE49-F238E27FC236}">
              <a16:creationId xmlns:a16="http://schemas.microsoft.com/office/drawing/2014/main" xmlns="" id="{25F5E7E4-2915-4A0B-96C8-E3C19B696F53}"/>
            </a:ext>
          </a:extLst>
        </xdr:cNvPr>
        <xdr:cNvSpPr txBox="1"/>
      </xdr:nvSpPr>
      <xdr:spPr>
        <a:xfrm>
          <a:off x="8515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170378</xdr:rowOff>
    </xdr:from>
    <xdr:ext cx="469744" cy="259045"/>
    <xdr:sp macro="" textlink="">
      <xdr:nvSpPr>
        <xdr:cNvPr id="394" name="n_1mainValue【市民会館】&#10;一人当たり面積">
          <a:extLst>
            <a:ext uri="{FF2B5EF4-FFF2-40B4-BE49-F238E27FC236}">
              <a16:creationId xmlns:a16="http://schemas.microsoft.com/office/drawing/2014/main" xmlns="" id="{9F00EF49-8E6E-4A10-A47A-4B256584021A}"/>
            </a:ext>
          </a:extLst>
        </xdr:cNvPr>
        <xdr:cNvSpPr txBox="1"/>
      </xdr:nvSpPr>
      <xdr:spPr>
        <a:xfrm>
          <a:off x="9391727" y="1868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xmlns="" id="{71036524-5796-48AA-B262-C06A7FB463F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xmlns="" id="{3FCFDF42-CD5E-4BE2-AF4E-5AAB0419222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xmlns="" id="{C2B444DE-F45C-4033-8D7F-706E16D05BC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xmlns="" id="{D457F435-B210-4E51-8725-B6908308850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xmlns="" id="{225BDDCE-BBD3-4937-8B8E-A394A3220A4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xmlns="" id="{766BC89C-9AA8-4D99-B937-5C85D601232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xmlns="" id="{3AFA3263-809D-44C9-9BBF-48887F22BDC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xmlns="" id="{C7AB9DC4-19DF-4F80-BE58-10DF91D3EFB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xmlns="" id="{44EE35E5-8E00-4A6A-A8F1-41801126B3F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xmlns="" id="{3D342701-C6D8-430D-91EB-706EFD59F37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05" name="テキスト ボックス 404">
          <a:extLst>
            <a:ext uri="{FF2B5EF4-FFF2-40B4-BE49-F238E27FC236}">
              <a16:creationId xmlns:a16="http://schemas.microsoft.com/office/drawing/2014/main" xmlns="" id="{F90AC043-CE3C-450D-9D94-B87D502EC57D}"/>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xmlns="" id="{84AFBB97-4B23-400F-90F0-BC4491EADD6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07" name="テキスト ボックス 406">
          <a:extLst>
            <a:ext uri="{FF2B5EF4-FFF2-40B4-BE49-F238E27FC236}">
              <a16:creationId xmlns:a16="http://schemas.microsoft.com/office/drawing/2014/main" xmlns="" id="{85E97A2A-598A-4EAD-B48D-6D90D877D29C}"/>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xmlns="" id="{246F0B83-57F8-442A-9CF5-2C4C360D20D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xmlns="" id="{9903BB98-7D6A-415F-9C93-7BE1F2DB6D2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xmlns="" id="{70573B8D-E1B0-4000-86E1-19FCA0746A4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xmlns="" id="{AF0C20C2-2296-43EA-B776-28323CD7589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xmlns="" id="{98881489-5872-4464-8EB0-8F27F53E458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xmlns="" id="{520CDCA6-6D23-4123-8B89-D3A8944D778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xmlns="" id="{95364DE7-C3D4-41B5-B178-7938C8946F6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15" name="テキスト ボックス 414">
          <a:extLst>
            <a:ext uri="{FF2B5EF4-FFF2-40B4-BE49-F238E27FC236}">
              <a16:creationId xmlns:a16="http://schemas.microsoft.com/office/drawing/2014/main" xmlns="" id="{05C82ACA-2A53-4EC8-9D21-70B493791D61}"/>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xmlns="" id="{B45ADEB5-F9E5-4252-BEF3-2C958EAA100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7" name="テキスト ボックス 416">
          <a:extLst>
            <a:ext uri="{FF2B5EF4-FFF2-40B4-BE49-F238E27FC236}">
              <a16:creationId xmlns:a16="http://schemas.microsoft.com/office/drawing/2014/main" xmlns="" id="{CAE72C16-E2FE-4439-A5CD-5EC25D8A9F22}"/>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a:extLst>
            <a:ext uri="{FF2B5EF4-FFF2-40B4-BE49-F238E27FC236}">
              <a16:creationId xmlns:a16="http://schemas.microsoft.com/office/drawing/2014/main" xmlns="" id="{6AA91E7E-EC55-431B-B4BC-715CA317D5E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89535</xdr:rowOff>
    </xdr:to>
    <xdr:cxnSp macro="">
      <xdr:nvCxnSpPr>
        <xdr:cNvPr id="419" name="直線コネクタ 418">
          <a:extLst>
            <a:ext uri="{FF2B5EF4-FFF2-40B4-BE49-F238E27FC236}">
              <a16:creationId xmlns:a16="http://schemas.microsoft.com/office/drawing/2014/main" xmlns="" id="{19F52057-8E50-48BC-B29F-C4B2F78C6504}"/>
            </a:ext>
          </a:extLst>
        </xdr:cNvPr>
        <xdr:cNvCxnSpPr/>
      </xdr:nvCxnSpPr>
      <xdr:spPr>
        <a:xfrm flipV="1">
          <a:off x="16318864" y="585978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420" name="【一般廃棄物処理施設】&#10;有形固定資産減価償却率最小値テキスト">
          <a:extLst>
            <a:ext uri="{FF2B5EF4-FFF2-40B4-BE49-F238E27FC236}">
              <a16:creationId xmlns:a16="http://schemas.microsoft.com/office/drawing/2014/main" xmlns="" id="{C60ED91B-61C7-4481-80B3-C9D919C6C4E3}"/>
            </a:ext>
          </a:extLst>
        </xdr:cNvPr>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421" name="直線コネクタ 420">
          <a:extLst>
            <a:ext uri="{FF2B5EF4-FFF2-40B4-BE49-F238E27FC236}">
              <a16:creationId xmlns:a16="http://schemas.microsoft.com/office/drawing/2014/main" xmlns="" id="{E0864397-05F7-4867-AF29-D7AC5DCB9A8A}"/>
            </a:ext>
          </a:extLst>
        </xdr:cNvPr>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22" name="【一般廃棄物処理施設】&#10;有形固定資産減価償却率最大値テキスト">
          <a:extLst>
            <a:ext uri="{FF2B5EF4-FFF2-40B4-BE49-F238E27FC236}">
              <a16:creationId xmlns:a16="http://schemas.microsoft.com/office/drawing/2014/main" xmlns="" id="{1AEC587F-DAA1-4268-93C5-418A67C3F330}"/>
            </a:ext>
          </a:extLst>
        </xdr:cNvPr>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23" name="直線コネクタ 422">
          <a:extLst>
            <a:ext uri="{FF2B5EF4-FFF2-40B4-BE49-F238E27FC236}">
              <a16:creationId xmlns:a16="http://schemas.microsoft.com/office/drawing/2014/main" xmlns="" id="{90505E30-E24F-4A81-BA6E-4913C331DA14}"/>
            </a:ext>
          </a:extLst>
        </xdr:cNvPr>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424" name="【一般廃棄物処理施設】&#10;有形固定資産減価償却率平均値テキスト">
          <a:extLst>
            <a:ext uri="{FF2B5EF4-FFF2-40B4-BE49-F238E27FC236}">
              <a16:creationId xmlns:a16="http://schemas.microsoft.com/office/drawing/2014/main" xmlns="" id="{39FFF22E-1B87-4334-A5FD-E9B9CE33F958}"/>
            </a:ext>
          </a:extLst>
        </xdr:cNvPr>
        <xdr:cNvSpPr txBox="1"/>
      </xdr:nvSpPr>
      <xdr:spPr>
        <a:xfrm>
          <a:off x="16357600"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425" name="フローチャート: 判断 424">
          <a:extLst>
            <a:ext uri="{FF2B5EF4-FFF2-40B4-BE49-F238E27FC236}">
              <a16:creationId xmlns:a16="http://schemas.microsoft.com/office/drawing/2014/main" xmlns="" id="{77650E6E-8DDC-4BD1-91BB-5D2B773ECD9D}"/>
            </a:ext>
          </a:extLst>
        </xdr:cNvPr>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426" name="フローチャート: 判断 425">
          <a:extLst>
            <a:ext uri="{FF2B5EF4-FFF2-40B4-BE49-F238E27FC236}">
              <a16:creationId xmlns:a16="http://schemas.microsoft.com/office/drawing/2014/main" xmlns="" id="{E78AB86F-78D3-465A-8AE7-3476C4772B9A}"/>
            </a:ext>
          </a:extLst>
        </xdr:cNvPr>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427" name="フローチャート: 判断 426">
          <a:extLst>
            <a:ext uri="{FF2B5EF4-FFF2-40B4-BE49-F238E27FC236}">
              <a16:creationId xmlns:a16="http://schemas.microsoft.com/office/drawing/2014/main" xmlns="" id="{9C3FF95D-F3BB-4360-929C-B53497038FE4}"/>
            </a:ext>
          </a:extLst>
        </xdr:cNvPr>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xmlns="" id="{7E9290CF-E69B-44C1-8A4B-3F582740FBE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xmlns="" id="{0BADA207-B963-4B1D-B548-8E60DA824F6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xmlns="" id="{D5CCE6EA-EB1E-4119-A54E-B55FC080B63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xmlns="" id="{15461013-D738-47E2-B975-6616647C952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xmlns="" id="{7AA1ECF2-0D3B-48DA-8F61-CED89AADA00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xdr:rowOff>
    </xdr:from>
    <xdr:to>
      <xdr:col>85</xdr:col>
      <xdr:colOff>177800</xdr:colOff>
      <xdr:row>36</xdr:row>
      <xdr:rowOff>111760</xdr:rowOff>
    </xdr:to>
    <xdr:sp macro="" textlink="">
      <xdr:nvSpPr>
        <xdr:cNvPr id="433" name="楕円 432">
          <a:extLst>
            <a:ext uri="{FF2B5EF4-FFF2-40B4-BE49-F238E27FC236}">
              <a16:creationId xmlns:a16="http://schemas.microsoft.com/office/drawing/2014/main" xmlns="" id="{68A76AC2-A9C4-4636-820F-91AA4518AB25}"/>
            </a:ext>
          </a:extLst>
        </xdr:cNvPr>
        <xdr:cNvSpPr/>
      </xdr:nvSpPr>
      <xdr:spPr>
        <a:xfrm>
          <a:off x="162687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33037</xdr:rowOff>
    </xdr:from>
    <xdr:ext cx="405111" cy="259045"/>
    <xdr:sp macro="" textlink="">
      <xdr:nvSpPr>
        <xdr:cNvPr id="434" name="【一般廃棄物処理施設】&#10;有形固定資産減価償却率該当値テキスト">
          <a:extLst>
            <a:ext uri="{FF2B5EF4-FFF2-40B4-BE49-F238E27FC236}">
              <a16:creationId xmlns:a16="http://schemas.microsoft.com/office/drawing/2014/main" xmlns="" id="{16882C8D-E79F-4FBA-9617-F65405A53A7A}"/>
            </a:ext>
          </a:extLst>
        </xdr:cNvPr>
        <xdr:cNvSpPr txBox="1"/>
      </xdr:nvSpPr>
      <xdr:spPr>
        <a:xfrm>
          <a:off x="16357600"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95885</xdr:rowOff>
    </xdr:from>
    <xdr:to>
      <xdr:col>81</xdr:col>
      <xdr:colOff>101600</xdr:colOff>
      <xdr:row>36</xdr:row>
      <xdr:rowOff>26035</xdr:rowOff>
    </xdr:to>
    <xdr:sp macro="" textlink="">
      <xdr:nvSpPr>
        <xdr:cNvPr id="435" name="楕円 434">
          <a:extLst>
            <a:ext uri="{FF2B5EF4-FFF2-40B4-BE49-F238E27FC236}">
              <a16:creationId xmlns:a16="http://schemas.microsoft.com/office/drawing/2014/main" xmlns="" id="{22DBA0FB-1220-4FB5-8478-0A3A5577966D}"/>
            </a:ext>
          </a:extLst>
        </xdr:cNvPr>
        <xdr:cNvSpPr/>
      </xdr:nvSpPr>
      <xdr:spPr>
        <a:xfrm>
          <a:off x="15430500" y="60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146685</xdr:rowOff>
    </xdr:from>
    <xdr:to>
      <xdr:col>85</xdr:col>
      <xdr:colOff>127000</xdr:colOff>
      <xdr:row>36</xdr:row>
      <xdr:rowOff>60960</xdr:rowOff>
    </xdr:to>
    <xdr:cxnSp macro="">
      <xdr:nvCxnSpPr>
        <xdr:cNvPr id="436" name="直線コネクタ 435">
          <a:extLst>
            <a:ext uri="{FF2B5EF4-FFF2-40B4-BE49-F238E27FC236}">
              <a16:creationId xmlns:a16="http://schemas.microsoft.com/office/drawing/2014/main" xmlns="" id="{29CC4A9E-86D2-4878-85B6-8F1160A72C5D}"/>
            </a:ext>
          </a:extLst>
        </xdr:cNvPr>
        <xdr:cNvCxnSpPr/>
      </xdr:nvCxnSpPr>
      <xdr:spPr>
        <a:xfrm>
          <a:off x="15481300" y="614743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170180</xdr:rowOff>
    </xdr:from>
    <xdr:to>
      <xdr:col>76</xdr:col>
      <xdr:colOff>165100</xdr:colOff>
      <xdr:row>34</xdr:row>
      <xdr:rowOff>100330</xdr:rowOff>
    </xdr:to>
    <xdr:sp macro="" textlink="">
      <xdr:nvSpPr>
        <xdr:cNvPr id="437" name="楕円 436">
          <a:extLst>
            <a:ext uri="{FF2B5EF4-FFF2-40B4-BE49-F238E27FC236}">
              <a16:creationId xmlns:a16="http://schemas.microsoft.com/office/drawing/2014/main" xmlns="" id="{C4C2A8A4-60C4-452B-839F-014E2C856D17}"/>
            </a:ext>
          </a:extLst>
        </xdr:cNvPr>
        <xdr:cNvSpPr/>
      </xdr:nvSpPr>
      <xdr:spPr>
        <a:xfrm>
          <a:off x="14541500" y="58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49530</xdr:rowOff>
    </xdr:from>
    <xdr:to>
      <xdr:col>81</xdr:col>
      <xdr:colOff>50800</xdr:colOff>
      <xdr:row>35</xdr:row>
      <xdr:rowOff>146685</xdr:rowOff>
    </xdr:to>
    <xdr:cxnSp macro="">
      <xdr:nvCxnSpPr>
        <xdr:cNvPr id="438" name="直線コネクタ 437">
          <a:extLst>
            <a:ext uri="{FF2B5EF4-FFF2-40B4-BE49-F238E27FC236}">
              <a16:creationId xmlns:a16="http://schemas.microsoft.com/office/drawing/2014/main" xmlns="" id="{AD9FA7C3-3F9A-45C6-A565-ED30099CADC6}"/>
            </a:ext>
          </a:extLst>
        </xdr:cNvPr>
        <xdr:cNvCxnSpPr/>
      </xdr:nvCxnSpPr>
      <xdr:spPr>
        <a:xfrm>
          <a:off x="14592300" y="5878830"/>
          <a:ext cx="889000" cy="26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150512</xdr:rowOff>
    </xdr:from>
    <xdr:ext cx="405111" cy="259045"/>
    <xdr:sp macro="" textlink="">
      <xdr:nvSpPr>
        <xdr:cNvPr id="439" name="n_1aveValue【一般廃棄物処理施設】&#10;有形固定資産減価償却率">
          <a:extLst>
            <a:ext uri="{FF2B5EF4-FFF2-40B4-BE49-F238E27FC236}">
              <a16:creationId xmlns:a16="http://schemas.microsoft.com/office/drawing/2014/main" xmlns="" id="{9BA0E4A8-57A1-48CE-9E6E-66FD8360DB9D}"/>
            </a:ext>
          </a:extLst>
        </xdr:cNvPr>
        <xdr:cNvSpPr txBox="1"/>
      </xdr:nvSpPr>
      <xdr:spPr>
        <a:xfrm>
          <a:off x="152660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60977</xdr:rowOff>
    </xdr:from>
    <xdr:ext cx="405111" cy="259045"/>
    <xdr:sp macro="" textlink="">
      <xdr:nvSpPr>
        <xdr:cNvPr id="440" name="n_2aveValue【一般廃棄物処理施設】&#10;有形固定資産減価償却率">
          <a:extLst>
            <a:ext uri="{FF2B5EF4-FFF2-40B4-BE49-F238E27FC236}">
              <a16:creationId xmlns:a16="http://schemas.microsoft.com/office/drawing/2014/main" xmlns="" id="{FE6FBC59-A275-47B3-97EB-14278C1AE5E2}"/>
            </a:ext>
          </a:extLst>
        </xdr:cNvPr>
        <xdr:cNvSpPr txBox="1"/>
      </xdr:nvSpPr>
      <xdr:spPr>
        <a:xfrm>
          <a:off x="14389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42562</xdr:rowOff>
    </xdr:from>
    <xdr:ext cx="405111" cy="259045"/>
    <xdr:sp macro="" textlink="">
      <xdr:nvSpPr>
        <xdr:cNvPr id="441" name="n_1mainValue【一般廃棄物処理施設】&#10;有形固定資産減価償却率">
          <a:extLst>
            <a:ext uri="{FF2B5EF4-FFF2-40B4-BE49-F238E27FC236}">
              <a16:creationId xmlns:a16="http://schemas.microsoft.com/office/drawing/2014/main" xmlns="" id="{82D6F96C-6805-424A-8C90-8120A7F7E03D}"/>
            </a:ext>
          </a:extLst>
        </xdr:cNvPr>
        <xdr:cNvSpPr txBox="1"/>
      </xdr:nvSpPr>
      <xdr:spPr>
        <a:xfrm>
          <a:off x="15266044" y="587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116857</xdr:rowOff>
    </xdr:from>
    <xdr:ext cx="405111" cy="259045"/>
    <xdr:sp macro="" textlink="">
      <xdr:nvSpPr>
        <xdr:cNvPr id="442" name="n_2mainValue【一般廃棄物処理施設】&#10;有形固定資産減価償却率">
          <a:extLst>
            <a:ext uri="{FF2B5EF4-FFF2-40B4-BE49-F238E27FC236}">
              <a16:creationId xmlns:a16="http://schemas.microsoft.com/office/drawing/2014/main" xmlns="" id="{382089B6-12FB-456B-8BDA-76782A698F9D}"/>
            </a:ext>
          </a:extLst>
        </xdr:cNvPr>
        <xdr:cNvSpPr txBox="1"/>
      </xdr:nvSpPr>
      <xdr:spPr>
        <a:xfrm>
          <a:off x="14389744" y="56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3" name="正方形/長方形 442">
          <a:extLst>
            <a:ext uri="{FF2B5EF4-FFF2-40B4-BE49-F238E27FC236}">
              <a16:creationId xmlns:a16="http://schemas.microsoft.com/office/drawing/2014/main" xmlns="" id="{98FBEFFF-33CF-46D3-A98D-3DB6D2C312F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4" name="正方形/長方形 443">
          <a:extLst>
            <a:ext uri="{FF2B5EF4-FFF2-40B4-BE49-F238E27FC236}">
              <a16:creationId xmlns:a16="http://schemas.microsoft.com/office/drawing/2014/main" xmlns="" id="{9C2496B0-3DC6-468E-B3AF-2C6D033A230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5" name="正方形/長方形 444">
          <a:extLst>
            <a:ext uri="{FF2B5EF4-FFF2-40B4-BE49-F238E27FC236}">
              <a16:creationId xmlns:a16="http://schemas.microsoft.com/office/drawing/2014/main" xmlns="" id="{74C13231-34D2-49C4-9B9F-C75FA0AB9D5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6" name="正方形/長方形 445">
          <a:extLst>
            <a:ext uri="{FF2B5EF4-FFF2-40B4-BE49-F238E27FC236}">
              <a16:creationId xmlns:a16="http://schemas.microsoft.com/office/drawing/2014/main" xmlns="" id="{69AD08BE-DCA2-4C37-9D19-781D2C05BD1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7" name="正方形/長方形 446">
          <a:extLst>
            <a:ext uri="{FF2B5EF4-FFF2-40B4-BE49-F238E27FC236}">
              <a16:creationId xmlns:a16="http://schemas.microsoft.com/office/drawing/2014/main" xmlns="" id="{5B3C2C50-8CF8-4AE6-A33C-243A7C9E696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8" name="正方形/長方形 447">
          <a:extLst>
            <a:ext uri="{FF2B5EF4-FFF2-40B4-BE49-F238E27FC236}">
              <a16:creationId xmlns:a16="http://schemas.microsoft.com/office/drawing/2014/main" xmlns="" id="{FD73463A-1371-4E99-AE14-E4FAFCF49B1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9" name="正方形/長方形 448">
          <a:extLst>
            <a:ext uri="{FF2B5EF4-FFF2-40B4-BE49-F238E27FC236}">
              <a16:creationId xmlns:a16="http://schemas.microsoft.com/office/drawing/2014/main" xmlns="" id="{BC5B04A4-ACC5-4381-BE36-35A26068D51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0" name="正方形/長方形 449">
          <a:extLst>
            <a:ext uri="{FF2B5EF4-FFF2-40B4-BE49-F238E27FC236}">
              <a16:creationId xmlns:a16="http://schemas.microsoft.com/office/drawing/2014/main" xmlns="" id="{19CF6558-E8B3-43E9-8BA9-16D22A9D77C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1" name="テキスト ボックス 450">
          <a:extLst>
            <a:ext uri="{FF2B5EF4-FFF2-40B4-BE49-F238E27FC236}">
              <a16:creationId xmlns:a16="http://schemas.microsoft.com/office/drawing/2014/main" xmlns="" id="{324B8A61-A400-4199-9DAF-751FA5487AA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2" name="直線コネクタ 451">
          <a:extLst>
            <a:ext uri="{FF2B5EF4-FFF2-40B4-BE49-F238E27FC236}">
              <a16:creationId xmlns:a16="http://schemas.microsoft.com/office/drawing/2014/main" xmlns="" id="{C6426BBA-854F-44AF-B202-404CFE75990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3" name="直線コネクタ 452">
          <a:extLst>
            <a:ext uri="{FF2B5EF4-FFF2-40B4-BE49-F238E27FC236}">
              <a16:creationId xmlns:a16="http://schemas.microsoft.com/office/drawing/2014/main" xmlns="" id="{48A2E652-ED5C-4813-82F8-29658A6FF412}"/>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4" name="テキスト ボックス 453">
          <a:extLst>
            <a:ext uri="{FF2B5EF4-FFF2-40B4-BE49-F238E27FC236}">
              <a16:creationId xmlns:a16="http://schemas.microsoft.com/office/drawing/2014/main" xmlns="" id="{113D96FA-74D4-44E5-A0D8-3826CBE533A4}"/>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5" name="直線コネクタ 454">
          <a:extLst>
            <a:ext uri="{FF2B5EF4-FFF2-40B4-BE49-F238E27FC236}">
              <a16:creationId xmlns:a16="http://schemas.microsoft.com/office/drawing/2014/main" xmlns="" id="{15474A2E-E2DD-4FE6-8530-5BCA1DAD796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56" name="テキスト ボックス 455">
          <a:extLst>
            <a:ext uri="{FF2B5EF4-FFF2-40B4-BE49-F238E27FC236}">
              <a16:creationId xmlns:a16="http://schemas.microsoft.com/office/drawing/2014/main" xmlns="" id="{1D8E1591-A52C-4E7F-8518-94A1289BC9B7}"/>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7" name="直線コネクタ 456">
          <a:extLst>
            <a:ext uri="{FF2B5EF4-FFF2-40B4-BE49-F238E27FC236}">
              <a16:creationId xmlns:a16="http://schemas.microsoft.com/office/drawing/2014/main" xmlns="" id="{164820D8-3142-4B53-82C6-55B522C509F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8" name="テキスト ボックス 457">
          <a:extLst>
            <a:ext uri="{FF2B5EF4-FFF2-40B4-BE49-F238E27FC236}">
              <a16:creationId xmlns:a16="http://schemas.microsoft.com/office/drawing/2014/main" xmlns="" id="{0A34D9F7-1D28-4FDF-B6C8-0206EE214846}"/>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9" name="直線コネクタ 458">
          <a:extLst>
            <a:ext uri="{FF2B5EF4-FFF2-40B4-BE49-F238E27FC236}">
              <a16:creationId xmlns:a16="http://schemas.microsoft.com/office/drawing/2014/main" xmlns="" id="{7C2FF1C2-6E6F-4862-8BEE-27D708319BCD}"/>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0" name="テキスト ボックス 459">
          <a:extLst>
            <a:ext uri="{FF2B5EF4-FFF2-40B4-BE49-F238E27FC236}">
              <a16:creationId xmlns:a16="http://schemas.microsoft.com/office/drawing/2014/main" xmlns="" id="{B3FA2376-4F5D-49A7-8060-9BCD6C1A2A49}"/>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1" name="直線コネクタ 460">
          <a:extLst>
            <a:ext uri="{FF2B5EF4-FFF2-40B4-BE49-F238E27FC236}">
              <a16:creationId xmlns:a16="http://schemas.microsoft.com/office/drawing/2014/main" xmlns="" id="{951BB5EC-DF1E-4B71-A526-ED1A623EE28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2" name="テキスト ボックス 461">
          <a:extLst>
            <a:ext uri="{FF2B5EF4-FFF2-40B4-BE49-F238E27FC236}">
              <a16:creationId xmlns:a16="http://schemas.microsoft.com/office/drawing/2014/main" xmlns="" id="{3C943531-B995-4F77-9726-AE1EE82A2545}"/>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3" name="【一般廃棄物処理施設】&#10;一人当たり有形固定資産（償却資産）額グラフ枠">
          <a:extLst>
            <a:ext uri="{FF2B5EF4-FFF2-40B4-BE49-F238E27FC236}">
              <a16:creationId xmlns:a16="http://schemas.microsoft.com/office/drawing/2014/main" xmlns="" id="{FFE236E2-8461-4BF1-A9AC-1874D5A50B5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86496</xdr:rowOff>
    </xdr:from>
    <xdr:to>
      <xdr:col>116</xdr:col>
      <xdr:colOff>62864</xdr:colOff>
      <xdr:row>41</xdr:row>
      <xdr:rowOff>118747</xdr:rowOff>
    </xdr:to>
    <xdr:cxnSp macro="">
      <xdr:nvCxnSpPr>
        <xdr:cNvPr id="464" name="直線コネクタ 463">
          <a:extLst>
            <a:ext uri="{FF2B5EF4-FFF2-40B4-BE49-F238E27FC236}">
              <a16:creationId xmlns:a16="http://schemas.microsoft.com/office/drawing/2014/main" xmlns="" id="{2687B054-FBA6-4FD8-97C1-CBEF39BBC353}"/>
            </a:ext>
          </a:extLst>
        </xdr:cNvPr>
        <xdr:cNvCxnSpPr/>
      </xdr:nvCxnSpPr>
      <xdr:spPr>
        <a:xfrm flipV="1">
          <a:off x="22160864" y="6087246"/>
          <a:ext cx="0" cy="1060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122574</xdr:rowOff>
    </xdr:from>
    <xdr:ext cx="469744" cy="259045"/>
    <xdr:sp macro="" textlink="">
      <xdr:nvSpPr>
        <xdr:cNvPr id="465" name="【一般廃棄物処理施設】&#10;一人当たり有形固定資産（償却資産）額最小値テキスト">
          <a:extLst>
            <a:ext uri="{FF2B5EF4-FFF2-40B4-BE49-F238E27FC236}">
              <a16:creationId xmlns:a16="http://schemas.microsoft.com/office/drawing/2014/main" xmlns="" id="{7BC1EBCF-6A6C-4033-B8C7-F9A596EEEE61}"/>
            </a:ext>
          </a:extLst>
        </xdr:cNvPr>
        <xdr:cNvSpPr txBox="1"/>
      </xdr:nvSpPr>
      <xdr:spPr>
        <a:xfrm>
          <a:off x="22199600" y="7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118747</xdr:rowOff>
    </xdr:from>
    <xdr:to>
      <xdr:col>116</xdr:col>
      <xdr:colOff>152400</xdr:colOff>
      <xdr:row>41</xdr:row>
      <xdr:rowOff>118747</xdr:rowOff>
    </xdr:to>
    <xdr:cxnSp macro="">
      <xdr:nvCxnSpPr>
        <xdr:cNvPr id="466" name="直線コネクタ 465">
          <a:extLst>
            <a:ext uri="{FF2B5EF4-FFF2-40B4-BE49-F238E27FC236}">
              <a16:creationId xmlns:a16="http://schemas.microsoft.com/office/drawing/2014/main" xmlns="" id="{EA0BE269-4C9B-4F93-B1E7-82032C9D5532}"/>
            </a:ext>
          </a:extLst>
        </xdr:cNvPr>
        <xdr:cNvCxnSpPr/>
      </xdr:nvCxnSpPr>
      <xdr:spPr>
        <a:xfrm>
          <a:off x="22072600" y="7148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33173</xdr:rowOff>
    </xdr:from>
    <xdr:ext cx="599010" cy="259045"/>
    <xdr:sp macro="" textlink="">
      <xdr:nvSpPr>
        <xdr:cNvPr id="467" name="【一般廃棄物処理施設】&#10;一人当たり有形固定資産（償却資産）額最大値テキスト">
          <a:extLst>
            <a:ext uri="{FF2B5EF4-FFF2-40B4-BE49-F238E27FC236}">
              <a16:creationId xmlns:a16="http://schemas.microsoft.com/office/drawing/2014/main" xmlns="" id="{1D66C040-ADF7-493E-ADCE-72717A2330C8}"/>
            </a:ext>
          </a:extLst>
        </xdr:cNvPr>
        <xdr:cNvSpPr txBox="1"/>
      </xdr:nvSpPr>
      <xdr:spPr>
        <a:xfrm>
          <a:off x="22199600" y="586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86496</xdr:rowOff>
    </xdr:from>
    <xdr:to>
      <xdr:col>116</xdr:col>
      <xdr:colOff>152400</xdr:colOff>
      <xdr:row>35</xdr:row>
      <xdr:rowOff>86496</xdr:rowOff>
    </xdr:to>
    <xdr:cxnSp macro="">
      <xdr:nvCxnSpPr>
        <xdr:cNvPr id="468" name="直線コネクタ 467">
          <a:extLst>
            <a:ext uri="{FF2B5EF4-FFF2-40B4-BE49-F238E27FC236}">
              <a16:creationId xmlns:a16="http://schemas.microsoft.com/office/drawing/2014/main" xmlns="" id="{F0C0D2B4-6AB9-4115-BB5E-075600FED344}"/>
            </a:ext>
          </a:extLst>
        </xdr:cNvPr>
        <xdr:cNvCxnSpPr/>
      </xdr:nvCxnSpPr>
      <xdr:spPr>
        <a:xfrm>
          <a:off x="22072600" y="6087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28141</xdr:rowOff>
    </xdr:from>
    <xdr:ext cx="534377" cy="259045"/>
    <xdr:sp macro="" textlink="">
      <xdr:nvSpPr>
        <xdr:cNvPr id="469" name="【一般廃棄物処理施設】&#10;一人当たり有形固定資産（償却資産）額平均値テキスト">
          <a:extLst>
            <a:ext uri="{FF2B5EF4-FFF2-40B4-BE49-F238E27FC236}">
              <a16:creationId xmlns:a16="http://schemas.microsoft.com/office/drawing/2014/main" xmlns="" id="{A3605A92-37DF-44E1-8E09-903AAE8605A7}"/>
            </a:ext>
          </a:extLst>
        </xdr:cNvPr>
        <xdr:cNvSpPr txBox="1"/>
      </xdr:nvSpPr>
      <xdr:spPr>
        <a:xfrm>
          <a:off x="22199600" y="671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49714</xdr:rowOff>
    </xdr:from>
    <xdr:to>
      <xdr:col>116</xdr:col>
      <xdr:colOff>114300</xdr:colOff>
      <xdr:row>39</xdr:row>
      <xdr:rowOff>151314</xdr:rowOff>
    </xdr:to>
    <xdr:sp macro="" textlink="">
      <xdr:nvSpPr>
        <xdr:cNvPr id="470" name="フローチャート: 判断 469">
          <a:extLst>
            <a:ext uri="{FF2B5EF4-FFF2-40B4-BE49-F238E27FC236}">
              <a16:creationId xmlns:a16="http://schemas.microsoft.com/office/drawing/2014/main" xmlns="" id="{2D58D159-9F21-43C4-8368-A5712A257E13}"/>
            </a:ext>
          </a:extLst>
        </xdr:cNvPr>
        <xdr:cNvSpPr/>
      </xdr:nvSpPr>
      <xdr:spPr>
        <a:xfrm>
          <a:off x="22110700" y="673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96175</xdr:rowOff>
    </xdr:from>
    <xdr:to>
      <xdr:col>112</xdr:col>
      <xdr:colOff>38100</xdr:colOff>
      <xdr:row>40</xdr:row>
      <xdr:rowOff>26325</xdr:rowOff>
    </xdr:to>
    <xdr:sp macro="" textlink="">
      <xdr:nvSpPr>
        <xdr:cNvPr id="471" name="フローチャート: 判断 470">
          <a:extLst>
            <a:ext uri="{FF2B5EF4-FFF2-40B4-BE49-F238E27FC236}">
              <a16:creationId xmlns:a16="http://schemas.microsoft.com/office/drawing/2014/main" xmlns="" id="{862E157E-B1F3-4376-9E71-751B4842F10D}"/>
            </a:ext>
          </a:extLst>
        </xdr:cNvPr>
        <xdr:cNvSpPr/>
      </xdr:nvSpPr>
      <xdr:spPr>
        <a:xfrm>
          <a:off x="21272500" y="67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131494</xdr:rowOff>
    </xdr:from>
    <xdr:to>
      <xdr:col>107</xdr:col>
      <xdr:colOff>101600</xdr:colOff>
      <xdr:row>40</xdr:row>
      <xdr:rowOff>61644</xdr:rowOff>
    </xdr:to>
    <xdr:sp macro="" textlink="">
      <xdr:nvSpPr>
        <xdr:cNvPr id="472" name="フローチャート: 判断 471">
          <a:extLst>
            <a:ext uri="{FF2B5EF4-FFF2-40B4-BE49-F238E27FC236}">
              <a16:creationId xmlns:a16="http://schemas.microsoft.com/office/drawing/2014/main" xmlns="" id="{7957A80D-958B-4D83-9A38-2B0959EDFFBC}"/>
            </a:ext>
          </a:extLst>
        </xdr:cNvPr>
        <xdr:cNvSpPr/>
      </xdr:nvSpPr>
      <xdr:spPr>
        <a:xfrm>
          <a:off x="20383500" y="681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xmlns="" id="{95FB4BD4-8291-4513-A5CE-96C83EEFE2E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xmlns="" id="{851292DB-DA87-4F4C-8598-FD74C4EF053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xmlns="" id="{009D2814-4EA1-4095-8B71-E4E587458F9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xmlns="" id="{5609AE56-6C16-4252-B610-34772D8B6F0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xmlns="" id="{004FD404-83D7-4AF1-9ED6-B91A5D1BFD3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92142</xdr:rowOff>
    </xdr:from>
    <xdr:to>
      <xdr:col>116</xdr:col>
      <xdr:colOff>114300</xdr:colOff>
      <xdr:row>39</xdr:row>
      <xdr:rowOff>22292</xdr:rowOff>
    </xdr:to>
    <xdr:sp macro="" textlink="">
      <xdr:nvSpPr>
        <xdr:cNvPr id="478" name="楕円 477">
          <a:extLst>
            <a:ext uri="{FF2B5EF4-FFF2-40B4-BE49-F238E27FC236}">
              <a16:creationId xmlns:a16="http://schemas.microsoft.com/office/drawing/2014/main" xmlns="" id="{9E557456-5CB7-4DEA-AE39-A8B1778E7ABB}"/>
            </a:ext>
          </a:extLst>
        </xdr:cNvPr>
        <xdr:cNvSpPr/>
      </xdr:nvSpPr>
      <xdr:spPr>
        <a:xfrm>
          <a:off x="22110700" y="660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115019</xdr:rowOff>
    </xdr:from>
    <xdr:ext cx="599010" cy="259045"/>
    <xdr:sp macro="" textlink="">
      <xdr:nvSpPr>
        <xdr:cNvPr id="479" name="【一般廃棄物処理施設】&#10;一人当たり有形固定資産（償却資産）額該当値テキスト">
          <a:extLst>
            <a:ext uri="{FF2B5EF4-FFF2-40B4-BE49-F238E27FC236}">
              <a16:creationId xmlns:a16="http://schemas.microsoft.com/office/drawing/2014/main" xmlns="" id="{64259ACA-6DC5-48AE-B7B5-080BEEECD348}"/>
            </a:ext>
          </a:extLst>
        </xdr:cNvPr>
        <xdr:cNvSpPr txBox="1"/>
      </xdr:nvSpPr>
      <xdr:spPr>
        <a:xfrm>
          <a:off x="22199600" y="6458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132759</xdr:rowOff>
    </xdr:from>
    <xdr:to>
      <xdr:col>112</xdr:col>
      <xdr:colOff>38100</xdr:colOff>
      <xdr:row>39</xdr:row>
      <xdr:rowOff>62909</xdr:rowOff>
    </xdr:to>
    <xdr:sp macro="" textlink="">
      <xdr:nvSpPr>
        <xdr:cNvPr id="480" name="楕円 479">
          <a:extLst>
            <a:ext uri="{FF2B5EF4-FFF2-40B4-BE49-F238E27FC236}">
              <a16:creationId xmlns:a16="http://schemas.microsoft.com/office/drawing/2014/main" xmlns="" id="{06063006-80FB-4A2B-A098-3F8898BCA4C2}"/>
            </a:ext>
          </a:extLst>
        </xdr:cNvPr>
        <xdr:cNvSpPr/>
      </xdr:nvSpPr>
      <xdr:spPr>
        <a:xfrm>
          <a:off x="21272500" y="664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142942</xdr:rowOff>
    </xdr:from>
    <xdr:to>
      <xdr:col>116</xdr:col>
      <xdr:colOff>63500</xdr:colOff>
      <xdr:row>39</xdr:row>
      <xdr:rowOff>12109</xdr:rowOff>
    </xdr:to>
    <xdr:cxnSp macro="">
      <xdr:nvCxnSpPr>
        <xdr:cNvPr id="481" name="直線コネクタ 480">
          <a:extLst>
            <a:ext uri="{FF2B5EF4-FFF2-40B4-BE49-F238E27FC236}">
              <a16:creationId xmlns:a16="http://schemas.microsoft.com/office/drawing/2014/main" xmlns="" id="{0B14523C-2A0E-4D65-91E7-25C1F2488238}"/>
            </a:ext>
          </a:extLst>
        </xdr:cNvPr>
        <xdr:cNvCxnSpPr/>
      </xdr:nvCxnSpPr>
      <xdr:spPr>
        <a:xfrm flipV="1">
          <a:off x="21323300" y="6658042"/>
          <a:ext cx="838200" cy="4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138105</xdr:rowOff>
    </xdr:from>
    <xdr:to>
      <xdr:col>107</xdr:col>
      <xdr:colOff>101600</xdr:colOff>
      <xdr:row>40</xdr:row>
      <xdr:rowOff>68255</xdr:rowOff>
    </xdr:to>
    <xdr:sp macro="" textlink="">
      <xdr:nvSpPr>
        <xdr:cNvPr id="482" name="楕円 481">
          <a:extLst>
            <a:ext uri="{FF2B5EF4-FFF2-40B4-BE49-F238E27FC236}">
              <a16:creationId xmlns:a16="http://schemas.microsoft.com/office/drawing/2014/main" xmlns="" id="{205869EC-BCEA-410B-935D-ABDFA804B3A8}"/>
            </a:ext>
          </a:extLst>
        </xdr:cNvPr>
        <xdr:cNvSpPr/>
      </xdr:nvSpPr>
      <xdr:spPr>
        <a:xfrm>
          <a:off x="20383500" y="682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12109</xdr:rowOff>
    </xdr:from>
    <xdr:to>
      <xdr:col>111</xdr:col>
      <xdr:colOff>177800</xdr:colOff>
      <xdr:row>40</xdr:row>
      <xdr:rowOff>17455</xdr:rowOff>
    </xdr:to>
    <xdr:cxnSp macro="">
      <xdr:nvCxnSpPr>
        <xdr:cNvPr id="483" name="直線コネクタ 482">
          <a:extLst>
            <a:ext uri="{FF2B5EF4-FFF2-40B4-BE49-F238E27FC236}">
              <a16:creationId xmlns:a16="http://schemas.microsoft.com/office/drawing/2014/main" xmlns="" id="{561F9006-E83D-4364-B72F-201A2BD79E1A}"/>
            </a:ext>
          </a:extLst>
        </xdr:cNvPr>
        <xdr:cNvCxnSpPr/>
      </xdr:nvCxnSpPr>
      <xdr:spPr>
        <a:xfrm flipV="1">
          <a:off x="20434300" y="6698659"/>
          <a:ext cx="889000" cy="17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17452</xdr:rowOff>
    </xdr:from>
    <xdr:ext cx="534377" cy="259045"/>
    <xdr:sp macro="" textlink="">
      <xdr:nvSpPr>
        <xdr:cNvPr id="484" name="n_1aveValue【一般廃棄物処理施設】&#10;一人当たり有形固定資産（償却資産）額">
          <a:extLst>
            <a:ext uri="{FF2B5EF4-FFF2-40B4-BE49-F238E27FC236}">
              <a16:creationId xmlns:a16="http://schemas.microsoft.com/office/drawing/2014/main" xmlns="" id="{330F4293-DC38-4A56-B661-5912D96BEE7A}"/>
            </a:ext>
          </a:extLst>
        </xdr:cNvPr>
        <xdr:cNvSpPr txBox="1"/>
      </xdr:nvSpPr>
      <xdr:spPr>
        <a:xfrm>
          <a:off x="21043411" y="687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78171</xdr:rowOff>
    </xdr:from>
    <xdr:ext cx="534377" cy="259045"/>
    <xdr:sp macro="" textlink="">
      <xdr:nvSpPr>
        <xdr:cNvPr id="485" name="n_2aveValue【一般廃棄物処理施設】&#10;一人当たり有形固定資産（償却資産）額">
          <a:extLst>
            <a:ext uri="{FF2B5EF4-FFF2-40B4-BE49-F238E27FC236}">
              <a16:creationId xmlns:a16="http://schemas.microsoft.com/office/drawing/2014/main" xmlns="" id="{3D0407F5-0FF7-41C6-BD85-05A21ECFC403}"/>
            </a:ext>
          </a:extLst>
        </xdr:cNvPr>
        <xdr:cNvSpPr txBox="1"/>
      </xdr:nvSpPr>
      <xdr:spPr>
        <a:xfrm>
          <a:off x="20167111" y="659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79437</xdr:rowOff>
    </xdr:from>
    <xdr:ext cx="599010" cy="259045"/>
    <xdr:sp macro="" textlink="">
      <xdr:nvSpPr>
        <xdr:cNvPr id="486" name="n_1mainValue【一般廃棄物処理施設】&#10;一人当たり有形固定資産（償却資産）額">
          <a:extLst>
            <a:ext uri="{FF2B5EF4-FFF2-40B4-BE49-F238E27FC236}">
              <a16:creationId xmlns:a16="http://schemas.microsoft.com/office/drawing/2014/main" xmlns="" id="{12C6DB24-7FA8-4D9F-A8A1-DEFF94015791}"/>
            </a:ext>
          </a:extLst>
        </xdr:cNvPr>
        <xdr:cNvSpPr txBox="1"/>
      </xdr:nvSpPr>
      <xdr:spPr>
        <a:xfrm>
          <a:off x="21011095" y="642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59382</xdr:rowOff>
    </xdr:from>
    <xdr:ext cx="534377" cy="259045"/>
    <xdr:sp macro="" textlink="">
      <xdr:nvSpPr>
        <xdr:cNvPr id="487" name="n_2mainValue【一般廃棄物処理施設】&#10;一人当たり有形固定資産（償却資産）額">
          <a:extLst>
            <a:ext uri="{FF2B5EF4-FFF2-40B4-BE49-F238E27FC236}">
              <a16:creationId xmlns:a16="http://schemas.microsoft.com/office/drawing/2014/main" xmlns="" id="{2A146DA4-E5B1-4D78-B677-92E0995133E9}"/>
            </a:ext>
          </a:extLst>
        </xdr:cNvPr>
        <xdr:cNvSpPr txBox="1"/>
      </xdr:nvSpPr>
      <xdr:spPr>
        <a:xfrm>
          <a:off x="20167111" y="691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8" name="正方形/長方形 487">
          <a:extLst>
            <a:ext uri="{FF2B5EF4-FFF2-40B4-BE49-F238E27FC236}">
              <a16:creationId xmlns:a16="http://schemas.microsoft.com/office/drawing/2014/main" xmlns="" id="{8BE08FE1-1730-43ED-9B29-5FB04E53C64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9" name="正方形/長方形 488">
          <a:extLst>
            <a:ext uri="{FF2B5EF4-FFF2-40B4-BE49-F238E27FC236}">
              <a16:creationId xmlns:a16="http://schemas.microsoft.com/office/drawing/2014/main" xmlns="" id="{EC300FEA-039A-4B8E-8CD9-CE77229F4C2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0" name="正方形/長方形 489">
          <a:extLst>
            <a:ext uri="{FF2B5EF4-FFF2-40B4-BE49-F238E27FC236}">
              <a16:creationId xmlns:a16="http://schemas.microsoft.com/office/drawing/2014/main" xmlns="" id="{6012C073-3787-4ECC-9FC0-50C2EDAEBA9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1" name="正方形/長方形 490">
          <a:extLst>
            <a:ext uri="{FF2B5EF4-FFF2-40B4-BE49-F238E27FC236}">
              <a16:creationId xmlns:a16="http://schemas.microsoft.com/office/drawing/2014/main" xmlns="" id="{55DACFBB-2349-4689-8252-0FA10EE53F5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2" name="正方形/長方形 491">
          <a:extLst>
            <a:ext uri="{FF2B5EF4-FFF2-40B4-BE49-F238E27FC236}">
              <a16:creationId xmlns:a16="http://schemas.microsoft.com/office/drawing/2014/main" xmlns="" id="{4DC4A275-FAC3-4CE9-A001-2C4951BD3B3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3" name="正方形/長方形 492">
          <a:extLst>
            <a:ext uri="{FF2B5EF4-FFF2-40B4-BE49-F238E27FC236}">
              <a16:creationId xmlns:a16="http://schemas.microsoft.com/office/drawing/2014/main" xmlns="" id="{992C6A21-91F2-4D82-A569-92387DAA32B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4" name="正方形/長方形 493">
          <a:extLst>
            <a:ext uri="{FF2B5EF4-FFF2-40B4-BE49-F238E27FC236}">
              <a16:creationId xmlns:a16="http://schemas.microsoft.com/office/drawing/2014/main" xmlns="" id="{586DEA0C-90EE-4DAC-8DB7-AD570D3BC38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5" name="正方形/長方形 494">
          <a:extLst>
            <a:ext uri="{FF2B5EF4-FFF2-40B4-BE49-F238E27FC236}">
              <a16:creationId xmlns:a16="http://schemas.microsoft.com/office/drawing/2014/main" xmlns="" id="{9D6E85FC-70AA-4F73-B3C3-4D0976A0704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6" name="テキスト ボックス 495">
          <a:extLst>
            <a:ext uri="{FF2B5EF4-FFF2-40B4-BE49-F238E27FC236}">
              <a16:creationId xmlns:a16="http://schemas.microsoft.com/office/drawing/2014/main" xmlns="" id="{A28C4B8B-F526-4396-9FA3-CA583A7AB74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7" name="直線コネクタ 496">
          <a:extLst>
            <a:ext uri="{FF2B5EF4-FFF2-40B4-BE49-F238E27FC236}">
              <a16:creationId xmlns:a16="http://schemas.microsoft.com/office/drawing/2014/main" xmlns="" id="{DFECB932-1B5F-4796-B6D1-0FCDD49FA5C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98" name="テキスト ボックス 497">
          <a:extLst>
            <a:ext uri="{FF2B5EF4-FFF2-40B4-BE49-F238E27FC236}">
              <a16:creationId xmlns:a16="http://schemas.microsoft.com/office/drawing/2014/main" xmlns="" id="{F17555DF-105A-4078-95B0-B1B6F5431249}"/>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9" name="直線コネクタ 498">
          <a:extLst>
            <a:ext uri="{FF2B5EF4-FFF2-40B4-BE49-F238E27FC236}">
              <a16:creationId xmlns:a16="http://schemas.microsoft.com/office/drawing/2014/main" xmlns="" id="{492FC2F8-27F7-44AC-9B46-52644852D1E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00" name="テキスト ボックス 499">
          <a:extLst>
            <a:ext uri="{FF2B5EF4-FFF2-40B4-BE49-F238E27FC236}">
              <a16:creationId xmlns:a16="http://schemas.microsoft.com/office/drawing/2014/main" xmlns="" id="{F1097543-FB76-4A09-AB4B-5BC78FB793EF}"/>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1" name="直線コネクタ 500">
          <a:extLst>
            <a:ext uri="{FF2B5EF4-FFF2-40B4-BE49-F238E27FC236}">
              <a16:creationId xmlns:a16="http://schemas.microsoft.com/office/drawing/2014/main" xmlns="" id="{5B7F0941-6E76-4F86-8D24-AF1E11065AE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2" name="テキスト ボックス 501">
          <a:extLst>
            <a:ext uri="{FF2B5EF4-FFF2-40B4-BE49-F238E27FC236}">
              <a16:creationId xmlns:a16="http://schemas.microsoft.com/office/drawing/2014/main" xmlns="" id="{6A90861F-C179-4D58-B0B2-CCBE69760EF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3" name="直線コネクタ 502">
          <a:extLst>
            <a:ext uri="{FF2B5EF4-FFF2-40B4-BE49-F238E27FC236}">
              <a16:creationId xmlns:a16="http://schemas.microsoft.com/office/drawing/2014/main" xmlns="" id="{558F3F13-7401-43EE-AFB0-EF271F9F984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4" name="テキスト ボックス 503">
          <a:extLst>
            <a:ext uri="{FF2B5EF4-FFF2-40B4-BE49-F238E27FC236}">
              <a16:creationId xmlns:a16="http://schemas.microsoft.com/office/drawing/2014/main" xmlns="" id="{6820B7ED-FA65-4A7F-9276-92044560626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5" name="直線コネクタ 504">
          <a:extLst>
            <a:ext uri="{FF2B5EF4-FFF2-40B4-BE49-F238E27FC236}">
              <a16:creationId xmlns:a16="http://schemas.microsoft.com/office/drawing/2014/main" xmlns="" id="{44C44673-C57C-4F47-83FC-D7B4EED06E3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6" name="テキスト ボックス 505">
          <a:extLst>
            <a:ext uri="{FF2B5EF4-FFF2-40B4-BE49-F238E27FC236}">
              <a16:creationId xmlns:a16="http://schemas.microsoft.com/office/drawing/2014/main" xmlns="" id="{DEFA3914-6257-4FA9-A9BC-6AAF754FD62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7" name="直線コネクタ 506">
          <a:extLst>
            <a:ext uri="{FF2B5EF4-FFF2-40B4-BE49-F238E27FC236}">
              <a16:creationId xmlns:a16="http://schemas.microsoft.com/office/drawing/2014/main" xmlns="" id="{70F7D9AC-DD2D-4617-9FF4-043A7BB86F0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08" name="テキスト ボックス 507">
          <a:extLst>
            <a:ext uri="{FF2B5EF4-FFF2-40B4-BE49-F238E27FC236}">
              <a16:creationId xmlns:a16="http://schemas.microsoft.com/office/drawing/2014/main" xmlns="" id="{8AAC5346-8CC9-4EE2-AC2D-BA27F396A82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a:extLst>
            <a:ext uri="{FF2B5EF4-FFF2-40B4-BE49-F238E27FC236}">
              <a16:creationId xmlns:a16="http://schemas.microsoft.com/office/drawing/2014/main" xmlns="" id="{AF0B46AD-4E91-4A2A-A44A-6A1E52D34C4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10" name="テキスト ボックス 509">
          <a:extLst>
            <a:ext uri="{FF2B5EF4-FFF2-40B4-BE49-F238E27FC236}">
              <a16:creationId xmlns:a16="http://schemas.microsoft.com/office/drawing/2014/main" xmlns="" id="{8A5D5429-1CAF-402D-A572-044AA92D9E7C}"/>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1" name="【保健センター・保健所】&#10;有形固定資産減価償却率グラフ枠">
          <a:extLst>
            <a:ext uri="{FF2B5EF4-FFF2-40B4-BE49-F238E27FC236}">
              <a16:creationId xmlns:a16="http://schemas.microsoft.com/office/drawing/2014/main" xmlns="" id="{54ABCD1A-8E53-4AFF-A578-BAB619F4CC8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32385</xdr:rowOff>
    </xdr:from>
    <xdr:to>
      <xdr:col>85</xdr:col>
      <xdr:colOff>126364</xdr:colOff>
      <xdr:row>63</xdr:row>
      <xdr:rowOff>156210</xdr:rowOff>
    </xdr:to>
    <xdr:cxnSp macro="">
      <xdr:nvCxnSpPr>
        <xdr:cNvPr id="512" name="直線コネクタ 511">
          <a:extLst>
            <a:ext uri="{FF2B5EF4-FFF2-40B4-BE49-F238E27FC236}">
              <a16:creationId xmlns:a16="http://schemas.microsoft.com/office/drawing/2014/main" xmlns="" id="{5BD597F1-B371-474B-B47C-76D25EDC948E}"/>
            </a:ext>
          </a:extLst>
        </xdr:cNvPr>
        <xdr:cNvCxnSpPr/>
      </xdr:nvCxnSpPr>
      <xdr:spPr>
        <a:xfrm flipV="1">
          <a:off x="16318864" y="963358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160037</xdr:rowOff>
    </xdr:from>
    <xdr:ext cx="405111" cy="259045"/>
    <xdr:sp macro="" textlink="">
      <xdr:nvSpPr>
        <xdr:cNvPr id="513" name="【保健センター・保健所】&#10;有形固定資産減価償却率最小値テキスト">
          <a:extLst>
            <a:ext uri="{FF2B5EF4-FFF2-40B4-BE49-F238E27FC236}">
              <a16:creationId xmlns:a16="http://schemas.microsoft.com/office/drawing/2014/main" xmlns="" id="{BD8EEDB3-781F-4894-A6D7-BE540224B1FF}"/>
            </a:ext>
          </a:extLst>
        </xdr:cNvPr>
        <xdr:cNvSpPr txBox="1"/>
      </xdr:nvSpPr>
      <xdr:spPr>
        <a:xfrm>
          <a:off x="16357600"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156210</xdr:rowOff>
    </xdr:from>
    <xdr:to>
      <xdr:col>86</xdr:col>
      <xdr:colOff>25400</xdr:colOff>
      <xdr:row>63</xdr:row>
      <xdr:rowOff>156210</xdr:rowOff>
    </xdr:to>
    <xdr:cxnSp macro="">
      <xdr:nvCxnSpPr>
        <xdr:cNvPr id="514" name="直線コネクタ 513">
          <a:extLst>
            <a:ext uri="{FF2B5EF4-FFF2-40B4-BE49-F238E27FC236}">
              <a16:creationId xmlns:a16="http://schemas.microsoft.com/office/drawing/2014/main" xmlns="" id="{611D0C7C-8B83-4AB7-A2EB-3033935BCC50}"/>
            </a:ext>
          </a:extLst>
        </xdr:cNvPr>
        <xdr:cNvCxnSpPr/>
      </xdr:nvCxnSpPr>
      <xdr:spPr>
        <a:xfrm>
          <a:off x="16230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150512</xdr:rowOff>
    </xdr:from>
    <xdr:ext cx="405111" cy="259045"/>
    <xdr:sp macro="" textlink="">
      <xdr:nvSpPr>
        <xdr:cNvPr id="515" name="【保健センター・保健所】&#10;有形固定資産減価償却率最大値テキスト">
          <a:extLst>
            <a:ext uri="{FF2B5EF4-FFF2-40B4-BE49-F238E27FC236}">
              <a16:creationId xmlns:a16="http://schemas.microsoft.com/office/drawing/2014/main" xmlns="" id="{BAE1A55F-C602-431E-9C64-19CD28F27767}"/>
            </a:ext>
          </a:extLst>
        </xdr:cNvPr>
        <xdr:cNvSpPr txBox="1"/>
      </xdr:nvSpPr>
      <xdr:spPr>
        <a:xfrm>
          <a:off x="16357600" y="940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32385</xdr:rowOff>
    </xdr:from>
    <xdr:to>
      <xdr:col>86</xdr:col>
      <xdr:colOff>25400</xdr:colOff>
      <xdr:row>56</xdr:row>
      <xdr:rowOff>32385</xdr:rowOff>
    </xdr:to>
    <xdr:cxnSp macro="">
      <xdr:nvCxnSpPr>
        <xdr:cNvPr id="516" name="直線コネクタ 515">
          <a:extLst>
            <a:ext uri="{FF2B5EF4-FFF2-40B4-BE49-F238E27FC236}">
              <a16:creationId xmlns:a16="http://schemas.microsoft.com/office/drawing/2014/main" xmlns="" id="{115170F3-9F64-4C70-AAED-BEE2EF916B33}"/>
            </a:ext>
          </a:extLst>
        </xdr:cNvPr>
        <xdr:cNvCxnSpPr/>
      </xdr:nvCxnSpPr>
      <xdr:spPr>
        <a:xfrm>
          <a:off x="16230600" y="963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120032</xdr:rowOff>
    </xdr:from>
    <xdr:ext cx="405111" cy="259045"/>
    <xdr:sp macro="" textlink="">
      <xdr:nvSpPr>
        <xdr:cNvPr id="517" name="【保健センター・保健所】&#10;有形固定資産減価償却率平均値テキスト">
          <a:extLst>
            <a:ext uri="{FF2B5EF4-FFF2-40B4-BE49-F238E27FC236}">
              <a16:creationId xmlns:a16="http://schemas.microsoft.com/office/drawing/2014/main" xmlns="" id="{9E598DF6-A1B8-4CB3-8E21-55CB239621E1}"/>
            </a:ext>
          </a:extLst>
        </xdr:cNvPr>
        <xdr:cNvSpPr txBox="1"/>
      </xdr:nvSpPr>
      <xdr:spPr>
        <a:xfrm>
          <a:off x="16357600" y="1040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518" name="フローチャート: 判断 517">
          <a:extLst>
            <a:ext uri="{FF2B5EF4-FFF2-40B4-BE49-F238E27FC236}">
              <a16:creationId xmlns:a16="http://schemas.microsoft.com/office/drawing/2014/main" xmlns="" id="{8550DD02-49B7-48C7-B274-84F82556B945}"/>
            </a:ext>
          </a:extLst>
        </xdr:cNvPr>
        <xdr:cNvSpPr/>
      </xdr:nvSpPr>
      <xdr:spPr>
        <a:xfrm>
          <a:off x="162687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74930</xdr:rowOff>
    </xdr:from>
    <xdr:to>
      <xdr:col>81</xdr:col>
      <xdr:colOff>101600</xdr:colOff>
      <xdr:row>62</xdr:row>
      <xdr:rowOff>5080</xdr:rowOff>
    </xdr:to>
    <xdr:sp macro="" textlink="">
      <xdr:nvSpPr>
        <xdr:cNvPr id="519" name="フローチャート: 判断 518">
          <a:extLst>
            <a:ext uri="{FF2B5EF4-FFF2-40B4-BE49-F238E27FC236}">
              <a16:creationId xmlns:a16="http://schemas.microsoft.com/office/drawing/2014/main" xmlns="" id="{E4AE27CC-CF18-4CFD-AB35-A2E83AC44797}"/>
            </a:ext>
          </a:extLst>
        </xdr:cNvPr>
        <xdr:cNvSpPr/>
      </xdr:nvSpPr>
      <xdr:spPr>
        <a:xfrm>
          <a:off x="1543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153035</xdr:rowOff>
    </xdr:from>
    <xdr:to>
      <xdr:col>76</xdr:col>
      <xdr:colOff>165100</xdr:colOff>
      <xdr:row>62</xdr:row>
      <xdr:rowOff>83185</xdr:rowOff>
    </xdr:to>
    <xdr:sp macro="" textlink="">
      <xdr:nvSpPr>
        <xdr:cNvPr id="520" name="フローチャート: 判断 519">
          <a:extLst>
            <a:ext uri="{FF2B5EF4-FFF2-40B4-BE49-F238E27FC236}">
              <a16:creationId xmlns:a16="http://schemas.microsoft.com/office/drawing/2014/main" xmlns="" id="{5BFA3108-B6FE-470E-A06A-CCF99DDCB375}"/>
            </a:ext>
          </a:extLst>
        </xdr:cNvPr>
        <xdr:cNvSpPr/>
      </xdr:nvSpPr>
      <xdr:spPr>
        <a:xfrm>
          <a:off x="14541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xmlns="" id="{5EE99D43-6A63-49FE-848B-9C4E4C1E514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xmlns="" id="{45A05AF3-18DC-422C-8559-808E1286C95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xmlns="" id="{263B30A5-F21E-422A-BA2D-2745FF15541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xmlns="" id="{138ED577-D674-4834-9208-FAE691330F0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xmlns="" id="{BC47AB1D-74A1-46FE-9FA4-659320D61FE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95885</xdr:rowOff>
    </xdr:from>
    <xdr:to>
      <xdr:col>85</xdr:col>
      <xdr:colOff>177800</xdr:colOff>
      <xdr:row>60</xdr:row>
      <xdr:rowOff>26035</xdr:rowOff>
    </xdr:to>
    <xdr:sp macro="" textlink="">
      <xdr:nvSpPr>
        <xdr:cNvPr id="526" name="楕円 525">
          <a:extLst>
            <a:ext uri="{FF2B5EF4-FFF2-40B4-BE49-F238E27FC236}">
              <a16:creationId xmlns:a16="http://schemas.microsoft.com/office/drawing/2014/main" xmlns="" id="{02009F11-78FE-4B7B-AC8B-104420DC0BE7}"/>
            </a:ext>
          </a:extLst>
        </xdr:cNvPr>
        <xdr:cNvSpPr/>
      </xdr:nvSpPr>
      <xdr:spPr>
        <a:xfrm>
          <a:off x="162687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118762</xdr:rowOff>
    </xdr:from>
    <xdr:ext cx="405111" cy="259045"/>
    <xdr:sp macro="" textlink="">
      <xdr:nvSpPr>
        <xdr:cNvPr id="527" name="【保健センター・保健所】&#10;有形固定資産減価償却率該当値テキスト">
          <a:extLst>
            <a:ext uri="{FF2B5EF4-FFF2-40B4-BE49-F238E27FC236}">
              <a16:creationId xmlns:a16="http://schemas.microsoft.com/office/drawing/2014/main" xmlns="" id="{DEBF77EB-5263-4AB1-A31F-B4B4CD2D0A9F}"/>
            </a:ext>
          </a:extLst>
        </xdr:cNvPr>
        <xdr:cNvSpPr txBox="1"/>
      </xdr:nvSpPr>
      <xdr:spPr>
        <a:xfrm>
          <a:off x="16357600" y="1006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128270</xdr:rowOff>
    </xdr:from>
    <xdr:to>
      <xdr:col>81</xdr:col>
      <xdr:colOff>101600</xdr:colOff>
      <xdr:row>60</xdr:row>
      <xdr:rowOff>58420</xdr:rowOff>
    </xdr:to>
    <xdr:sp macro="" textlink="">
      <xdr:nvSpPr>
        <xdr:cNvPr id="528" name="楕円 527">
          <a:extLst>
            <a:ext uri="{FF2B5EF4-FFF2-40B4-BE49-F238E27FC236}">
              <a16:creationId xmlns:a16="http://schemas.microsoft.com/office/drawing/2014/main" xmlns="" id="{E51A3CCD-56ED-4B94-A0C3-0CC3A1CF79D1}"/>
            </a:ext>
          </a:extLst>
        </xdr:cNvPr>
        <xdr:cNvSpPr/>
      </xdr:nvSpPr>
      <xdr:spPr>
        <a:xfrm>
          <a:off x="15430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146685</xdr:rowOff>
    </xdr:from>
    <xdr:to>
      <xdr:col>85</xdr:col>
      <xdr:colOff>127000</xdr:colOff>
      <xdr:row>60</xdr:row>
      <xdr:rowOff>7620</xdr:rowOff>
    </xdr:to>
    <xdr:cxnSp macro="">
      <xdr:nvCxnSpPr>
        <xdr:cNvPr id="529" name="直線コネクタ 528">
          <a:extLst>
            <a:ext uri="{FF2B5EF4-FFF2-40B4-BE49-F238E27FC236}">
              <a16:creationId xmlns:a16="http://schemas.microsoft.com/office/drawing/2014/main" xmlns="" id="{003CC986-E86C-423B-AB98-D3CC1DBC9758}"/>
            </a:ext>
          </a:extLst>
        </xdr:cNvPr>
        <xdr:cNvCxnSpPr/>
      </xdr:nvCxnSpPr>
      <xdr:spPr>
        <a:xfrm flipV="1">
          <a:off x="15481300" y="1026223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167657</xdr:rowOff>
    </xdr:from>
    <xdr:ext cx="405111" cy="259045"/>
    <xdr:sp macro="" textlink="">
      <xdr:nvSpPr>
        <xdr:cNvPr id="530" name="n_1aveValue【保健センター・保健所】&#10;有形固定資産減価償却率">
          <a:extLst>
            <a:ext uri="{FF2B5EF4-FFF2-40B4-BE49-F238E27FC236}">
              <a16:creationId xmlns:a16="http://schemas.microsoft.com/office/drawing/2014/main" xmlns="" id="{9156864C-BA71-4C96-9A40-6D444830CF63}"/>
            </a:ext>
          </a:extLst>
        </xdr:cNvPr>
        <xdr:cNvSpPr txBox="1"/>
      </xdr:nvSpPr>
      <xdr:spPr>
        <a:xfrm>
          <a:off x="152660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99712</xdr:rowOff>
    </xdr:from>
    <xdr:ext cx="405111" cy="259045"/>
    <xdr:sp macro="" textlink="">
      <xdr:nvSpPr>
        <xdr:cNvPr id="531" name="n_2aveValue【保健センター・保健所】&#10;有形固定資産減価償却率">
          <a:extLst>
            <a:ext uri="{FF2B5EF4-FFF2-40B4-BE49-F238E27FC236}">
              <a16:creationId xmlns:a16="http://schemas.microsoft.com/office/drawing/2014/main" xmlns="" id="{962DE042-EB57-4FBC-8DBD-EB285413E42F}"/>
            </a:ext>
          </a:extLst>
        </xdr:cNvPr>
        <xdr:cNvSpPr txBox="1"/>
      </xdr:nvSpPr>
      <xdr:spPr>
        <a:xfrm>
          <a:off x="14389744" y="1038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74947</xdr:rowOff>
    </xdr:from>
    <xdr:ext cx="405111" cy="259045"/>
    <xdr:sp macro="" textlink="">
      <xdr:nvSpPr>
        <xdr:cNvPr id="532" name="n_1mainValue【保健センター・保健所】&#10;有形固定資産減価償却率">
          <a:extLst>
            <a:ext uri="{FF2B5EF4-FFF2-40B4-BE49-F238E27FC236}">
              <a16:creationId xmlns:a16="http://schemas.microsoft.com/office/drawing/2014/main" xmlns="" id="{5866541B-AFC1-48D5-993A-41DA2DD9181D}"/>
            </a:ext>
          </a:extLst>
        </xdr:cNvPr>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3" name="正方形/長方形 532">
          <a:extLst>
            <a:ext uri="{FF2B5EF4-FFF2-40B4-BE49-F238E27FC236}">
              <a16:creationId xmlns:a16="http://schemas.microsoft.com/office/drawing/2014/main" xmlns="" id="{9F15CE9D-273C-4F3A-BE91-5A0A4C77853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4" name="正方形/長方形 533">
          <a:extLst>
            <a:ext uri="{FF2B5EF4-FFF2-40B4-BE49-F238E27FC236}">
              <a16:creationId xmlns:a16="http://schemas.microsoft.com/office/drawing/2014/main" xmlns="" id="{08929D1D-760B-4B1F-88C4-DC5149D134B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5" name="正方形/長方形 534">
          <a:extLst>
            <a:ext uri="{FF2B5EF4-FFF2-40B4-BE49-F238E27FC236}">
              <a16:creationId xmlns:a16="http://schemas.microsoft.com/office/drawing/2014/main" xmlns="" id="{22A46315-07FF-466B-B845-2AA3CE5D93A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6" name="正方形/長方形 535">
          <a:extLst>
            <a:ext uri="{FF2B5EF4-FFF2-40B4-BE49-F238E27FC236}">
              <a16:creationId xmlns:a16="http://schemas.microsoft.com/office/drawing/2014/main" xmlns="" id="{C47F4432-CAA5-4185-AAB6-7C2EC89EBE2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7" name="正方形/長方形 536">
          <a:extLst>
            <a:ext uri="{FF2B5EF4-FFF2-40B4-BE49-F238E27FC236}">
              <a16:creationId xmlns:a16="http://schemas.microsoft.com/office/drawing/2014/main" xmlns="" id="{D0AA93ED-7F7E-4ADD-8EFF-B3BA4BF3A57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8" name="正方形/長方形 537">
          <a:extLst>
            <a:ext uri="{FF2B5EF4-FFF2-40B4-BE49-F238E27FC236}">
              <a16:creationId xmlns:a16="http://schemas.microsoft.com/office/drawing/2014/main" xmlns="" id="{6259F213-B079-4A15-9A5D-77BDF6201BC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9" name="正方形/長方形 538">
          <a:extLst>
            <a:ext uri="{FF2B5EF4-FFF2-40B4-BE49-F238E27FC236}">
              <a16:creationId xmlns:a16="http://schemas.microsoft.com/office/drawing/2014/main" xmlns="" id="{F9C201D9-83B7-4ACB-B387-06541C7DA28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0" name="正方形/長方形 539">
          <a:extLst>
            <a:ext uri="{FF2B5EF4-FFF2-40B4-BE49-F238E27FC236}">
              <a16:creationId xmlns:a16="http://schemas.microsoft.com/office/drawing/2014/main" xmlns="" id="{DB321AB9-CAD9-4721-815E-108FC85B54B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1" name="テキスト ボックス 540">
          <a:extLst>
            <a:ext uri="{FF2B5EF4-FFF2-40B4-BE49-F238E27FC236}">
              <a16:creationId xmlns:a16="http://schemas.microsoft.com/office/drawing/2014/main" xmlns="" id="{08B1D716-2EC3-48E7-A98B-766D4ABAD83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2" name="直線コネクタ 541">
          <a:extLst>
            <a:ext uri="{FF2B5EF4-FFF2-40B4-BE49-F238E27FC236}">
              <a16:creationId xmlns:a16="http://schemas.microsoft.com/office/drawing/2014/main" xmlns="" id="{64C53961-3854-4E86-A37F-749E2CF8A24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43" name="直線コネクタ 542">
          <a:extLst>
            <a:ext uri="{FF2B5EF4-FFF2-40B4-BE49-F238E27FC236}">
              <a16:creationId xmlns:a16="http://schemas.microsoft.com/office/drawing/2014/main" xmlns="" id="{71359AFE-7351-40E5-92F4-F25B4C406915}"/>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4" name="テキスト ボックス 543">
          <a:extLst>
            <a:ext uri="{FF2B5EF4-FFF2-40B4-BE49-F238E27FC236}">
              <a16:creationId xmlns:a16="http://schemas.microsoft.com/office/drawing/2014/main" xmlns="" id="{8292C933-6A86-4D63-BD2D-D8C8029F1553}"/>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5" name="直線コネクタ 544">
          <a:extLst>
            <a:ext uri="{FF2B5EF4-FFF2-40B4-BE49-F238E27FC236}">
              <a16:creationId xmlns:a16="http://schemas.microsoft.com/office/drawing/2014/main" xmlns="" id="{C61C9B6C-0432-45F3-A1BF-7D9E8299E961}"/>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6" name="テキスト ボックス 545">
          <a:extLst>
            <a:ext uri="{FF2B5EF4-FFF2-40B4-BE49-F238E27FC236}">
              <a16:creationId xmlns:a16="http://schemas.microsoft.com/office/drawing/2014/main" xmlns="" id="{F8EA2943-64D6-4E4F-93A4-830778E6D4ED}"/>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7" name="直線コネクタ 546">
          <a:extLst>
            <a:ext uri="{FF2B5EF4-FFF2-40B4-BE49-F238E27FC236}">
              <a16:creationId xmlns:a16="http://schemas.microsoft.com/office/drawing/2014/main" xmlns="" id="{FB6FBD3B-1546-4A09-BC2C-AF2DA4898C5B}"/>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8" name="テキスト ボックス 547">
          <a:extLst>
            <a:ext uri="{FF2B5EF4-FFF2-40B4-BE49-F238E27FC236}">
              <a16:creationId xmlns:a16="http://schemas.microsoft.com/office/drawing/2014/main" xmlns="" id="{EA9B5B4E-0BBE-4950-91E4-0B29BAFC3A67}"/>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9" name="直線コネクタ 548">
          <a:extLst>
            <a:ext uri="{FF2B5EF4-FFF2-40B4-BE49-F238E27FC236}">
              <a16:creationId xmlns:a16="http://schemas.microsoft.com/office/drawing/2014/main" xmlns="" id="{4171DEC5-3382-4987-93D5-B521324A830C}"/>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0" name="テキスト ボックス 549">
          <a:extLst>
            <a:ext uri="{FF2B5EF4-FFF2-40B4-BE49-F238E27FC236}">
              <a16:creationId xmlns:a16="http://schemas.microsoft.com/office/drawing/2014/main" xmlns="" id="{9E337598-7724-45AA-A563-D9CD89044FB2}"/>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1" name="直線コネクタ 550">
          <a:extLst>
            <a:ext uri="{FF2B5EF4-FFF2-40B4-BE49-F238E27FC236}">
              <a16:creationId xmlns:a16="http://schemas.microsoft.com/office/drawing/2014/main" xmlns="" id="{F6087355-FBA4-462F-838D-D014D98FF212}"/>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2" name="テキスト ボックス 551">
          <a:extLst>
            <a:ext uri="{FF2B5EF4-FFF2-40B4-BE49-F238E27FC236}">
              <a16:creationId xmlns:a16="http://schemas.microsoft.com/office/drawing/2014/main" xmlns="" id="{A7D8B538-497B-47F9-B36F-52790B89909A}"/>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3" name="直線コネクタ 552">
          <a:extLst>
            <a:ext uri="{FF2B5EF4-FFF2-40B4-BE49-F238E27FC236}">
              <a16:creationId xmlns:a16="http://schemas.microsoft.com/office/drawing/2014/main" xmlns="" id="{B977FC9A-FF6D-4796-8F94-96ED3143B017}"/>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54" name="テキスト ボックス 553">
          <a:extLst>
            <a:ext uri="{FF2B5EF4-FFF2-40B4-BE49-F238E27FC236}">
              <a16:creationId xmlns:a16="http://schemas.microsoft.com/office/drawing/2014/main" xmlns="" id="{842096BF-A0D6-4C57-94F7-87E9D6FD433C}"/>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5" name="直線コネクタ 554">
          <a:extLst>
            <a:ext uri="{FF2B5EF4-FFF2-40B4-BE49-F238E27FC236}">
              <a16:creationId xmlns:a16="http://schemas.microsoft.com/office/drawing/2014/main" xmlns="" id="{570FA9EC-67D6-44EA-8A92-3A3D41809AC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6" name="テキスト ボックス 555">
          <a:extLst>
            <a:ext uri="{FF2B5EF4-FFF2-40B4-BE49-F238E27FC236}">
              <a16:creationId xmlns:a16="http://schemas.microsoft.com/office/drawing/2014/main" xmlns="" id="{399A0568-1EBA-40A3-814A-1E056B75747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7" name="【保健センター・保健所】&#10;一人当たり面積グラフ枠">
          <a:extLst>
            <a:ext uri="{FF2B5EF4-FFF2-40B4-BE49-F238E27FC236}">
              <a16:creationId xmlns:a16="http://schemas.microsoft.com/office/drawing/2014/main" xmlns="" id="{6AC8B920-C8B1-4C2F-9CE8-CDFB052560E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88174</xdr:rowOff>
    </xdr:to>
    <xdr:cxnSp macro="">
      <xdr:nvCxnSpPr>
        <xdr:cNvPr id="558" name="直線コネクタ 557">
          <a:extLst>
            <a:ext uri="{FF2B5EF4-FFF2-40B4-BE49-F238E27FC236}">
              <a16:creationId xmlns:a16="http://schemas.microsoft.com/office/drawing/2014/main" xmlns="" id="{58E6311A-A7C2-4E10-B72E-C02A7A7906B9}"/>
            </a:ext>
          </a:extLst>
        </xdr:cNvPr>
        <xdr:cNvCxnSpPr/>
      </xdr:nvCxnSpPr>
      <xdr:spPr>
        <a:xfrm flipV="1">
          <a:off x="22160864" y="9692640"/>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59" name="【保健センター・保健所】&#10;一人当たり面積最小値テキスト">
          <a:extLst>
            <a:ext uri="{FF2B5EF4-FFF2-40B4-BE49-F238E27FC236}">
              <a16:creationId xmlns:a16="http://schemas.microsoft.com/office/drawing/2014/main" xmlns="" id="{199D7CAF-B853-41B4-A7A9-82782EB1B259}"/>
            </a:ext>
          </a:extLst>
        </xdr:cNvPr>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60" name="直線コネクタ 559">
          <a:extLst>
            <a:ext uri="{FF2B5EF4-FFF2-40B4-BE49-F238E27FC236}">
              <a16:creationId xmlns:a16="http://schemas.microsoft.com/office/drawing/2014/main" xmlns="" id="{03D98AEF-D1E7-44A2-A165-1C452DB85271}"/>
            </a:ext>
          </a:extLst>
        </xdr:cNvPr>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561" name="【保健センター・保健所】&#10;一人当たり面積最大値テキスト">
          <a:extLst>
            <a:ext uri="{FF2B5EF4-FFF2-40B4-BE49-F238E27FC236}">
              <a16:creationId xmlns:a16="http://schemas.microsoft.com/office/drawing/2014/main" xmlns="" id="{BE98DD3A-9338-469B-9C57-D0269DA629CD}"/>
            </a:ext>
          </a:extLst>
        </xdr:cNvPr>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562" name="直線コネクタ 561">
          <a:extLst>
            <a:ext uri="{FF2B5EF4-FFF2-40B4-BE49-F238E27FC236}">
              <a16:creationId xmlns:a16="http://schemas.microsoft.com/office/drawing/2014/main" xmlns="" id="{E515C2F8-FAAE-4F90-A048-6785AADF2969}"/>
            </a:ext>
          </a:extLst>
        </xdr:cNvPr>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78212</xdr:rowOff>
    </xdr:from>
    <xdr:ext cx="469744" cy="259045"/>
    <xdr:sp macro="" textlink="">
      <xdr:nvSpPr>
        <xdr:cNvPr id="563" name="【保健センター・保健所】&#10;一人当たり面積平均値テキスト">
          <a:extLst>
            <a:ext uri="{FF2B5EF4-FFF2-40B4-BE49-F238E27FC236}">
              <a16:creationId xmlns:a16="http://schemas.microsoft.com/office/drawing/2014/main" xmlns="" id="{2518FCCB-8FD0-478D-93D4-FD34870BB5FA}"/>
            </a:ext>
          </a:extLst>
        </xdr:cNvPr>
        <xdr:cNvSpPr txBox="1"/>
      </xdr:nvSpPr>
      <xdr:spPr>
        <a:xfrm>
          <a:off x="22199600" y="10708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564" name="フローチャート: 判断 563">
          <a:extLst>
            <a:ext uri="{FF2B5EF4-FFF2-40B4-BE49-F238E27FC236}">
              <a16:creationId xmlns:a16="http://schemas.microsoft.com/office/drawing/2014/main" xmlns="" id="{351D694D-085C-49F0-B279-0743343C7D10}"/>
            </a:ext>
          </a:extLst>
        </xdr:cNvPr>
        <xdr:cNvSpPr/>
      </xdr:nvSpPr>
      <xdr:spPr>
        <a:xfrm>
          <a:off x="221107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565" name="フローチャート: 判断 564">
          <a:extLst>
            <a:ext uri="{FF2B5EF4-FFF2-40B4-BE49-F238E27FC236}">
              <a16:creationId xmlns:a16="http://schemas.microsoft.com/office/drawing/2014/main" xmlns="" id="{78E00233-9179-47C4-9AE9-A02A021CDBB3}"/>
            </a:ext>
          </a:extLst>
        </xdr:cNvPr>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16147</xdr:rowOff>
    </xdr:from>
    <xdr:to>
      <xdr:col>107</xdr:col>
      <xdr:colOff>101600</xdr:colOff>
      <xdr:row>63</xdr:row>
      <xdr:rowOff>117747</xdr:rowOff>
    </xdr:to>
    <xdr:sp macro="" textlink="">
      <xdr:nvSpPr>
        <xdr:cNvPr id="566" name="フローチャート: 判断 565">
          <a:extLst>
            <a:ext uri="{FF2B5EF4-FFF2-40B4-BE49-F238E27FC236}">
              <a16:creationId xmlns:a16="http://schemas.microsoft.com/office/drawing/2014/main" xmlns="" id="{47F931AF-F22F-422D-963A-0249C3478840}"/>
            </a:ext>
          </a:extLst>
        </xdr:cNvPr>
        <xdr:cNvSpPr/>
      </xdr:nvSpPr>
      <xdr:spPr>
        <a:xfrm>
          <a:off x="20383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xmlns="" id="{E940BD97-F82B-4AC5-B436-B3EF108AA09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8" name="テキスト ボックス 567">
          <a:extLst>
            <a:ext uri="{FF2B5EF4-FFF2-40B4-BE49-F238E27FC236}">
              <a16:creationId xmlns:a16="http://schemas.microsoft.com/office/drawing/2014/main" xmlns="" id="{EF683A20-8A33-4995-BFB1-E8F9852FE45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xmlns="" id="{32855499-E3C9-429E-B404-EE36DE3E9D8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xmlns="" id="{BE0755BA-0F95-459D-B699-6C2A794C3FA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xmlns="" id="{73EF21E4-22C7-4DE5-ADE6-695310DA29A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110853</xdr:rowOff>
    </xdr:from>
    <xdr:to>
      <xdr:col>116</xdr:col>
      <xdr:colOff>114300</xdr:colOff>
      <xdr:row>64</xdr:row>
      <xdr:rowOff>41003</xdr:rowOff>
    </xdr:to>
    <xdr:sp macro="" textlink="">
      <xdr:nvSpPr>
        <xdr:cNvPr id="572" name="楕円 571">
          <a:extLst>
            <a:ext uri="{FF2B5EF4-FFF2-40B4-BE49-F238E27FC236}">
              <a16:creationId xmlns:a16="http://schemas.microsoft.com/office/drawing/2014/main" xmlns="" id="{5C24EFB5-6F69-4D72-97D4-63AB99384B97}"/>
            </a:ext>
          </a:extLst>
        </xdr:cNvPr>
        <xdr:cNvSpPr/>
      </xdr:nvSpPr>
      <xdr:spPr>
        <a:xfrm>
          <a:off x="22110700" y="1091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33763</xdr:rowOff>
    </xdr:from>
    <xdr:ext cx="469744" cy="259045"/>
    <xdr:sp macro="" textlink="">
      <xdr:nvSpPr>
        <xdr:cNvPr id="573" name="【保健センター・保健所】&#10;一人当たり面積該当値テキスト">
          <a:extLst>
            <a:ext uri="{FF2B5EF4-FFF2-40B4-BE49-F238E27FC236}">
              <a16:creationId xmlns:a16="http://schemas.microsoft.com/office/drawing/2014/main" xmlns="" id="{7022F888-DCC8-42AD-956A-5FB95D916084}"/>
            </a:ext>
          </a:extLst>
        </xdr:cNvPr>
        <xdr:cNvSpPr txBox="1"/>
      </xdr:nvSpPr>
      <xdr:spPr>
        <a:xfrm>
          <a:off x="22199600" y="1083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110853</xdr:rowOff>
    </xdr:from>
    <xdr:to>
      <xdr:col>112</xdr:col>
      <xdr:colOff>38100</xdr:colOff>
      <xdr:row>64</xdr:row>
      <xdr:rowOff>41003</xdr:rowOff>
    </xdr:to>
    <xdr:sp macro="" textlink="">
      <xdr:nvSpPr>
        <xdr:cNvPr id="574" name="楕円 573">
          <a:extLst>
            <a:ext uri="{FF2B5EF4-FFF2-40B4-BE49-F238E27FC236}">
              <a16:creationId xmlns:a16="http://schemas.microsoft.com/office/drawing/2014/main" xmlns="" id="{1BBAC7F6-D087-4FCF-AA9F-3D3AAADE794B}"/>
            </a:ext>
          </a:extLst>
        </xdr:cNvPr>
        <xdr:cNvSpPr/>
      </xdr:nvSpPr>
      <xdr:spPr>
        <a:xfrm>
          <a:off x="21272500" y="1091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161653</xdr:rowOff>
    </xdr:from>
    <xdr:to>
      <xdr:col>116</xdr:col>
      <xdr:colOff>63500</xdr:colOff>
      <xdr:row>63</xdr:row>
      <xdr:rowOff>161653</xdr:rowOff>
    </xdr:to>
    <xdr:cxnSp macro="">
      <xdr:nvCxnSpPr>
        <xdr:cNvPr id="575" name="直線コネクタ 574">
          <a:extLst>
            <a:ext uri="{FF2B5EF4-FFF2-40B4-BE49-F238E27FC236}">
              <a16:creationId xmlns:a16="http://schemas.microsoft.com/office/drawing/2014/main" xmlns="" id="{5DFD4DD1-47FB-4138-9582-700FA2D79F91}"/>
            </a:ext>
          </a:extLst>
        </xdr:cNvPr>
        <xdr:cNvCxnSpPr/>
      </xdr:nvCxnSpPr>
      <xdr:spPr>
        <a:xfrm>
          <a:off x="21323300" y="1096300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5278</xdr:rowOff>
    </xdr:from>
    <xdr:ext cx="469744" cy="259045"/>
    <xdr:sp macro="" textlink="">
      <xdr:nvSpPr>
        <xdr:cNvPr id="576" name="n_1aveValue【保健センター・保健所】&#10;一人当たり面積">
          <a:extLst>
            <a:ext uri="{FF2B5EF4-FFF2-40B4-BE49-F238E27FC236}">
              <a16:creationId xmlns:a16="http://schemas.microsoft.com/office/drawing/2014/main" xmlns="" id="{871E06FC-1F7C-4A78-BA70-17E80FCA1237}"/>
            </a:ext>
          </a:extLst>
        </xdr:cNvPr>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134274</xdr:rowOff>
    </xdr:from>
    <xdr:ext cx="469744" cy="259045"/>
    <xdr:sp macro="" textlink="">
      <xdr:nvSpPr>
        <xdr:cNvPr id="577" name="n_2aveValue【保健センター・保健所】&#10;一人当たり面積">
          <a:extLst>
            <a:ext uri="{FF2B5EF4-FFF2-40B4-BE49-F238E27FC236}">
              <a16:creationId xmlns:a16="http://schemas.microsoft.com/office/drawing/2014/main" xmlns="" id="{A79AAE36-9369-48D8-978C-BBE3B16F1BDB}"/>
            </a:ext>
          </a:extLst>
        </xdr:cNvPr>
        <xdr:cNvSpPr txBox="1"/>
      </xdr:nvSpPr>
      <xdr:spPr>
        <a:xfrm>
          <a:off x="20199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32130</xdr:rowOff>
    </xdr:from>
    <xdr:ext cx="469744" cy="259045"/>
    <xdr:sp macro="" textlink="">
      <xdr:nvSpPr>
        <xdr:cNvPr id="578" name="n_1mainValue【保健センター・保健所】&#10;一人当たり面積">
          <a:extLst>
            <a:ext uri="{FF2B5EF4-FFF2-40B4-BE49-F238E27FC236}">
              <a16:creationId xmlns:a16="http://schemas.microsoft.com/office/drawing/2014/main" xmlns="" id="{A1B54F31-5D3D-4B24-8457-0A2E9202E373}"/>
            </a:ext>
          </a:extLst>
        </xdr:cNvPr>
        <xdr:cNvSpPr txBox="1"/>
      </xdr:nvSpPr>
      <xdr:spPr>
        <a:xfrm>
          <a:off x="21075727" y="1100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a:extLst>
            <a:ext uri="{FF2B5EF4-FFF2-40B4-BE49-F238E27FC236}">
              <a16:creationId xmlns:a16="http://schemas.microsoft.com/office/drawing/2014/main" xmlns="" id="{189507EF-DD83-495A-983C-0CF35B09483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a:extLst>
            <a:ext uri="{FF2B5EF4-FFF2-40B4-BE49-F238E27FC236}">
              <a16:creationId xmlns:a16="http://schemas.microsoft.com/office/drawing/2014/main" xmlns="" id="{57F47B62-12F8-418D-9EC1-C028FD4EC66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a:extLst>
            <a:ext uri="{FF2B5EF4-FFF2-40B4-BE49-F238E27FC236}">
              <a16:creationId xmlns:a16="http://schemas.microsoft.com/office/drawing/2014/main" xmlns="" id="{85B79C44-6A21-4892-AC54-F34F6DE6ED9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a:extLst>
            <a:ext uri="{FF2B5EF4-FFF2-40B4-BE49-F238E27FC236}">
              <a16:creationId xmlns:a16="http://schemas.microsoft.com/office/drawing/2014/main" xmlns="" id="{1EECFF9C-C07A-4F53-988B-CA786B2B575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a:extLst>
            <a:ext uri="{FF2B5EF4-FFF2-40B4-BE49-F238E27FC236}">
              <a16:creationId xmlns:a16="http://schemas.microsoft.com/office/drawing/2014/main" xmlns="" id="{9C833566-11E9-44F9-A3B0-502ABE497D6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a:extLst>
            <a:ext uri="{FF2B5EF4-FFF2-40B4-BE49-F238E27FC236}">
              <a16:creationId xmlns:a16="http://schemas.microsoft.com/office/drawing/2014/main" xmlns="" id="{4C6334E5-EC1E-4848-A9E6-9C9C9463BF8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a:extLst>
            <a:ext uri="{FF2B5EF4-FFF2-40B4-BE49-F238E27FC236}">
              <a16:creationId xmlns:a16="http://schemas.microsoft.com/office/drawing/2014/main" xmlns="" id="{D75A41D7-3DFB-4B5B-B1DC-5A2BDE01F43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a:extLst>
            <a:ext uri="{FF2B5EF4-FFF2-40B4-BE49-F238E27FC236}">
              <a16:creationId xmlns:a16="http://schemas.microsoft.com/office/drawing/2014/main" xmlns="" id="{E16B3A47-0C54-44F4-B23A-C6B6B5AE3AD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7" name="テキスト ボックス 586">
          <a:extLst>
            <a:ext uri="{FF2B5EF4-FFF2-40B4-BE49-F238E27FC236}">
              <a16:creationId xmlns:a16="http://schemas.microsoft.com/office/drawing/2014/main" xmlns="" id="{7E08E28A-98B7-4F2D-8361-B80E01C792C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8" name="直線コネクタ 587">
          <a:extLst>
            <a:ext uri="{FF2B5EF4-FFF2-40B4-BE49-F238E27FC236}">
              <a16:creationId xmlns:a16="http://schemas.microsoft.com/office/drawing/2014/main" xmlns="" id="{32AE1732-8550-4526-BF5F-90A01DA28FA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9" name="直線コネクタ 588">
          <a:extLst>
            <a:ext uri="{FF2B5EF4-FFF2-40B4-BE49-F238E27FC236}">
              <a16:creationId xmlns:a16="http://schemas.microsoft.com/office/drawing/2014/main" xmlns="" id="{DC3BC819-6C7D-4F1F-874B-48E5A9AF510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90" name="テキスト ボックス 589">
          <a:extLst>
            <a:ext uri="{FF2B5EF4-FFF2-40B4-BE49-F238E27FC236}">
              <a16:creationId xmlns:a16="http://schemas.microsoft.com/office/drawing/2014/main" xmlns="" id="{A4E08A49-DE3F-4A2C-A164-A97DC66863B1}"/>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1" name="直線コネクタ 590">
          <a:extLst>
            <a:ext uri="{FF2B5EF4-FFF2-40B4-BE49-F238E27FC236}">
              <a16:creationId xmlns:a16="http://schemas.microsoft.com/office/drawing/2014/main" xmlns="" id="{FD54B78B-6456-4604-96B8-64C9CAB8446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2" name="テキスト ボックス 591">
          <a:extLst>
            <a:ext uri="{FF2B5EF4-FFF2-40B4-BE49-F238E27FC236}">
              <a16:creationId xmlns:a16="http://schemas.microsoft.com/office/drawing/2014/main" xmlns="" id="{E35E6C2B-3090-4023-BA5F-5EB4029194E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3" name="直線コネクタ 592">
          <a:extLst>
            <a:ext uri="{FF2B5EF4-FFF2-40B4-BE49-F238E27FC236}">
              <a16:creationId xmlns:a16="http://schemas.microsoft.com/office/drawing/2014/main" xmlns="" id="{B52FD06B-4D4B-4A5F-8E29-83F53AF4C68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4" name="テキスト ボックス 593">
          <a:extLst>
            <a:ext uri="{FF2B5EF4-FFF2-40B4-BE49-F238E27FC236}">
              <a16:creationId xmlns:a16="http://schemas.microsoft.com/office/drawing/2014/main" xmlns="" id="{0962FF85-BAD4-43DC-A51A-2A91FF03225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5" name="直線コネクタ 594">
          <a:extLst>
            <a:ext uri="{FF2B5EF4-FFF2-40B4-BE49-F238E27FC236}">
              <a16:creationId xmlns:a16="http://schemas.microsoft.com/office/drawing/2014/main" xmlns="" id="{D920A541-BE9D-4FD2-AD38-F9A155EB669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6" name="テキスト ボックス 595">
          <a:extLst>
            <a:ext uri="{FF2B5EF4-FFF2-40B4-BE49-F238E27FC236}">
              <a16:creationId xmlns:a16="http://schemas.microsoft.com/office/drawing/2014/main" xmlns="" id="{F5DA2A3E-65E2-471A-81FF-9CA3EDBE352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7" name="直線コネクタ 596">
          <a:extLst>
            <a:ext uri="{FF2B5EF4-FFF2-40B4-BE49-F238E27FC236}">
              <a16:creationId xmlns:a16="http://schemas.microsoft.com/office/drawing/2014/main" xmlns="" id="{70CE6D6C-829C-447A-9462-D1FE387A2B6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8" name="テキスト ボックス 597">
          <a:extLst>
            <a:ext uri="{FF2B5EF4-FFF2-40B4-BE49-F238E27FC236}">
              <a16:creationId xmlns:a16="http://schemas.microsoft.com/office/drawing/2014/main" xmlns="" id="{6BC4BF14-32A0-4FB5-BA38-ABA13842DBC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9" name="直線コネクタ 598">
          <a:extLst>
            <a:ext uri="{FF2B5EF4-FFF2-40B4-BE49-F238E27FC236}">
              <a16:creationId xmlns:a16="http://schemas.microsoft.com/office/drawing/2014/main" xmlns="" id="{9385056E-D43A-492C-AC8F-6153674DFD8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00" name="テキスト ボックス 599">
          <a:extLst>
            <a:ext uri="{FF2B5EF4-FFF2-40B4-BE49-F238E27FC236}">
              <a16:creationId xmlns:a16="http://schemas.microsoft.com/office/drawing/2014/main" xmlns="" id="{3612CFB6-20A3-4396-9E66-EB2508959493}"/>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1" name="直線コネクタ 600">
          <a:extLst>
            <a:ext uri="{FF2B5EF4-FFF2-40B4-BE49-F238E27FC236}">
              <a16:creationId xmlns:a16="http://schemas.microsoft.com/office/drawing/2014/main" xmlns="" id="{727841E7-9D1C-467B-AF60-A9684F7AE43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2" name="テキスト ボックス 601">
          <a:extLst>
            <a:ext uri="{FF2B5EF4-FFF2-40B4-BE49-F238E27FC236}">
              <a16:creationId xmlns:a16="http://schemas.microsoft.com/office/drawing/2014/main" xmlns="" id="{E7FE7B5E-E392-4420-99AD-A3BC8B38E8A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3" name="【消防施設】&#10;有形固定資産減価償却率グラフ枠">
          <a:extLst>
            <a:ext uri="{FF2B5EF4-FFF2-40B4-BE49-F238E27FC236}">
              <a16:creationId xmlns:a16="http://schemas.microsoft.com/office/drawing/2014/main" xmlns="" id="{46B863E2-E605-4FEA-92E3-95153767B25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604" name="直線コネクタ 603">
          <a:extLst>
            <a:ext uri="{FF2B5EF4-FFF2-40B4-BE49-F238E27FC236}">
              <a16:creationId xmlns:a16="http://schemas.microsoft.com/office/drawing/2014/main" xmlns="" id="{5BC657E0-6C24-4091-97C2-A3DDF55A1537}"/>
            </a:ext>
          </a:extLst>
        </xdr:cNvPr>
        <xdr:cNvCxnSpPr/>
      </xdr:nvCxnSpPr>
      <xdr:spPr>
        <a:xfrm flipV="1">
          <a:off x="1631886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605" name="【消防施設】&#10;有形固定資産減価償却率最小値テキスト">
          <a:extLst>
            <a:ext uri="{FF2B5EF4-FFF2-40B4-BE49-F238E27FC236}">
              <a16:creationId xmlns:a16="http://schemas.microsoft.com/office/drawing/2014/main" xmlns="" id="{C7928CC1-3717-47D8-A416-8207B107EFF4}"/>
            </a:ext>
          </a:extLst>
        </xdr:cNvPr>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606" name="直線コネクタ 605">
          <a:extLst>
            <a:ext uri="{FF2B5EF4-FFF2-40B4-BE49-F238E27FC236}">
              <a16:creationId xmlns:a16="http://schemas.microsoft.com/office/drawing/2014/main" xmlns="" id="{F22293F1-5015-450D-95BA-FBAC3C4E6EB1}"/>
            </a:ext>
          </a:extLst>
        </xdr:cNvPr>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607" name="【消防施設】&#10;有形固定資産減価償却率最大値テキスト">
          <a:extLst>
            <a:ext uri="{FF2B5EF4-FFF2-40B4-BE49-F238E27FC236}">
              <a16:creationId xmlns:a16="http://schemas.microsoft.com/office/drawing/2014/main" xmlns="" id="{B6CF01F4-B9D0-4FDC-ADED-31B1E56EEAE8}"/>
            </a:ext>
          </a:extLst>
        </xdr:cNvPr>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608" name="直線コネクタ 607">
          <a:extLst>
            <a:ext uri="{FF2B5EF4-FFF2-40B4-BE49-F238E27FC236}">
              <a16:creationId xmlns:a16="http://schemas.microsoft.com/office/drawing/2014/main" xmlns="" id="{38D2E55B-F113-47AF-B6BF-8ED87FE554D9}"/>
            </a:ext>
          </a:extLst>
        </xdr:cNvPr>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115950</xdr:rowOff>
    </xdr:from>
    <xdr:ext cx="405111" cy="259045"/>
    <xdr:sp macro="" textlink="">
      <xdr:nvSpPr>
        <xdr:cNvPr id="609" name="【消防施設】&#10;有形固定資産減価償却率平均値テキスト">
          <a:extLst>
            <a:ext uri="{FF2B5EF4-FFF2-40B4-BE49-F238E27FC236}">
              <a16:creationId xmlns:a16="http://schemas.microsoft.com/office/drawing/2014/main" xmlns="" id="{DBB47CC8-637F-4D5E-84BF-C16187BFB235}"/>
            </a:ext>
          </a:extLst>
        </xdr:cNvPr>
        <xdr:cNvSpPr txBox="1"/>
      </xdr:nvSpPr>
      <xdr:spPr>
        <a:xfrm>
          <a:off x="16357600" y="1400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610" name="フローチャート: 判断 609">
          <a:extLst>
            <a:ext uri="{FF2B5EF4-FFF2-40B4-BE49-F238E27FC236}">
              <a16:creationId xmlns:a16="http://schemas.microsoft.com/office/drawing/2014/main" xmlns="" id="{D0F26BB1-DC01-4A3A-9531-35945571D9B4}"/>
            </a:ext>
          </a:extLst>
        </xdr:cNvPr>
        <xdr:cNvSpPr/>
      </xdr:nvSpPr>
      <xdr:spPr>
        <a:xfrm>
          <a:off x="162687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611" name="フローチャート: 判断 610">
          <a:extLst>
            <a:ext uri="{FF2B5EF4-FFF2-40B4-BE49-F238E27FC236}">
              <a16:creationId xmlns:a16="http://schemas.microsoft.com/office/drawing/2014/main" xmlns="" id="{79085209-DA06-4840-BFC5-E7DC1D7C2531}"/>
            </a:ext>
          </a:extLst>
        </xdr:cNvPr>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612" name="フローチャート: 判断 611">
          <a:extLst>
            <a:ext uri="{FF2B5EF4-FFF2-40B4-BE49-F238E27FC236}">
              <a16:creationId xmlns:a16="http://schemas.microsoft.com/office/drawing/2014/main" xmlns="" id="{C3A565DC-5810-4197-B0BE-9778535FA458}"/>
            </a:ext>
          </a:extLst>
        </xdr:cNvPr>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xmlns="" id="{6DB62894-42DE-4DFA-A3F9-4C2ADE3E979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xmlns="" id="{314BA285-3A77-49F3-92E5-035AA85A641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xmlns="" id="{4C6AA42E-348A-4658-B5B2-50357730B6A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xmlns="" id="{5029C6F1-FB03-4B33-9ED9-ECAACEA80D1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xmlns="" id="{95D75898-66B3-4C06-B529-FA1B795E234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60779</xdr:rowOff>
    </xdr:from>
    <xdr:to>
      <xdr:col>85</xdr:col>
      <xdr:colOff>177800</xdr:colOff>
      <xdr:row>79</xdr:row>
      <xdr:rowOff>162379</xdr:rowOff>
    </xdr:to>
    <xdr:sp macro="" textlink="">
      <xdr:nvSpPr>
        <xdr:cNvPr id="618" name="楕円 617">
          <a:extLst>
            <a:ext uri="{FF2B5EF4-FFF2-40B4-BE49-F238E27FC236}">
              <a16:creationId xmlns:a16="http://schemas.microsoft.com/office/drawing/2014/main" xmlns="" id="{A1B1B303-8B7E-4A8A-943F-2712536409FA}"/>
            </a:ext>
          </a:extLst>
        </xdr:cNvPr>
        <xdr:cNvSpPr/>
      </xdr:nvSpPr>
      <xdr:spPr>
        <a:xfrm>
          <a:off x="16268700" y="1360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83656</xdr:rowOff>
    </xdr:from>
    <xdr:ext cx="405111" cy="259045"/>
    <xdr:sp macro="" textlink="">
      <xdr:nvSpPr>
        <xdr:cNvPr id="619" name="【消防施設】&#10;有形固定資産減価償却率該当値テキスト">
          <a:extLst>
            <a:ext uri="{FF2B5EF4-FFF2-40B4-BE49-F238E27FC236}">
              <a16:creationId xmlns:a16="http://schemas.microsoft.com/office/drawing/2014/main" xmlns="" id="{C31C451A-B3EE-4882-9F0A-08F599ECD01D}"/>
            </a:ext>
          </a:extLst>
        </xdr:cNvPr>
        <xdr:cNvSpPr txBox="1"/>
      </xdr:nvSpPr>
      <xdr:spPr>
        <a:xfrm>
          <a:off x="16357600" y="1345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111398</xdr:rowOff>
    </xdr:from>
    <xdr:to>
      <xdr:col>81</xdr:col>
      <xdr:colOff>101600</xdr:colOff>
      <xdr:row>80</xdr:row>
      <xdr:rowOff>41548</xdr:rowOff>
    </xdr:to>
    <xdr:sp macro="" textlink="">
      <xdr:nvSpPr>
        <xdr:cNvPr id="620" name="楕円 619">
          <a:extLst>
            <a:ext uri="{FF2B5EF4-FFF2-40B4-BE49-F238E27FC236}">
              <a16:creationId xmlns:a16="http://schemas.microsoft.com/office/drawing/2014/main" xmlns="" id="{F58C4003-86D7-472B-BE34-B3FA58E350AF}"/>
            </a:ext>
          </a:extLst>
        </xdr:cNvPr>
        <xdr:cNvSpPr/>
      </xdr:nvSpPr>
      <xdr:spPr>
        <a:xfrm>
          <a:off x="15430500" y="1365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111579</xdr:rowOff>
    </xdr:from>
    <xdr:to>
      <xdr:col>85</xdr:col>
      <xdr:colOff>127000</xdr:colOff>
      <xdr:row>79</xdr:row>
      <xdr:rowOff>162198</xdr:rowOff>
    </xdr:to>
    <xdr:cxnSp macro="">
      <xdr:nvCxnSpPr>
        <xdr:cNvPr id="621" name="直線コネクタ 620">
          <a:extLst>
            <a:ext uri="{FF2B5EF4-FFF2-40B4-BE49-F238E27FC236}">
              <a16:creationId xmlns:a16="http://schemas.microsoft.com/office/drawing/2014/main" xmlns="" id="{A58675FE-D5A7-4CAC-8AE8-4022724CD864}"/>
            </a:ext>
          </a:extLst>
        </xdr:cNvPr>
        <xdr:cNvCxnSpPr/>
      </xdr:nvCxnSpPr>
      <xdr:spPr>
        <a:xfrm flipV="1">
          <a:off x="15481300" y="13656129"/>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134257</xdr:rowOff>
    </xdr:from>
    <xdr:to>
      <xdr:col>76</xdr:col>
      <xdr:colOff>165100</xdr:colOff>
      <xdr:row>85</xdr:row>
      <xdr:rowOff>64407</xdr:rowOff>
    </xdr:to>
    <xdr:sp macro="" textlink="">
      <xdr:nvSpPr>
        <xdr:cNvPr id="622" name="楕円 621">
          <a:extLst>
            <a:ext uri="{FF2B5EF4-FFF2-40B4-BE49-F238E27FC236}">
              <a16:creationId xmlns:a16="http://schemas.microsoft.com/office/drawing/2014/main" xmlns="" id="{71B1B6B7-4D7C-4064-BCDA-D775AA5A118A}"/>
            </a:ext>
          </a:extLst>
        </xdr:cNvPr>
        <xdr:cNvSpPr/>
      </xdr:nvSpPr>
      <xdr:spPr>
        <a:xfrm>
          <a:off x="14541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162198</xdr:rowOff>
    </xdr:from>
    <xdr:to>
      <xdr:col>81</xdr:col>
      <xdr:colOff>50800</xdr:colOff>
      <xdr:row>85</xdr:row>
      <xdr:rowOff>13607</xdr:rowOff>
    </xdr:to>
    <xdr:cxnSp macro="">
      <xdr:nvCxnSpPr>
        <xdr:cNvPr id="623" name="直線コネクタ 622">
          <a:extLst>
            <a:ext uri="{FF2B5EF4-FFF2-40B4-BE49-F238E27FC236}">
              <a16:creationId xmlns:a16="http://schemas.microsoft.com/office/drawing/2014/main" xmlns="" id="{0777914F-7EBE-4ACB-AA31-100C30320820}"/>
            </a:ext>
          </a:extLst>
        </xdr:cNvPr>
        <xdr:cNvCxnSpPr/>
      </xdr:nvCxnSpPr>
      <xdr:spPr>
        <a:xfrm flipV="1">
          <a:off x="14592300" y="13706748"/>
          <a:ext cx="889000" cy="88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63698</xdr:rowOff>
    </xdr:from>
    <xdr:ext cx="405111" cy="259045"/>
    <xdr:sp macro="" textlink="">
      <xdr:nvSpPr>
        <xdr:cNvPr id="624" name="n_1aveValue【消防施設】&#10;有形固定資産減価償却率">
          <a:extLst>
            <a:ext uri="{FF2B5EF4-FFF2-40B4-BE49-F238E27FC236}">
              <a16:creationId xmlns:a16="http://schemas.microsoft.com/office/drawing/2014/main" xmlns="" id="{1CBA8A39-6098-46CA-A987-9EDC27D12789}"/>
            </a:ext>
          </a:extLst>
        </xdr:cNvPr>
        <xdr:cNvSpPr txBox="1"/>
      </xdr:nvSpPr>
      <xdr:spPr>
        <a:xfrm>
          <a:off x="152660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149514</xdr:rowOff>
    </xdr:from>
    <xdr:ext cx="405111" cy="259045"/>
    <xdr:sp macro="" textlink="">
      <xdr:nvSpPr>
        <xdr:cNvPr id="625" name="n_2aveValue【消防施設】&#10;有形固定資産減価償却率">
          <a:extLst>
            <a:ext uri="{FF2B5EF4-FFF2-40B4-BE49-F238E27FC236}">
              <a16:creationId xmlns:a16="http://schemas.microsoft.com/office/drawing/2014/main" xmlns="" id="{801BBFE5-E27A-4D67-862E-5013D8387F8C}"/>
            </a:ext>
          </a:extLst>
        </xdr:cNvPr>
        <xdr:cNvSpPr txBox="1"/>
      </xdr:nvSpPr>
      <xdr:spPr>
        <a:xfrm>
          <a:off x="14389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58075</xdr:rowOff>
    </xdr:from>
    <xdr:ext cx="405111" cy="259045"/>
    <xdr:sp macro="" textlink="">
      <xdr:nvSpPr>
        <xdr:cNvPr id="626" name="n_1mainValue【消防施設】&#10;有形固定資産減価償却率">
          <a:extLst>
            <a:ext uri="{FF2B5EF4-FFF2-40B4-BE49-F238E27FC236}">
              <a16:creationId xmlns:a16="http://schemas.microsoft.com/office/drawing/2014/main" xmlns="" id="{74E756F2-CE63-4117-9D4B-757293B58E0E}"/>
            </a:ext>
          </a:extLst>
        </xdr:cNvPr>
        <xdr:cNvSpPr txBox="1"/>
      </xdr:nvSpPr>
      <xdr:spPr>
        <a:xfrm>
          <a:off x="15266044" y="1343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55534</xdr:rowOff>
    </xdr:from>
    <xdr:ext cx="405111" cy="259045"/>
    <xdr:sp macro="" textlink="">
      <xdr:nvSpPr>
        <xdr:cNvPr id="627" name="n_2mainValue【消防施設】&#10;有形固定資産減価償却率">
          <a:extLst>
            <a:ext uri="{FF2B5EF4-FFF2-40B4-BE49-F238E27FC236}">
              <a16:creationId xmlns:a16="http://schemas.microsoft.com/office/drawing/2014/main" xmlns="" id="{C61F4E3A-5C4F-4818-A8BD-2548B86E8B5A}"/>
            </a:ext>
          </a:extLst>
        </xdr:cNvPr>
        <xdr:cNvSpPr txBox="1"/>
      </xdr:nvSpPr>
      <xdr:spPr>
        <a:xfrm>
          <a:off x="14389744" y="1462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8" name="正方形/長方形 627">
          <a:extLst>
            <a:ext uri="{FF2B5EF4-FFF2-40B4-BE49-F238E27FC236}">
              <a16:creationId xmlns:a16="http://schemas.microsoft.com/office/drawing/2014/main" xmlns="" id="{C1936F63-8B85-4AB0-91EE-E66F51819DC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9" name="正方形/長方形 628">
          <a:extLst>
            <a:ext uri="{FF2B5EF4-FFF2-40B4-BE49-F238E27FC236}">
              <a16:creationId xmlns:a16="http://schemas.microsoft.com/office/drawing/2014/main" xmlns="" id="{A803BE0D-B3DE-4E59-84F9-A0A18E5FE6C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0" name="正方形/長方形 629">
          <a:extLst>
            <a:ext uri="{FF2B5EF4-FFF2-40B4-BE49-F238E27FC236}">
              <a16:creationId xmlns:a16="http://schemas.microsoft.com/office/drawing/2014/main" xmlns="" id="{032A6FEF-91EC-41D9-A9C6-0FA3184DAB1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1" name="正方形/長方形 630">
          <a:extLst>
            <a:ext uri="{FF2B5EF4-FFF2-40B4-BE49-F238E27FC236}">
              <a16:creationId xmlns:a16="http://schemas.microsoft.com/office/drawing/2014/main" xmlns="" id="{C1FC148D-BCD2-44C6-B500-5EC62194938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2" name="正方形/長方形 631">
          <a:extLst>
            <a:ext uri="{FF2B5EF4-FFF2-40B4-BE49-F238E27FC236}">
              <a16:creationId xmlns:a16="http://schemas.microsoft.com/office/drawing/2014/main" xmlns="" id="{80CC0745-5857-4F3D-8EA7-D8172CAC1B4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3" name="正方形/長方形 632">
          <a:extLst>
            <a:ext uri="{FF2B5EF4-FFF2-40B4-BE49-F238E27FC236}">
              <a16:creationId xmlns:a16="http://schemas.microsoft.com/office/drawing/2014/main" xmlns="" id="{BA2B5EAA-93F4-4227-A6AC-43799B2F8D4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4" name="正方形/長方形 633">
          <a:extLst>
            <a:ext uri="{FF2B5EF4-FFF2-40B4-BE49-F238E27FC236}">
              <a16:creationId xmlns:a16="http://schemas.microsoft.com/office/drawing/2014/main" xmlns="" id="{80FAA669-7734-40CE-8753-6E0E9DA1BB4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5" name="正方形/長方形 634">
          <a:extLst>
            <a:ext uri="{FF2B5EF4-FFF2-40B4-BE49-F238E27FC236}">
              <a16:creationId xmlns:a16="http://schemas.microsoft.com/office/drawing/2014/main" xmlns="" id="{B33A5EF6-7B8E-446B-A0DF-6564F3777D4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6" name="テキスト ボックス 635">
          <a:extLst>
            <a:ext uri="{FF2B5EF4-FFF2-40B4-BE49-F238E27FC236}">
              <a16:creationId xmlns:a16="http://schemas.microsoft.com/office/drawing/2014/main" xmlns="" id="{3AFFF1ED-589B-48D6-93FF-AE802312334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7" name="直線コネクタ 636">
          <a:extLst>
            <a:ext uri="{FF2B5EF4-FFF2-40B4-BE49-F238E27FC236}">
              <a16:creationId xmlns:a16="http://schemas.microsoft.com/office/drawing/2014/main" xmlns="" id="{18B71C07-B3D5-48AE-980C-706BAEA0CCC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8" name="直線コネクタ 637">
          <a:extLst>
            <a:ext uri="{FF2B5EF4-FFF2-40B4-BE49-F238E27FC236}">
              <a16:creationId xmlns:a16="http://schemas.microsoft.com/office/drawing/2014/main" xmlns="" id="{2B68F72D-9CC5-415E-878C-218A12762A15}"/>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9" name="テキスト ボックス 638">
          <a:extLst>
            <a:ext uri="{FF2B5EF4-FFF2-40B4-BE49-F238E27FC236}">
              <a16:creationId xmlns:a16="http://schemas.microsoft.com/office/drawing/2014/main" xmlns="" id="{CB399335-7B5A-4152-8A33-B5477B8B274C}"/>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0" name="直線コネクタ 639">
          <a:extLst>
            <a:ext uri="{FF2B5EF4-FFF2-40B4-BE49-F238E27FC236}">
              <a16:creationId xmlns:a16="http://schemas.microsoft.com/office/drawing/2014/main" xmlns="" id="{94E7E8DE-BFC0-4EA5-A2B8-D96513D39C4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1" name="テキスト ボックス 640">
          <a:extLst>
            <a:ext uri="{FF2B5EF4-FFF2-40B4-BE49-F238E27FC236}">
              <a16:creationId xmlns:a16="http://schemas.microsoft.com/office/drawing/2014/main" xmlns="" id="{283DFD85-9A2C-4EA2-9F8D-38905D6BC093}"/>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2" name="直線コネクタ 641">
          <a:extLst>
            <a:ext uri="{FF2B5EF4-FFF2-40B4-BE49-F238E27FC236}">
              <a16:creationId xmlns:a16="http://schemas.microsoft.com/office/drawing/2014/main" xmlns="" id="{7891727F-4F60-4701-9D42-05C7F435D454}"/>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3" name="テキスト ボックス 642">
          <a:extLst>
            <a:ext uri="{FF2B5EF4-FFF2-40B4-BE49-F238E27FC236}">
              <a16:creationId xmlns:a16="http://schemas.microsoft.com/office/drawing/2014/main" xmlns="" id="{8BB3495A-26E1-4A6B-AC99-09494A26806D}"/>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4" name="直線コネクタ 643">
          <a:extLst>
            <a:ext uri="{FF2B5EF4-FFF2-40B4-BE49-F238E27FC236}">
              <a16:creationId xmlns:a16="http://schemas.microsoft.com/office/drawing/2014/main" xmlns="" id="{77C140B8-D685-4B88-AA6A-12AA5AE84081}"/>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5" name="テキスト ボックス 644">
          <a:extLst>
            <a:ext uri="{FF2B5EF4-FFF2-40B4-BE49-F238E27FC236}">
              <a16:creationId xmlns:a16="http://schemas.microsoft.com/office/drawing/2014/main" xmlns="" id="{8C67D3EF-A5A3-4915-8052-3613F56AC281}"/>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6" name="直線コネクタ 645">
          <a:extLst>
            <a:ext uri="{FF2B5EF4-FFF2-40B4-BE49-F238E27FC236}">
              <a16:creationId xmlns:a16="http://schemas.microsoft.com/office/drawing/2014/main" xmlns="" id="{ECAC7E7C-AA99-486A-B614-6EA48B3A8A9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7" name="テキスト ボックス 646">
          <a:extLst>
            <a:ext uri="{FF2B5EF4-FFF2-40B4-BE49-F238E27FC236}">
              <a16:creationId xmlns:a16="http://schemas.microsoft.com/office/drawing/2014/main" xmlns="" id="{EB1A32F0-52D4-4AD0-858B-068248E18E9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8" name="【消防施設】&#10;一人当たり面積グラフ枠">
          <a:extLst>
            <a:ext uri="{FF2B5EF4-FFF2-40B4-BE49-F238E27FC236}">
              <a16:creationId xmlns:a16="http://schemas.microsoft.com/office/drawing/2014/main" xmlns="" id="{16FFD18F-7F5B-4756-A094-EE3AFB2DF70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649" name="直線コネクタ 648">
          <a:extLst>
            <a:ext uri="{FF2B5EF4-FFF2-40B4-BE49-F238E27FC236}">
              <a16:creationId xmlns:a16="http://schemas.microsoft.com/office/drawing/2014/main" xmlns="" id="{D2AE0724-3EF6-4429-BF29-796588B866F3}"/>
            </a:ext>
          </a:extLst>
        </xdr:cNvPr>
        <xdr:cNvCxnSpPr/>
      </xdr:nvCxnSpPr>
      <xdr:spPr>
        <a:xfrm flipV="1">
          <a:off x="221608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650" name="【消防施設】&#10;一人当たり面積最小値テキスト">
          <a:extLst>
            <a:ext uri="{FF2B5EF4-FFF2-40B4-BE49-F238E27FC236}">
              <a16:creationId xmlns:a16="http://schemas.microsoft.com/office/drawing/2014/main" xmlns="" id="{D4B311BD-E382-49C1-8B9D-B9DA69E76A29}"/>
            </a:ext>
          </a:extLst>
        </xdr:cNvPr>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651" name="直線コネクタ 650">
          <a:extLst>
            <a:ext uri="{FF2B5EF4-FFF2-40B4-BE49-F238E27FC236}">
              <a16:creationId xmlns:a16="http://schemas.microsoft.com/office/drawing/2014/main" xmlns="" id="{63D2F9BF-142C-4221-9497-E5AA3BC330DC}"/>
            </a:ext>
          </a:extLst>
        </xdr:cNvPr>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652" name="【消防施設】&#10;一人当たり面積最大値テキスト">
          <a:extLst>
            <a:ext uri="{FF2B5EF4-FFF2-40B4-BE49-F238E27FC236}">
              <a16:creationId xmlns:a16="http://schemas.microsoft.com/office/drawing/2014/main" xmlns="" id="{6D1DB609-DEC9-4D2D-800F-F83EED3F6466}"/>
            </a:ext>
          </a:extLst>
        </xdr:cNvPr>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653" name="直線コネクタ 652">
          <a:extLst>
            <a:ext uri="{FF2B5EF4-FFF2-40B4-BE49-F238E27FC236}">
              <a16:creationId xmlns:a16="http://schemas.microsoft.com/office/drawing/2014/main" xmlns="" id="{F69818DC-A898-42BB-89D9-0656C98AE01B}"/>
            </a:ext>
          </a:extLst>
        </xdr:cNvPr>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23892</xdr:rowOff>
    </xdr:from>
    <xdr:ext cx="469744" cy="259045"/>
    <xdr:sp macro="" textlink="">
      <xdr:nvSpPr>
        <xdr:cNvPr id="654" name="【消防施設】&#10;一人当たり面積平均値テキスト">
          <a:extLst>
            <a:ext uri="{FF2B5EF4-FFF2-40B4-BE49-F238E27FC236}">
              <a16:creationId xmlns:a16="http://schemas.microsoft.com/office/drawing/2014/main" xmlns="" id="{E6160597-BD04-4476-A67F-C2AC2B7A85A1}"/>
            </a:ext>
          </a:extLst>
        </xdr:cNvPr>
        <xdr:cNvSpPr txBox="1"/>
      </xdr:nvSpPr>
      <xdr:spPr>
        <a:xfrm>
          <a:off x="22199600" y="14254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655" name="フローチャート: 判断 654">
          <a:extLst>
            <a:ext uri="{FF2B5EF4-FFF2-40B4-BE49-F238E27FC236}">
              <a16:creationId xmlns:a16="http://schemas.microsoft.com/office/drawing/2014/main" xmlns="" id="{AF7414B6-635E-4C2B-8444-52C31418615F}"/>
            </a:ext>
          </a:extLst>
        </xdr:cNvPr>
        <xdr:cNvSpPr/>
      </xdr:nvSpPr>
      <xdr:spPr>
        <a:xfrm>
          <a:off x="221107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656" name="フローチャート: 判断 655">
          <a:extLst>
            <a:ext uri="{FF2B5EF4-FFF2-40B4-BE49-F238E27FC236}">
              <a16:creationId xmlns:a16="http://schemas.microsoft.com/office/drawing/2014/main" xmlns="" id="{B30966D2-D0CA-4F95-A46A-E6F7AABBD608}"/>
            </a:ext>
          </a:extLst>
        </xdr:cNvPr>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23876</xdr:rowOff>
    </xdr:from>
    <xdr:to>
      <xdr:col>107</xdr:col>
      <xdr:colOff>101600</xdr:colOff>
      <xdr:row>84</xdr:row>
      <xdr:rowOff>125476</xdr:rowOff>
    </xdr:to>
    <xdr:sp macro="" textlink="">
      <xdr:nvSpPr>
        <xdr:cNvPr id="657" name="フローチャート: 判断 656">
          <a:extLst>
            <a:ext uri="{FF2B5EF4-FFF2-40B4-BE49-F238E27FC236}">
              <a16:creationId xmlns:a16="http://schemas.microsoft.com/office/drawing/2014/main" xmlns="" id="{43364056-D8BC-46E1-8D66-C593DDD988E9}"/>
            </a:ext>
          </a:extLst>
        </xdr:cNvPr>
        <xdr:cNvSpPr/>
      </xdr:nvSpPr>
      <xdr:spPr>
        <a:xfrm>
          <a:off x="20383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xmlns="" id="{1E5030A9-6038-4001-BEB1-38FC3CE2A10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xmlns="" id="{62F8DFC8-41CF-4BC6-BCBF-DC64F025335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xmlns="" id="{476A4068-F271-4C4C-9785-B2812CC8FD2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xmlns="" id="{34D65CE1-4E2E-4D99-AD03-BFE91B6EE70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xmlns="" id="{538FD34D-D8B8-4D04-9FCF-78FDA74A349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663" name="楕円 662">
          <a:extLst>
            <a:ext uri="{FF2B5EF4-FFF2-40B4-BE49-F238E27FC236}">
              <a16:creationId xmlns:a16="http://schemas.microsoft.com/office/drawing/2014/main" xmlns="" id="{1C80A9FB-C9C9-420E-8F99-9F9390D1CBC9}"/>
            </a:ext>
          </a:extLst>
        </xdr:cNvPr>
        <xdr:cNvSpPr/>
      </xdr:nvSpPr>
      <xdr:spPr>
        <a:xfrm>
          <a:off x="221107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80535</xdr:rowOff>
    </xdr:from>
    <xdr:ext cx="469744" cy="259045"/>
    <xdr:sp macro="" textlink="">
      <xdr:nvSpPr>
        <xdr:cNvPr id="664" name="【消防施設】&#10;一人当たり面積該当値テキスト">
          <a:extLst>
            <a:ext uri="{FF2B5EF4-FFF2-40B4-BE49-F238E27FC236}">
              <a16:creationId xmlns:a16="http://schemas.microsoft.com/office/drawing/2014/main" xmlns="" id="{10DE1FA8-DF4D-4CCC-B429-45FF16B7046B}"/>
            </a:ext>
          </a:extLst>
        </xdr:cNvPr>
        <xdr:cNvSpPr txBox="1"/>
      </xdr:nvSpPr>
      <xdr:spPr>
        <a:xfrm>
          <a:off x="22199600" y="1448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165608</xdr:rowOff>
    </xdr:from>
    <xdr:to>
      <xdr:col>112</xdr:col>
      <xdr:colOff>38100</xdr:colOff>
      <xdr:row>85</xdr:row>
      <xdr:rowOff>95758</xdr:rowOff>
    </xdr:to>
    <xdr:sp macro="" textlink="">
      <xdr:nvSpPr>
        <xdr:cNvPr id="665" name="楕円 664">
          <a:extLst>
            <a:ext uri="{FF2B5EF4-FFF2-40B4-BE49-F238E27FC236}">
              <a16:creationId xmlns:a16="http://schemas.microsoft.com/office/drawing/2014/main" xmlns="" id="{2914E991-F38D-488F-8933-0ACC42754EE4}"/>
            </a:ext>
          </a:extLst>
        </xdr:cNvPr>
        <xdr:cNvSpPr/>
      </xdr:nvSpPr>
      <xdr:spPr>
        <a:xfrm>
          <a:off x="21272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44958</xdr:rowOff>
    </xdr:from>
    <xdr:to>
      <xdr:col>116</xdr:col>
      <xdr:colOff>63500</xdr:colOff>
      <xdr:row>85</xdr:row>
      <xdr:rowOff>44958</xdr:rowOff>
    </xdr:to>
    <xdr:cxnSp macro="">
      <xdr:nvCxnSpPr>
        <xdr:cNvPr id="666" name="直線コネクタ 665">
          <a:extLst>
            <a:ext uri="{FF2B5EF4-FFF2-40B4-BE49-F238E27FC236}">
              <a16:creationId xmlns:a16="http://schemas.microsoft.com/office/drawing/2014/main" xmlns="" id="{A13723DA-6688-409F-9B94-753E8C8413FA}"/>
            </a:ext>
          </a:extLst>
        </xdr:cNvPr>
        <xdr:cNvCxnSpPr/>
      </xdr:nvCxnSpPr>
      <xdr:spPr>
        <a:xfrm>
          <a:off x="21323300" y="146182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35306</xdr:rowOff>
    </xdr:from>
    <xdr:to>
      <xdr:col>107</xdr:col>
      <xdr:colOff>101600</xdr:colOff>
      <xdr:row>85</xdr:row>
      <xdr:rowOff>136906</xdr:rowOff>
    </xdr:to>
    <xdr:sp macro="" textlink="">
      <xdr:nvSpPr>
        <xdr:cNvPr id="667" name="楕円 666">
          <a:extLst>
            <a:ext uri="{FF2B5EF4-FFF2-40B4-BE49-F238E27FC236}">
              <a16:creationId xmlns:a16="http://schemas.microsoft.com/office/drawing/2014/main" xmlns="" id="{169E43F9-4BDB-47AB-9D57-32BA3C9E4256}"/>
            </a:ext>
          </a:extLst>
        </xdr:cNvPr>
        <xdr:cNvSpPr/>
      </xdr:nvSpPr>
      <xdr:spPr>
        <a:xfrm>
          <a:off x="20383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44958</xdr:rowOff>
    </xdr:from>
    <xdr:to>
      <xdr:col>111</xdr:col>
      <xdr:colOff>177800</xdr:colOff>
      <xdr:row>85</xdr:row>
      <xdr:rowOff>86106</xdr:rowOff>
    </xdr:to>
    <xdr:cxnSp macro="">
      <xdr:nvCxnSpPr>
        <xdr:cNvPr id="668" name="直線コネクタ 667">
          <a:extLst>
            <a:ext uri="{FF2B5EF4-FFF2-40B4-BE49-F238E27FC236}">
              <a16:creationId xmlns:a16="http://schemas.microsoft.com/office/drawing/2014/main" xmlns="" id="{47DD2EBD-9370-4984-891B-5448C7CA8623}"/>
            </a:ext>
          </a:extLst>
        </xdr:cNvPr>
        <xdr:cNvCxnSpPr/>
      </xdr:nvCxnSpPr>
      <xdr:spPr>
        <a:xfrm flipV="1">
          <a:off x="20434300" y="146182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119142</xdr:rowOff>
    </xdr:from>
    <xdr:ext cx="469744" cy="259045"/>
    <xdr:sp macro="" textlink="">
      <xdr:nvSpPr>
        <xdr:cNvPr id="669" name="n_1aveValue【消防施設】&#10;一人当たり面積">
          <a:extLst>
            <a:ext uri="{FF2B5EF4-FFF2-40B4-BE49-F238E27FC236}">
              <a16:creationId xmlns:a16="http://schemas.microsoft.com/office/drawing/2014/main" xmlns="" id="{327448A8-80FD-49F1-A997-007635E55179}"/>
            </a:ext>
          </a:extLst>
        </xdr:cNvPr>
        <xdr:cNvSpPr txBox="1"/>
      </xdr:nvSpPr>
      <xdr:spPr>
        <a:xfrm>
          <a:off x="210757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142003</xdr:rowOff>
    </xdr:from>
    <xdr:ext cx="469744" cy="259045"/>
    <xdr:sp macro="" textlink="">
      <xdr:nvSpPr>
        <xdr:cNvPr id="670" name="n_2aveValue【消防施設】&#10;一人当たり面積">
          <a:extLst>
            <a:ext uri="{FF2B5EF4-FFF2-40B4-BE49-F238E27FC236}">
              <a16:creationId xmlns:a16="http://schemas.microsoft.com/office/drawing/2014/main" xmlns="" id="{30567CE2-2F34-4D05-9981-40384B55143D}"/>
            </a:ext>
          </a:extLst>
        </xdr:cNvPr>
        <xdr:cNvSpPr txBox="1"/>
      </xdr:nvSpPr>
      <xdr:spPr>
        <a:xfrm>
          <a:off x="20199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86885</xdr:rowOff>
    </xdr:from>
    <xdr:ext cx="469744" cy="259045"/>
    <xdr:sp macro="" textlink="">
      <xdr:nvSpPr>
        <xdr:cNvPr id="671" name="n_1mainValue【消防施設】&#10;一人当たり面積">
          <a:extLst>
            <a:ext uri="{FF2B5EF4-FFF2-40B4-BE49-F238E27FC236}">
              <a16:creationId xmlns:a16="http://schemas.microsoft.com/office/drawing/2014/main" xmlns="" id="{C70C84A9-A57D-4687-B6B7-9BE98BD1B3B2}"/>
            </a:ext>
          </a:extLst>
        </xdr:cNvPr>
        <xdr:cNvSpPr txBox="1"/>
      </xdr:nvSpPr>
      <xdr:spPr>
        <a:xfrm>
          <a:off x="210757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128033</xdr:rowOff>
    </xdr:from>
    <xdr:ext cx="469744" cy="259045"/>
    <xdr:sp macro="" textlink="">
      <xdr:nvSpPr>
        <xdr:cNvPr id="672" name="n_2mainValue【消防施設】&#10;一人当たり面積">
          <a:extLst>
            <a:ext uri="{FF2B5EF4-FFF2-40B4-BE49-F238E27FC236}">
              <a16:creationId xmlns:a16="http://schemas.microsoft.com/office/drawing/2014/main" xmlns="" id="{B950CEE3-9C68-40E6-B6DA-50BEAC3C9955}"/>
            </a:ext>
          </a:extLst>
        </xdr:cNvPr>
        <xdr:cNvSpPr txBox="1"/>
      </xdr:nvSpPr>
      <xdr:spPr>
        <a:xfrm>
          <a:off x="20199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3" name="正方形/長方形 672">
          <a:extLst>
            <a:ext uri="{FF2B5EF4-FFF2-40B4-BE49-F238E27FC236}">
              <a16:creationId xmlns:a16="http://schemas.microsoft.com/office/drawing/2014/main" xmlns="" id="{108FE3D9-1A3C-44E9-8253-C5617D33ACD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4" name="正方形/長方形 673">
          <a:extLst>
            <a:ext uri="{FF2B5EF4-FFF2-40B4-BE49-F238E27FC236}">
              <a16:creationId xmlns:a16="http://schemas.microsoft.com/office/drawing/2014/main" xmlns="" id="{F758F073-808E-4D8B-8664-49E8552F352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5" name="正方形/長方形 674">
          <a:extLst>
            <a:ext uri="{FF2B5EF4-FFF2-40B4-BE49-F238E27FC236}">
              <a16:creationId xmlns:a16="http://schemas.microsoft.com/office/drawing/2014/main" xmlns="" id="{E37E168D-ABEB-44EA-B857-1E9E4C855AE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6" name="正方形/長方形 675">
          <a:extLst>
            <a:ext uri="{FF2B5EF4-FFF2-40B4-BE49-F238E27FC236}">
              <a16:creationId xmlns:a16="http://schemas.microsoft.com/office/drawing/2014/main" xmlns="" id="{FF1043E9-5D71-4428-8E8C-743CC478135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7" name="正方形/長方形 676">
          <a:extLst>
            <a:ext uri="{FF2B5EF4-FFF2-40B4-BE49-F238E27FC236}">
              <a16:creationId xmlns:a16="http://schemas.microsoft.com/office/drawing/2014/main" xmlns="" id="{6E041C99-50EE-4AB0-8C50-65EF71CD56D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8" name="正方形/長方形 677">
          <a:extLst>
            <a:ext uri="{FF2B5EF4-FFF2-40B4-BE49-F238E27FC236}">
              <a16:creationId xmlns:a16="http://schemas.microsoft.com/office/drawing/2014/main" xmlns="" id="{C615FA5A-8FF3-4EC3-964B-1B39B93248F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9" name="正方形/長方形 678">
          <a:extLst>
            <a:ext uri="{FF2B5EF4-FFF2-40B4-BE49-F238E27FC236}">
              <a16:creationId xmlns:a16="http://schemas.microsoft.com/office/drawing/2014/main" xmlns="" id="{DFF2C991-D2C6-4CF8-A5B8-16A5686A0AD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0" name="正方形/長方形 679">
          <a:extLst>
            <a:ext uri="{FF2B5EF4-FFF2-40B4-BE49-F238E27FC236}">
              <a16:creationId xmlns:a16="http://schemas.microsoft.com/office/drawing/2014/main" xmlns="" id="{6B79E0F9-27C0-46A2-BC81-94B2F23ABD5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1" name="テキスト ボックス 680">
          <a:extLst>
            <a:ext uri="{FF2B5EF4-FFF2-40B4-BE49-F238E27FC236}">
              <a16:creationId xmlns:a16="http://schemas.microsoft.com/office/drawing/2014/main" xmlns="" id="{45FD2136-0183-4619-BC1A-248AD4861E8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2" name="直線コネクタ 681">
          <a:extLst>
            <a:ext uri="{FF2B5EF4-FFF2-40B4-BE49-F238E27FC236}">
              <a16:creationId xmlns:a16="http://schemas.microsoft.com/office/drawing/2014/main" xmlns="" id="{D1526503-5FBB-4A4F-938F-590A2F8ED06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3" name="直線コネクタ 682">
          <a:extLst>
            <a:ext uri="{FF2B5EF4-FFF2-40B4-BE49-F238E27FC236}">
              <a16:creationId xmlns:a16="http://schemas.microsoft.com/office/drawing/2014/main" xmlns="" id="{3E7204B1-BE9D-462C-A74B-EF94B1F905C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4" name="テキスト ボックス 683">
          <a:extLst>
            <a:ext uri="{FF2B5EF4-FFF2-40B4-BE49-F238E27FC236}">
              <a16:creationId xmlns:a16="http://schemas.microsoft.com/office/drawing/2014/main" xmlns="" id="{C444BEFB-CD1B-47FA-9A82-BDB8A114D8BE}"/>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5" name="直線コネクタ 684">
          <a:extLst>
            <a:ext uri="{FF2B5EF4-FFF2-40B4-BE49-F238E27FC236}">
              <a16:creationId xmlns:a16="http://schemas.microsoft.com/office/drawing/2014/main" xmlns="" id="{B1FB2799-DC4A-4D58-922A-991FCADD034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6" name="テキスト ボックス 685">
          <a:extLst>
            <a:ext uri="{FF2B5EF4-FFF2-40B4-BE49-F238E27FC236}">
              <a16:creationId xmlns:a16="http://schemas.microsoft.com/office/drawing/2014/main" xmlns="" id="{A721894B-E8CB-4AD3-B285-9991085FF72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7" name="直線コネクタ 686">
          <a:extLst>
            <a:ext uri="{FF2B5EF4-FFF2-40B4-BE49-F238E27FC236}">
              <a16:creationId xmlns:a16="http://schemas.microsoft.com/office/drawing/2014/main" xmlns="" id="{7778A44F-2305-4123-AB31-F30CD9F5CDD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8" name="テキスト ボックス 687">
          <a:extLst>
            <a:ext uri="{FF2B5EF4-FFF2-40B4-BE49-F238E27FC236}">
              <a16:creationId xmlns:a16="http://schemas.microsoft.com/office/drawing/2014/main" xmlns="" id="{94BB4DBE-86DB-4AEF-B337-B6C2D5EFFD7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9" name="直線コネクタ 688">
          <a:extLst>
            <a:ext uri="{FF2B5EF4-FFF2-40B4-BE49-F238E27FC236}">
              <a16:creationId xmlns:a16="http://schemas.microsoft.com/office/drawing/2014/main" xmlns="" id="{36C7CBE0-1448-4501-877B-CAF0C70D05C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0" name="テキスト ボックス 689">
          <a:extLst>
            <a:ext uri="{FF2B5EF4-FFF2-40B4-BE49-F238E27FC236}">
              <a16:creationId xmlns:a16="http://schemas.microsoft.com/office/drawing/2014/main" xmlns="" id="{2A428E70-8B27-4DF8-8AFA-16F3E11F5BB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1" name="直線コネクタ 690">
          <a:extLst>
            <a:ext uri="{FF2B5EF4-FFF2-40B4-BE49-F238E27FC236}">
              <a16:creationId xmlns:a16="http://schemas.microsoft.com/office/drawing/2014/main" xmlns="" id="{6D06A6BE-4F1D-46D7-A3FE-AD5D8B6627F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2" name="テキスト ボックス 691">
          <a:extLst>
            <a:ext uri="{FF2B5EF4-FFF2-40B4-BE49-F238E27FC236}">
              <a16:creationId xmlns:a16="http://schemas.microsoft.com/office/drawing/2014/main" xmlns="" id="{4FC35B78-74C6-42DC-8B2F-D39CC85865A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3" name="直線コネクタ 692">
          <a:extLst>
            <a:ext uri="{FF2B5EF4-FFF2-40B4-BE49-F238E27FC236}">
              <a16:creationId xmlns:a16="http://schemas.microsoft.com/office/drawing/2014/main" xmlns="" id="{AB839DD6-D318-4038-A3B5-29BEA29AA01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4" name="テキスト ボックス 693">
          <a:extLst>
            <a:ext uri="{FF2B5EF4-FFF2-40B4-BE49-F238E27FC236}">
              <a16:creationId xmlns:a16="http://schemas.microsoft.com/office/drawing/2014/main" xmlns="" id="{85C3BDF8-BBAC-433B-A4D3-5DC3597F74D6}"/>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5" name="直線コネクタ 694">
          <a:extLst>
            <a:ext uri="{FF2B5EF4-FFF2-40B4-BE49-F238E27FC236}">
              <a16:creationId xmlns:a16="http://schemas.microsoft.com/office/drawing/2014/main" xmlns="" id="{69AD90AF-222F-48DF-A452-D5F9294E355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6" name="テキスト ボックス 695">
          <a:extLst>
            <a:ext uri="{FF2B5EF4-FFF2-40B4-BE49-F238E27FC236}">
              <a16:creationId xmlns:a16="http://schemas.microsoft.com/office/drawing/2014/main" xmlns="" id="{9EA68619-2EA3-46C4-86F0-4A4D0617ABD6}"/>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7" name="【庁舎】&#10;有形固定資産減価償却率グラフ枠">
          <a:extLst>
            <a:ext uri="{FF2B5EF4-FFF2-40B4-BE49-F238E27FC236}">
              <a16:creationId xmlns:a16="http://schemas.microsoft.com/office/drawing/2014/main" xmlns="" id="{FA288275-F818-4767-BE36-325441EAD5D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698" name="直線コネクタ 697">
          <a:extLst>
            <a:ext uri="{FF2B5EF4-FFF2-40B4-BE49-F238E27FC236}">
              <a16:creationId xmlns:a16="http://schemas.microsoft.com/office/drawing/2014/main" xmlns="" id="{CDC7E5AE-6634-41ED-BDF8-674FC9804949}"/>
            </a:ext>
          </a:extLst>
        </xdr:cNvPr>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699" name="【庁舎】&#10;有形固定資産減価償却率最小値テキスト">
          <a:extLst>
            <a:ext uri="{FF2B5EF4-FFF2-40B4-BE49-F238E27FC236}">
              <a16:creationId xmlns:a16="http://schemas.microsoft.com/office/drawing/2014/main" xmlns="" id="{816005E1-93F2-4739-B2CD-A7BCAF407D1B}"/>
            </a:ext>
          </a:extLst>
        </xdr:cNvPr>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00" name="直線コネクタ 699">
          <a:extLst>
            <a:ext uri="{FF2B5EF4-FFF2-40B4-BE49-F238E27FC236}">
              <a16:creationId xmlns:a16="http://schemas.microsoft.com/office/drawing/2014/main" xmlns="" id="{64E84898-079B-48F5-BC7F-CFB3FC7055F8}"/>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701" name="【庁舎】&#10;有形固定資産減価償却率最大値テキスト">
          <a:extLst>
            <a:ext uri="{FF2B5EF4-FFF2-40B4-BE49-F238E27FC236}">
              <a16:creationId xmlns:a16="http://schemas.microsoft.com/office/drawing/2014/main" xmlns="" id="{32AD953E-3794-4D58-9495-777E2CE488DC}"/>
            </a:ext>
          </a:extLst>
        </xdr:cNvPr>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702" name="直線コネクタ 701">
          <a:extLst>
            <a:ext uri="{FF2B5EF4-FFF2-40B4-BE49-F238E27FC236}">
              <a16:creationId xmlns:a16="http://schemas.microsoft.com/office/drawing/2014/main" xmlns="" id="{0E198B64-E488-4181-B4F0-81E81CDD26ED}"/>
            </a:ext>
          </a:extLst>
        </xdr:cNvPr>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136089</xdr:rowOff>
    </xdr:from>
    <xdr:ext cx="405111" cy="259045"/>
    <xdr:sp macro="" textlink="">
      <xdr:nvSpPr>
        <xdr:cNvPr id="703" name="【庁舎】&#10;有形固定資産減価償却率平均値テキスト">
          <a:extLst>
            <a:ext uri="{FF2B5EF4-FFF2-40B4-BE49-F238E27FC236}">
              <a16:creationId xmlns:a16="http://schemas.microsoft.com/office/drawing/2014/main" xmlns="" id="{CBE35057-7D28-4A23-8139-9AED03F43322}"/>
            </a:ext>
          </a:extLst>
        </xdr:cNvPr>
        <xdr:cNvSpPr txBox="1"/>
      </xdr:nvSpPr>
      <xdr:spPr>
        <a:xfrm>
          <a:off x="16357600" y="1779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704" name="フローチャート: 判断 703">
          <a:extLst>
            <a:ext uri="{FF2B5EF4-FFF2-40B4-BE49-F238E27FC236}">
              <a16:creationId xmlns:a16="http://schemas.microsoft.com/office/drawing/2014/main" xmlns="" id="{D01DBA72-2F5B-42EB-A703-A736859505FE}"/>
            </a:ext>
          </a:extLst>
        </xdr:cNvPr>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705" name="フローチャート: 判断 704">
          <a:extLst>
            <a:ext uri="{FF2B5EF4-FFF2-40B4-BE49-F238E27FC236}">
              <a16:creationId xmlns:a16="http://schemas.microsoft.com/office/drawing/2014/main" xmlns="" id="{EF644105-F03E-4AC7-8756-8E3CAD68A395}"/>
            </a:ext>
          </a:extLst>
        </xdr:cNvPr>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20501</xdr:rowOff>
    </xdr:from>
    <xdr:to>
      <xdr:col>76</xdr:col>
      <xdr:colOff>165100</xdr:colOff>
      <xdr:row>104</xdr:row>
      <xdr:rowOff>122101</xdr:rowOff>
    </xdr:to>
    <xdr:sp macro="" textlink="">
      <xdr:nvSpPr>
        <xdr:cNvPr id="706" name="フローチャート: 判断 705">
          <a:extLst>
            <a:ext uri="{FF2B5EF4-FFF2-40B4-BE49-F238E27FC236}">
              <a16:creationId xmlns:a16="http://schemas.microsoft.com/office/drawing/2014/main" xmlns="" id="{AECD7375-9AE1-4D21-8B7E-0EDD831AD12A}"/>
            </a:ext>
          </a:extLst>
        </xdr:cNvPr>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xmlns="" id="{08C0DE7C-345D-4363-8187-5C2764B7A20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xmlns="" id="{D3AE609E-8FAB-469C-A261-C296382F73E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xmlns="" id="{A9834650-731F-4145-95DD-5DFA38FFBC1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xmlns="" id="{31398DA4-0AF4-4C98-9914-8BCB216129C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xmlns="" id="{BEEC0B9B-9822-435E-AA26-3520BB09B08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22134</xdr:rowOff>
    </xdr:from>
    <xdr:to>
      <xdr:col>85</xdr:col>
      <xdr:colOff>177800</xdr:colOff>
      <xdr:row>101</xdr:row>
      <xdr:rowOff>123734</xdr:rowOff>
    </xdr:to>
    <xdr:sp macro="" textlink="">
      <xdr:nvSpPr>
        <xdr:cNvPr id="712" name="楕円 711">
          <a:extLst>
            <a:ext uri="{FF2B5EF4-FFF2-40B4-BE49-F238E27FC236}">
              <a16:creationId xmlns:a16="http://schemas.microsoft.com/office/drawing/2014/main" xmlns="" id="{78F52D38-672B-4B92-8E21-B476065CF710}"/>
            </a:ext>
          </a:extLst>
        </xdr:cNvPr>
        <xdr:cNvSpPr/>
      </xdr:nvSpPr>
      <xdr:spPr>
        <a:xfrm>
          <a:off x="16268700" y="1733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45011</xdr:rowOff>
    </xdr:from>
    <xdr:ext cx="405111" cy="259045"/>
    <xdr:sp macro="" textlink="">
      <xdr:nvSpPr>
        <xdr:cNvPr id="713" name="【庁舎】&#10;有形固定資産減価償却率該当値テキスト">
          <a:extLst>
            <a:ext uri="{FF2B5EF4-FFF2-40B4-BE49-F238E27FC236}">
              <a16:creationId xmlns:a16="http://schemas.microsoft.com/office/drawing/2014/main" xmlns="" id="{5B43E25F-75DC-4B06-8EC0-09DFAAFCD724}"/>
            </a:ext>
          </a:extLst>
        </xdr:cNvPr>
        <xdr:cNvSpPr txBox="1"/>
      </xdr:nvSpPr>
      <xdr:spPr>
        <a:xfrm>
          <a:off x="16357600" y="1719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40095</xdr:rowOff>
    </xdr:from>
    <xdr:to>
      <xdr:col>81</xdr:col>
      <xdr:colOff>101600</xdr:colOff>
      <xdr:row>101</xdr:row>
      <xdr:rowOff>141695</xdr:rowOff>
    </xdr:to>
    <xdr:sp macro="" textlink="">
      <xdr:nvSpPr>
        <xdr:cNvPr id="714" name="楕円 713">
          <a:extLst>
            <a:ext uri="{FF2B5EF4-FFF2-40B4-BE49-F238E27FC236}">
              <a16:creationId xmlns:a16="http://schemas.microsoft.com/office/drawing/2014/main" xmlns="" id="{7C713D15-BBE5-446D-8A15-E97404C6491C}"/>
            </a:ext>
          </a:extLst>
        </xdr:cNvPr>
        <xdr:cNvSpPr/>
      </xdr:nvSpPr>
      <xdr:spPr>
        <a:xfrm>
          <a:off x="15430500" y="1735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72934</xdr:rowOff>
    </xdr:from>
    <xdr:to>
      <xdr:col>85</xdr:col>
      <xdr:colOff>127000</xdr:colOff>
      <xdr:row>101</xdr:row>
      <xdr:rowOff>90895</xdr:rowOff>
    </xdr:to>
    <xdr:cxnSp macro="">
      <xdr:nvCxnSpPr>
        <xdr:cNvPr id="715" name="直線コネクタ 714">
          <a:extLst>
            <a:ext uri="{FF2B5EF4-FFF2-40B4-BE49-F238E27FC236}">
              <a16:creationId xmlns:a16="http://schemas.microsoft.com/office/drawing/2014/main" xmlns="" id="{D85C4F03-75C2-4856-BB54-EBFA7D919DEB}"/>
            </a:ext>
          </a:extLst>
        </xdr:cNvPr>
        <xdr:cNvCxnSpPr/>
      </xdr:nvCxnSpPr>
      <xdr:spPr>
        <a:xfrm flipV="1">
          <a:off x="15481300" y="17389384"/>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107043</xdr:rowOff>
    </xdr:from>
    <xdr:to>
      <xdr:col>76</xdr:col>
      <xdr:colOff>165100</xdr:colOff>
      <xdr:row>106</xdr:row>
      <xdr:rowOff>37193</xdr:rowOff>
    </xdr:to>
    <xdr:sp macro="" textlink="">
      <xdr:nvSpPr>
        <xdr:cNvPr id="716" name="楕円 715">
          <a:extLst>
            <a:ext uri="{FF2B5EF4-FFF2-40B4-BE49-F238E27FC236}">
              <a16:creationId xmlns:a16="http://schemas.microsoft.com/office/drawing/2014/main" xmlns="" id="{89A9734E-E9F6-4770-B104-2AA0CBE9C476}"/>
            </a:ext>
          </a:extLst>
        </xdr:cNvPr>
        <xdr:cNvSpPr/>
      </xdr:nvSpPr>
      <xdr:spPr>
        <a:xfrm>
          <a:off x="145415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90895</xdr:rowOff>
    </xdr:from>
    <xdr:to>
      <xdr:col>81</xdr:col>
      <xdr:colOff>50800</xdr:colOff>
      <xdr:row>105</xdr:row>
      <xdr:rowOff>157843</xdr:rowOff>
    </xdr:to>
    <xdr:cxnSp macro="">
      <xdr:nvCxnSpPr>
        <xdr:cNvPr id="717" name="直線コネクタ 716">
          <a:extLst>
            <a:ext uri="{FF2B5EF4-FFF2-40B4-BE49-F238E27FC236}">
              <a16:creationId xmlns:a16="http://schemas.microsoft.com/office/drawing/2014/main" xmlns="" id="{266E1B17-5266-4294-AF81-5458AD472F78}"/>
            </a:ext>
          </a:extLst>
        </xdr:cNvPr>
        <xdr:cNvCxnSpPr/>
      </xdr:nvCxnSpPr>
      <xdr:spPr>
        <a:xfrm flipV="1">
          <a:off x="14592300" y="17407345"/>
          <a:ext cx="889000" cy="75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101798</xdr:rowOff>
    </xdr:from>
    <xdr:ext cx="405111" cy="259045"/>
    <xdr:sp macro="" textlink="">
      <xdr:nvSpPr>
        <xdr:cNvPr id="718" name="n_1aveValue【庁舎】&#10;有形固定資産減価償却率">
          <a:extLst>
            <a:ext uri="{FF2B5EF4-FFF2-40B4-BE49-F238E27FC236}">
              <a16:creationId xmlns:a16="http://schemas.microsoft.com/office/drawing/2014/main" xmlns="" id="{06FC6076-6CB5-44D8-9779-0F8BA3838835}"/>
            </a:ext>
          </a:extLst>
        </xdr:cNvPr>
        <xdr:cNvSpPr txBox="1"/>
      </xdr:nvSpPr>
      <xdr:spPr>
        <a:xfrm>
          <a:off x="152660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138628</xdr:rowOff>
    </xdr:from>
    <xdr:ext cx="405111" cy="259045"/>
    <xdr:sp macro="" textlink="">
      <xdr:nvSpPr>
        <xdr:cNvPr id="719" name="n_2aveValue【庁舎】&#10;有形固定資産減価償却率">
          <a:extLst>
            <a:ext uri="{FF2B5EF4-FFF2-40B4-BE49-F238E27FC236}">
              <a16:creationId xmlns:a16="http://schemas.microsoft.com/office/drawing/2014/main" xmlns="" id="{7E327D64-9E10-44C3-A5E4-2095140E23A3}"/>
            </a:ext>
          </a:extLst>
        </xdr:cNvPr>
        <xdr:cNvSpPr txBox="1"/>
      </xdr:nvSpPr>
      <xdr:spPr>
        <a:xfrm>
          <a:off x="14389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158222</xdr:rowOff>
    </xdr:from>
    <xdr:ext cx="405111" cy="259045"/>
    <xdr:sp macro="" textlink="">
      <xdr:nvSpPr>
        <xdr:cNvPr id="720" name="n_1mainValue【庁舎】&#10;有形固定資産減価償却率">
          <a:extLst>
            <a:ext uri="{FF2B5EF4-FFF2-40B4-BE49-F238E27FC236}">
              <a16:creationId xmlns:a16="http://schemas.microsoft.com/office/drawing/2014/main" xmlns="" id="{9567BEE0-741A-4BB5-A391-1D248FF1F278}"/>
            </a:ext>
          </a:extLst>
        </xdr:cNvPr>
        <xdr:cNvSpPr txBox="1"/>
      </xdr:nvSpPr>
      <xdr:spPr>
        <a:xfrm>
          <a:off x="15266044" y="171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28320</xdr:rowOff>
    </xdr:from>
    <xdr:ext cx="405111" cy="259045"/>
    <xdr:sp macro="" textlink="">
      <xdr:nvSpPr>
        <xdr:cNvPr id="721" name="n_2mainValue【庁舎】&#10;有形固定資産減価償却率">
          <a:extLst>
            <a:ext uri="{FF2B5EF4-FFF2-40B4-BE49-F238E27FC236}">
              <a16:creationId xmlns:a16="http://schemas.microsoft.com/office/drawing/2014/main" xmlns="" id="{613450D3-B644-4D89-943E-672E2AA464BB}"/>
            </a:ext>
          </a:extLst>
        </xdr:cNvPr>
        <xdr:cNvSpPr txBox="1"/>
      </xdr:nvSpPr>
      <xdr:spPr>
        <a:xfrm>
          <a:off x="14389744" y="1820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2" name="正方形/長方形 721">
          <a:extLst>
            <a:ext uri="{FF2B5EF4-FFF2-40B4-BE49-F238E27FC236}">
              <a16:creationId xmlns:a16="http://schemas.microsoft.com/office/drawing/2014/main" xmlns="" id="{59B0A25F-4556-4E82-BEFA-34661C57671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3" name="正方形/長方形 722">
          <a:extLst>
            <a:ext uri="{FF2B5EF4-FFF2-40B4-BE49-F238E27FC236}">
              <a16:creationId xmlns:a16="http://schemas.microsoft.com/office/drawing/2014/main" xmlns="" id="{2A4A0A84-2A90-452E-AB16-81589A7DE06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4" name="正方形/長方形 723">
          <a:extLst>
            <a:ext uri="{FF2B5EF4-FFF2-40B4-BE49-F238E27FC236}">
              <a16:creationId xmlns:a16="http://schemas.microsoft.com/office/drawing/2014/main" xmlns="" id="{53A758D6-073B-4D62-BD5E-617BA82CD7B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5" name="正方形/長方形 724">
          <a:extLst>
            <a:ext uri="{FF2B5EF4-FFF2-40B4-BE49-F238E27FC236}">
              <a16:creationId xmlns:a16="http://schemas.microsoft.com/office/drawing/2014/main" xmlns="" id="{C68C752A-20E7-411F-A678-B192CC5C83B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6" name="正方形/長方形 725">
          <a:extLst>
            <a:ext uri="{FF2B5EF4-FFF2-40B4-BE49-F238E27FC236}">
              <a16:creationId xmlns:a16="http://schemas.microsoft.com/office/drawing/2014/main" xmlns="" id="{E2F350A8-7C69-42CB-A7D0-FA36F234EE9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7" name="正方形/長方形 726">
          <a:extLst>
            <a:ext uri="{FF2B5EF4-FFF2-40B4-BE49-F238E27FC236}">
              <a16:creationId xmlns:a16="http://schemas.microsoft.com/office/drawing/2014/main" xmlns="" id="{A29BA360-44D1-416A-9B9C-A0DDFDC7C28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8" name="正方形/長方形 727">
          <a:extLst>
            <a:ext uri="{FF2B5EF4-FFF2-40B4-BE49-F238E27FC236}">
              <a16:creationId xmlns:a16="http://schemas.microsoft.com/office/drawing/2014/main" xmlns="" id="{3FFF79B7-2DEA-4DA9-A291-06B378D3E27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9" name="正方形/長方形 728">
          <a:extLst>
            <a:ext uri="{FF2B5EF4-FFF2-40B4-BE49-F238E27FC236}">
              <a16:creationId xmlns:a16="http://schemas.microsoft.com/office/drawing/2014/main" xmlns="" id="{7CE004C2-ADFC-4026-943C-AEFD5CAAF58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0" name="テキスト ボックス 729">
          <a:extLst>
            <a:ext uri="{FF2B5EF4-FFF2-40B4-BE49-F238E27FC236}">
              <a16:creationId xmlns:a16="http://schemas.microsoft.com/office/drawing/2014/main" xmlns="" id="{C6C8D352-5EDA-4AE8-B3A9-3089CCC6F19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1" name="直線コネクタ 730">
          <a:extLst>
            <a:ext uri="{FF2B5EF4-FFF2-40B4-BE49-F238E27FC236}">
              <a16:creationId xmlns:a16="http://schemas.microsoft.com/office/drawing/2014/main" xmlns="" id="{EEDE0B12-AE10-43DE-A08D-7B8D94EF6D8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2" name="直線コネクタ 731">
          <a:extLst>
            <a:ext uri="{FF2B5EF4-FFF2-40B4-BE49-F238E27FC236}">
              <a16:creationId xmlns:a16="http://schemas.microsoft.com/office/drawing/2014/main" xmlns="" id="{3A02C7C6-1C3C-4A8D-8F1A-22C85418538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3" name="テキスト ボックス 732">
          <a:extLst>
            <a:ext uri="{FF2B5EF4-FFF2-40B4-BE49-F238E27FC236}">
              <a16:creationId xmlns:a16="http://schemas.microsoft.com/office/drawing/2014/main" xmlns="" id="{E3644CB5-7B54-4D22-910D-1F9DDCCD3F83}"/>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4" name="直線コネクタ 733">
          <a:extLst>
            <a:ext uri="{FF2B5EF4-FFF2-40B4-BE49-F238E27FC236}">
              <a16:creationId xmlns:a16="http://schemas.microsoft.com/office/drawing/2014/main" xmlns="" id="{F2E30DBE-7B53-4EC7-AFA6-3ED4982259D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5" name="テキスト ボックス 734">
          <a:extLst>
            <a:ext uri="{FF2B5EF4-FFF2-40B4-BE49-F238E27FC236}">
              <a16:creationId xmlns:a16="http://schemas.microsoft.com/office/drawing/2014/main" xmlns="" id="{174140DC-A92D-448D-8110-8276712B1A7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6" name="直線コネクタ 735">
          <a:extLst>
            <a:ext uri="{FF2B5EF4-FFF2-40B4-BE49-F238E27FC236}">
              <a16:creationId xmlns:a16="http://schemas.microsoft.com/office/drawing/2014/main" xmlns="" id="{F8E2A5C5-BB63-408B-AF96-E05AB19E8AFC}"/>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37" name="テキスト ボックス 736">
          <a:extLst>
            <a:ext uri="{FF2B5EF4-FFF2-40B4-BE49-F238E27FC236}">
              <a16:creationId xmlns:a16="http://schemas.microsoft.com/office/drawing/2014/main" xmlns="" id="{995BDA83-3271-4506-9A48-C60513F0DF29}"/>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38" name="直線コネクタ 737">
          <a:extLst>
            <a:ext uri="{FF2B5EF4-FFF2-40B4-BE49-F238E27FC236}">
              <a16:creationId xmlns:a16="http://schemas.microsoft.com/office/drawing/2014/main" xmlns="" id="{42655712-E2CE-4323-A469-3CF3E7B33433}"/>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39" name="テキスト ボックス 738">
          <a:extLst>
            <a:ext uri="{FF2B5EF4-FFF2-40B4-BE49-F238E27FC236}">
              <a16:creationId xmlns:a16="http://schemas.microsoft.com/office/drawing/2014/main" xmlns="" id="{A270DB0F-4EC0-4229-A9BB-62DDD4B04647}"/>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0" name="直線コネクタ 739">
          <a:extLst>
            <a:ext uri="{FF2B5EF4-FFF2-40B4-BE49-F238E27FC236}">
              <a16:creationId xmlns:a16="http://schemas.microsoft.com/office/drawing/2014/main" xmlns="" id="{4104032E-4418-4426-AE2D-092B126079C1}"/>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1" name="テキスト ボックス 740">
          <a:extLst>
            <a:ext uri="{FF2B5EF4-FFF2-40B4-BE49-F238E27FC236}">
              <a16:creationId xmlns:a16="http://schemas.microsoft.com/office/drawing/2014/main" xmlns="" id="{8CD2F045-5601-422C-A969-33EE8595AED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2" name="直線コネクタ 741">
          <a:extLst>
            <a:ext uri="{FF2B5EF4-FFF2-40B4-BE49-F238E27FC236}">
              <a16:creationId xmlns:a16="http://schemas.microsoft.com/office/drawing/2014/main" xmlns="" id="{1A1F1D23-1F42-46F6-AF50-1107F344E95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3" name="テキスト ボックス 742">
          <a:extLst>
            <a:ext uri="{FF2B5EF4-FFF2-40B4-BE49-F238E27FC236}">
              <a16:creationId xmlns:a16="http://schemas.microsoft.com/office/drawing/2014/main" xmlns="" id="{3FCAAAF2-6283-4042-918D-DB6855EC670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4" name="直線コネクタ 743">
          <a:extLst>
            <a:ext uri="{FF2B5EF4-FFF2-40B4-BE49-F238E27FC236}">
              <a16:creationId xmlns:a16="http://schemas.microsoft.com/office/drawing/2014/main" xmlns="" id="{6CF40211-9BB3-4E07-BFD2-6AE71F7ED84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5" name="テキスト ボックス 744">
          <a:extLst>
            <a:ext uri="{FF2B5EF4-FFF2-40B4-BE49-F238E27FC236}">
              <a16:creationId xmlns:a16="http://schemas.microsoft.com/office/drawing/2014/main" xmlns="" id="{6424C1D1-358A-46A9-B9AA-0973D6169C9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6" name="【庁舎】&#10;一人当たり面積グラフ枠">
          <a:extLst>
            <a:ext uri="{FF2B5EF4-FFF2-40B4-BE49-F238E27FC236}">
              <a16:creationId xmlns:a16="http://schemas.microsoft.com/office/drawing/2014/main" xmlns="" id="{A2278A29-F27C-4E0B-9625-48997A7BA0E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747" name="直線コネクタ 746">
          <a:extLst>
            <a:ext uri="{FF2B5EF4-FFF2-40B4-BE49-F238E27FC236}">
              <a16:creationId xmlns:a16="http://schemas.microsoft.com/office/drawing/2014/main" xmlns="" id="{506A40F4-74C8-4BC8-A198-8FAC30C90119}"/>
            </a:ext>
          </a:extLst>
        </xdr:cNvPr>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748" name="【庁舎】&#10;一人当たり面積最小値テキスト">
          <a:extLst>
            <a:ext uri="{FF2B5EF4-FFF2-40B4-BE49-F238E27FC236}">
              <a16:creationId xmlns:a16="http://schemas.microsoft.com/office/drawing/2014/main" xmlns="" id="{4A051C31-4C62-4FD8-B20B-E68DCA76BA2D}"/>
            </a:ext>
          </a:extLst>
        </xdr:cNvPr>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749" name="直線コネクタ 748">
          <a:extLst>
            <a:ext uri="{FF2B5EF4-FFF2-40B4-BE49-F238E27FC236}">
              <a16:creationId xmlns:a16="http://schemas.microsoft.com/office/drawing/2014/main" xmlns="" id="{9C24A8E4-3B41-4570-8726-C757D27A5200}"/>
            </a:ext>
          </a:extLst>
        </xdr:cNvPr>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750" name="【庁舎】&#10;一人当たり面積最大値テキスト">
          <a:extLst>
            <a:ext uri="{FF2B5EF4-FFF2-40B4-BE49-F238E27FC236}">
              <a16:creationId xmlns:a16="http://schemas.microsoft.com/office/drawing/2014/main" xmlns="" id="{02E39A32-2EAD-43FA-968C-0B539CBC4402}"/>
            </a:ext>
          </a:extLst>
        </xdr:cNvPr>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751" name="直線コネクタ 750">
          <a:extLst>
            <a:ext uri="{FF2B5EF4-FFF2-40B4-BE49-F238E27FC236}">
              <a16:creationId xmlns:a16="http://schemas.microsoft.com/office/drawing/2014/main" xmlns="" id="{76FF3D13-C458-4447-B5CB-2D4DD98CA615}"/>
            </a:ext>
          </a:extLst>
        </xdr:cNvPr>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110870</xdr:rowOff>
    </xdr:from>
    <xdr:ext cx="469744" cy="259045"/>
    <xdr:sp macro="" textlink="">
      <xdr:nvSpPr>
        <xdr:cNvPr id="752" name="【庁舎】&#10;一人当たり面積平均値テキスト">
          <a:extLst>
            <a:ext uri="{FF2B5EF4-FFF2-40B4-BE49-F238E27FC236}">
              <a16:creationId xmlns:a16="http://schemas.microsoft.com/office/drawing/2014/main" xmlns="" id="{FD60C442-065E-4227-81AA-21B270597283}"/>
            </a:ext>
          </a:extLst>
        </xdr:cNvPr>
        <xdr:cNvSpPr txBox="1"/>
      </xdr:nvSpPr>
      <xdr:spPr>
        <a:xfrm>
          <a:off x="22199600" y="18284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753" name="フローチャート: 判断 752">
          <a:extLst>
            <a:ext uri="{FF2B5EF4-FFF2-40B4-BE49-F238E27FC236}">
              <a16:creationId xmlns:a16="http://schemas.microsoft.com/office/drawing/2014/main" xmlns="" id="{07A271B7-3B6C-4420-8FA3-BEF6FBC9A053}"/>
            </a:ext>
          </a:extLst>
        </xdr:cNvPr>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754" name="フローチャート: 判断 753">
          <a:extLst>
            <a:ext uri="{FF2B5EF4-FFF2-40B4-BE49-F238E27FC236}">
              <a16:creationId xmlns:a16="http://schemas.microsoft.com/office/drawing/2014/main" xmlns="" id="{DE8F0CBF-68AE-4DDB-9836-6BEDFAC93136}"/>
            </a:ext>
          </a:extLst>
        </xdr:cNvPr>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113030</xdr:rowOff>
    </xdr:from>
    <xdr:to>
      <xdr:col>107</xdr:col>
      <xdr:colOff>101600</xdr:colOff>
      <xdr:row>108</xdr:row>
      <xdr:rowOff>43180</xdr:rowOff>
    </xdr:to>
    <xdr:sp macro="" textlink="">
      <xdr:nvSpPr>
        <xdr:cNvPr id="755" name="フローチャート: 判断 754">
          <a:extLst>
            <a:ext uri="{FF2B5EF4-FFF2-40B4-BE49-F238E27FC236}">
              <a16:creationId xmlns:a16="http://schemas.microsoft.com/office/drawing/2014/main" xmlns="" id="{674D8BCA-FD32-42EE-B67F-6E5FC1EFEDBD}"/>
            </a:ext>
          </a:extLst>
        </xdr:cNvPr>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xmlns="" id="{5A2F075C-682A-4248-9C04-69F474E2A7E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xmlns="" id="{8F3727CC-F0B6-4CE2-A7CA-031BAE6100E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xmlns="" id="{8CFBCEC8-AAD3-4663-8968-C19373F8CEA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xmlns="" id="{187A724A-8CFE-4C52-989F-3860BACA4FD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xmlns="" id="{705F6D33-F374-45E4-BFBF-E5671B1C4B8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27577</xdr:rowOff>
    </xdr:from>
    <xdr:to>
      <xdr:col>116</xdr:col>
      <xdr:colOff>114300</xdr:colOff>
      <xdr:row>108</xdr:row>
      <xdr:rowOff>129177</xdr:rowOff>
    </xdr:to>
    <xdr:sp macro="" textlink="">
      <xdr:nvSpPr>
        <xdr:cNvPr id="761" name="楕円 760">
          <a:extLst>
            <a:ext uri="{FF2B5EF4-FFF2-40B4-BE49-F238E27FC236}">
              <a16:creationId xmlns:a16="http://schemas.microsoft.com/office/drawing/2014/main" xmlns="" id="{CB61B845-B0A4-4935-B030-BEA09718A4D0}"/>
            </a:ext>
          </a:extLst>
        </xdr:cNvPr>
        <xdr:cNvSpPr/>
      </xdr:nvSpPr>
      <xdr:spPr>
        <a:xfrm>
          <a:off x="22110700" y="1854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113954</xdr:rowOff>
    </xdr:from>
    <xdr:ext cx="469744" cy="259045"/>
    <xdr:sp macro="" textlink="">
      <xdr:nvSpPr>
        <xdr:cNvPr id="762" name="【庁舎】&#10;一人当たり面積該当値テキスト">
          <a:extLst>
            <a:ext uri="{FF2B5EF4-FFF2-40B4-BE49-F238E27FC236}">
              <a16:creationId xmlns:a16="http://schemas.microsoft.com/office/drawing/2014/main" xmlns="" id="{4FF85853-830D-4689-A836-AE7478529FDC}"/>
            </a:ext>
          </a:extLst>
        </xdr:cNvPr>
        <xdr:cNvSpPr txBox="1"/>
      </xdr:nvSpPr>
      <xdr:spPr>
        <a:xfrm>
          <a:off x="22199600" y="1845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28666</xdr:rowOff>
    </xdr:from>
    <xdr:to>
      <xdr:col>112</xdr:col>
      <xdr:colOff>38100</xdr:colOff>
      <xdr:row>108</xdr:row>
      <xdr:rowOff>130266</xdr:rowOff>
    </xdr:to>
    <xdr:sp macro="" textlink="">
      <xdr:nvSpPr>
        <xdr:cNvPr id="763" name="楕円 762">
          <a:extLst>
            <a:ext uri="{FF2B5EF4-FFF2-40B4-BE49-F238E27FC236}">
              <a16:creationId xmlns:a16="http://schemas.microsoft.com/office/drawing/2014/main" xmlns="" id="{0019ABB8-C5B1-4DD0-A2BB-44E262995CEC}"/>
            </a:ext>
          </a:extLst>
        </xdr:cNvPr>
        <xdr:cNvSpPr/>
      </xdr:nvSpPr>
      <xdr:spPr>
        <a:xfrm>
          <a:off x="212725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78377</xdr:rowOff>
    </xdr:from>
    <xdr:to>
      <xdr:col>116</xdr:col>
      <xdr:colOff>63500</xdr:colOff>
      <xdr:row>108</xdr:row>
      <xdr:rowOff>79466</xdr:rowOff>
    </xdr:to>
    <xdr:cxnSp macro="">
      <xdr:nvCxnSpPr>
        <xdr:cNvPr id="764" name="直線コネクタ 763">
          <a:extLst>
            <a:ext uri="{FF2B5EF4-FFF2-40B4-BE49-F238E27FC236}">
              <a16:creationId xmlns:a16="http://schemas.microsoft.com/office/drawing/2014/main" xmlns="" id="{FAC58392-8CDD-4FA5-B165-AC43E33CF944}"/>
            </a:ext>
          </a:extLst>
        </xdr:cNvPr>
        <xdr:cNvCxnSpPr/>
      </xdr:nvCxnSpPr>
      <xdr:spPr>
        <a:xfrm flipV="1">
          <a:off x="21323300" y="18594977"/>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28666</xdr:rowOff>
    </xdr:from>
    <xdr:to>
      <xdr:col>107</xdr:col>
      <xdr:colOff>101600</xdr:colOff>
      <xdr:row>108</xdr:row>
      <xdr:rowOff>130266</xdr:rowOff>
    </xdr:to>
    <xdr:sp macro="" textlink="">
      <xdr:nvSpPr>
        <xdr:cNvPr id="765" name="楕円 764">
          <a:extLst>
            <a:ext uri="{FF2B5EF4-FFF2-40B4-BE49-F238E27FC236}">
              <a16:creationId xmlns:a16="http://schemas.microsoft.com/office/drawing/2014/main" xmlns="" id="{724D84FB-E336-4EE6-B379-317522ECC32D}"/>
            </a:ext>
          </a:extLst>
        </xdr:cNvPr>
        <xdr:cNvSpPr/>
      </xdr:nvSpPr>
      <xdr:spPr>
        <a:xfrm>
          <a:off x="203835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79466</xdr:rowOff>
    </xdr:from>
    <xdr:to>
      <xdr:col>111</xdr:col>
      <xdr:colOff>177800</xdr:colOff>
      <xdr:row>108</xdr:row>
      <xdr:rowOff>79466</xdr:rowOff>
    </xdr:to>
    <xdr:cxnSp macro="">
      <xdr:nvCxnSpPr>
        <xdr:cNvPr id="766" name="直線コネクタ 765">
          <a:extLst>
            <a:ext uri="{FF2B5EF4-FFF2-40B4-BE49-F238E27FC236}">
              <a16:creationId xmlns:a16="http://schemas.microsoft.com/office/drawing/2014/main" xmlns="" id="{A052371E-E31D-4854-89D1-6AA4AE3AEC41}"/>
            </a:ext>
          </a:extLst>
        </xdr:cNvPr>
        <xdr:cNvCxnSpPr/>
      </xdr:nvCxnSpPr>
      <xdr:spPr>
        <a:xfrm>
          <a:off x="20434300" y="185960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49909</xdr:rowOff>
    </xdr:from>
    <xdr:ext cx="469744" cy="259045"/>
    <xdr:sp macro="" textlink="">
      <xdr:nvSpPr>
        <xdr:cNvPr id="767" name="n_1aveValue【庁舎】&#10;一人当たり面積">
          <a:extLst>
            <a:ext uri="{FF2B5EF4-FFF2-40B4-BE49-F238E27FC236}">
              <a16:creationId xmlns:a16="http://schemas.microsoft.com/office/drawing/2014/main" xmlns="" id="{104EBC5F-472E-48B0-9480-52A95352574C}"/>
            </a:ext>
          </a:extLst>
        </xdr:cNvPr>
        <xdr:cNvSpPr txBox="1"/>
      </xdr:nvSpPr>
      <xdr:spPr>
        <a:xfrm>
          <a:off x="21075727" y="1822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59707</xdr:rowOff>
    </xdr:from>
    <xdr:ext cx="469744" cy="259045"/>
    <xdr:sp macro="" textlink="">
      <xdr:nvSpPr>
        <xdr:cNvPr id="768" name="n_2aveValue【庁舎】&#10;一人当たり面積">
          <a:extLst>
            <a:ext uri="{FF2B5EF4-FFF2-40B4-BE49-F238E27FC236}">
              <a16:creationId xmlns:a16="http://schemas.microsoft.com/office/drawing/2014/main" xmlns="" id="{A3207EC5-84DA-4EDF-B37B-BF447394AB4F}"/>
            </a:ext>
          </a:extLst>
        </xdr:cNvPr>
        <xdr:cNvSpPr txBox="1"/>
      </xdr:nvSpPr>
      <xdr:spPr>
        <a:xfrm>
          <a:off x="20199427" y="182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121393</xdr:rowOff>
    </xdr:from>
    <xdr:ext cx="469744" cy="259045"/>
    <xdr:sp macro="" textlink="">
      <xdr:nvSpPr>
        <xdr:cNvPr id="769" name="n_1mainValue【庁舎】&#10;一人当たり面積">
          <a:extLst>
            <a:ext uri="{FF2B5EF4-FFF2-40B4-BE49-F238E27FC236}">
              <a16:creationId xmlns:a16="http://schemas.microsoft.com/office/drawing/2014/main" xmlns="" id="{FB6AF092-6B22-4F71-AFF5-19208E1500B9}"/>
            </a:ext>
          </a:extLst>
        </xdr:cNvPr>
        <xdr:cNvSpPr txBox="1"/>
      </xdr:nvSpPr>
      <xdr:spPr>
        <a:xfrm>
          <a:off x="21075727" y="1863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121393</xdr:rowOff>
    </xdr:from>
    <xdr:ext cx="469744" cy="259045"/>
    <xdr:sp macro="" textlink="">
      <xdr:nvSpPr>
        <xdr:cNvPr id="770" name="n_2mainValue【庁舎】&#10;一人当たり面積">
          <a:extLst>
            <a:ext uri="{FF2B5EF4-FFF2-40B4-BE49-F238E27FC236}">
              <a16:creationId xmlns:a16="http://schemas.microsoft.com/office/drawing/2014/main" xmlns="" id="{60DCA48E-BFC7-4EE1-B6EB-90BD74961C5E}"/>
            </a:ext>
          </a:extLst>
        </xdr:cNvPr>
        <xdr:cNvSpPr txBox="1"/>
      </xdr:nvSpPr>
      <xdr:spPr>
        <a:xfrm>
          <a:off x="20199427" y="1863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1" name="正方形/長方形 770">
          <a:extLst>
            <a:ext uri="{FF2B5EF4-FFF2-40B4-BE49-F238E27FC236}">
              <a16:creationId xmlns:a16="http://schemas.microsoft.com/office/drawing/2014/main" xmlns="" id="{A0A60EAA-0DBE-4AC1-A971-0CFFE69C47F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2" name="正方形/長方形 771">
          <a:extLst>
            <a:ext uri="{FF2B5EF4-FFF2-40B4-BE49-F238E27FC236}">
              <a16:creationId xmlns:a16="http://schemas.microsoft.com/office/drawing/2014/main" xmlns="" id="{42D8991E-2F4D-4AF4-8288-9D8A99F6AF8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3" name="テキスト ボックス 772">
          <a:extLst>
            <a:ext uri="{FF2B5EF4-FFF2-40B4-BE49-F238E27FC236}">
              <a16:creationId xmlns:a16="http://schemas.microsoft.com/office/drawing/2014/main" xmlns="" id="{1A8FDB44-E1B7-4FD4-82E9-CAB7DB5100B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図書館、一般廃棄物処理施設、体育館・プール、保健センター保健所、消防施設、庁舎であり、同様に一人当たりの面積において比較すると一般廃棄物処理施設が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有形固定資産減価償却率及び一人当たりの面積型買い水準となっているが、広域化等による施設のマネジメントを検討した上で、今後複数年にわたり長寿命化計画に基づいて基幹的改修工事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他の施設においても有形固定資産減価償却率及び一人当たりの面積も考慮し、公共施設の統廃合・縮小の検討及び施設の更新や長寿命化を計画的に進め、継続的な公共施設のマネジメント及び健全な財政運営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39,664
39,182
61.06
13,176,264
12,694,454
481,010
8,012,431
7,551,713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類似団体平均値を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0.06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ポイント上回り、前年度より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１ポイント上昇している。これは景気回復による町民税の増や、産業団地工場新設や太陽光発電設備設置等による固定資産税の増が主な要因と考えられる。なお、町の施策として平成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年度より都市計画税の税率を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％としていることから、引き続きより一層の歳出削減を図るとともに、税の徴収業務の強化等歳入確保に努める。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38805</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flipV="1">
          <a:off x="4114800" y="72263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38805</xdr:rowOff>
    </xdr:from>
    <xdr:to>
      <xdr:col>19</xdr:col>
      <xdr:colOff>133350</xdr:colOff>
      <xdr:row>42</xdr:row>
      <xdr:rowOff>65617</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flipV="1">
          <a:off x="3225800" y="72397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79022</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flipV="1">
          <a:off x="2336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79022</xdr:rowOff>
    </xdr:from>
    <xdr:to>
      <xdr:col>11</xdr:col>
      <xdr:colOff>31750</xdr:colOff>
      <xdr:row>42</xdr:row>
      <xdr:rowOff>92428</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flipV="1">
          <a:off x="1447800" y="72799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159455</xdr:rowOff>
    </xdr:from>
    <xdr:to>
      <xdr:col>19</xdr:col>
      <xdr:colOff>184150</xdr:colOff>
      <xdr:row>42</xdr:row>
      <xdr:rowOff>89605</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99782</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695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28222</xdr:rowOff>
    </xdr:from>
    <xdr:to>
      <xdr:col>11</xdr:col>
      <xdr:colOff>82550</xdr:colOff>
      <xdr:row>42</xdr:row>
      <xdr:rowOff>129822</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類似団体平均値を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ポイント下回ったが、前年と比較すると</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下回る結果となった。歳出では扶助費を除く経常的経費が減少したものの、歳入において地方消費税交付金が増となったことが要因である。しかしながら、扶助費については例年増加しており、今後も経常的経費の増加が予想されることから、事業の見直し等経常経費の削減に努めていかなければならな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xmlns=""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a:extLst>
            <a:ext uri="{FF2B5EF4-FFF2-40B4-BE49-F238E27FC236}">
              <a16:creationId xmlns:a16="http://schemas.microsoft.com/office/drawing/2014/main" xmlns="" id="{00000000-0008-0000-0300-000080000000}"/>
            </a:ext>
          </a:extLst>
        </xdr:cNvPr>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a:extLst>
            <a:ext uri="{FF2B5EF4-FFF2-40B4-BE49-F238E27FC236}">
              <a16:creationId xmlns:a16="http://schemas.microsoft.com/office/drawing/2014/main" xmlns="" id="{00000000-0008-0000-0300-000082000000}"/>
            </a:ext>
          </a:extLst>
        </xdr:cNvPr>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104775</xdr:rowOff>
    </xdr:from>
    <xdr:to>
      <xdr:col>23</xdr:col>
      <xdr:colOff>133350</xdr:colOff>
      <xdr:row>62</xdr:row>
      <xdr:rowOff>112819</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flipV="1">
          <a:off x="4114800" y="10734675"/>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114529</xdr:rowOff>
    </xdr:from>
    <xdr:ext cx="762000" cy="259045"/>
    <xdr:sp macro="" textlink="">
      <xdr:nvSpPr>
        <xdr:cNvPr id="133" name="財政構造の弾力性平均値テキスト">
          <a:extLst>
            <a:ext uri="{FF2B5EF4-FFF2-40B4-BE49-F238E27FC236}">
              <a16:creationId xmlns:a16="http://schemas.microsoft.com/office/drawing/2014/main" xmlns="" id="{00000000-0008-0000-0300-000085000000}"/>
            </a:ext>
          </a:extLst>
        </xdr:cNvPr>
        <xdr:cNvSpPr txBox="1"/>
      </xdr:nvSpPr>
      <xdr:spPr>
        <a:xfrm>
          <a:off x="5041900" y="10744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8255</xdr:rowOff>
    </xdr:from>
    <xdr:to>
      <xdr:col>19</xdr:col>
      <xdr:colOff>133350</xdr:colOff>
      <xdr:row>62</xdr:row>
      <xdr:rowOff>112819</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a:off x="3225800" y="10638155"/>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57379</xdr:rowOff>
    </xdr:from>
    <xdr:ext cx="7366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8255</xdr:rowOff>
    </xdr:from>
    <xdr:to>
      <xdr:col>15</xdr:col>
      <xdr:colOff>82550</xdr:colOff>
      <xdr:row>63</xdr:row>
      <xdr:rowOff>13758</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flipV="1">
          <a:off x="2336800" y="10638155"/>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88071</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2844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128905</xdr:rowOff>
    </xdr:from>
    <xdr:to>
      <xdr:col>11</xdr:col>
      <xdr:colOff>31750</xdr:colOff>
      <xdr:row>63</xdr:row>
      <xdr:rowOff>13758</xdr:rowOff>
    </xdr:to>
    <xdr:cxnSp macro="">
      <xdr:nvCxnSpPr>
        <xdr:cNvPr id="141" name="直線コネクタ 140">
          <a:extLst>
            <a:ext uri="{FF2B5EF4-FFF2-40B4-BE49-F238E27FC236}">
              <a16:creationId xmlns:a16="http://schemas.microsoft.com/office/drawing/2014/main" xmlns="" id="{00000000-0008-0000-0300-00008D000000}"/>
            </a:ext>
          </a:extLst>
        </xdr:cNvPr>
        <xdr:cNvCxnSpPr/>
      </xdr:nvCxnSpPr>
      <xdr:spPr>
        <a:xfrm>
          <a:off x="1447800" y="10758805"/>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a:extLst>
            <a:ext uri="{FF2B5EF4-FFF2-40B4-BE49-F238E27FC236}">
              <a16:creationId xmlns:a16="http://schemas.microsoft.com/office/drawing/2014/main" xmlns="" id="{00000000-0008-0000-0300-000090000000}"/>
            </a:ext>
          </a:extLst>
        </xdr:cNvPr>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113471</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066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53975</xdr:rowOff>
    </xdr:from>
    <xdr:to>
      <xdr:col>23</xdr:col>
      <xdr:colOff>184150</xdr:colOff>
      <xdr:row>62</xdr:row>
      <xdr:rowOff>155575</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9022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70502</xdr:rowOff>
    </xdr:from>
    <xdr:ext cx="762000" cy="259045"/>
    <xdr:sp macro="" textlink="">
      <xdr:nvSpPr>
        <xdr:cNvPr id="152" name="財政構造の弾力性該当値テキスト">
          <a:extLst>
            <a:ext uri="{FF2B5EF4-FFF2-40B4-BE49-F238E27FC236}">
              <a16:creationId xmlns:a16="http://schemas.microsoft.com/office/drawing/2014/main" xmlns="" id="{00000000-0008-0000-0300-000098000000}"/>
            </a:ext>
          </a:extLst>
        </xdr:cNvPr>
        <xdr:cNvSpPr txBox="1"/>
      </xdr:nvSpPr>
      <xdr:spPr>
        <a:xfrm>
          <a:off x="5041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62019</xdr:rowOff>
    </xdr:from>
    <xdr:to>
      <xdr:col>19</xdr:col>
      <xdr:colOff>184150</xdr:colOff>
      <xdr:row>62</xdr:row>
      <xdr:rowOff>163619</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40640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2346</xdr:rowOff>
    </xdr:from>
    <xdr:ext cx="7366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3733800" y="10460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128905</xdr:rowOff>
    </xdr:from>
    <xdr:to>
      <xdr:col>15</xdr:col>
      <xdr:colOff>133350</xdr:colOff>
      <xdr:row>62</xdr:row>
      <xdr:rowOff>59055</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3175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69232</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2844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134408</xdr:rowOff>
    </xdr:from>
    <xdr:to>
      <xdr:col>11</xdr:col>
      <xdr:colOff>82550</xdr:colOff>
      <xdr:row>63</xdr:row>
      <xdr:rowOff>64558</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2286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49335</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955800" y="1085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59" name="楕円 158">
          <a:extLst>
            <a:ext uri="{FF2B5EF4-FFF2-40B4-BE49-F238E27FC236}">
              <a16:creationId xmlns:a16="http://schemas.microsoft.com/office/drawing/2014/main" xmlns="" id="{00000000-0008-0000-0300-00009F000000}"/>
            </a:ext>
          </a:extLst>
        </xdr:cNvPr>
        <xdr:cNvSpPr/>
      </xdr:nvSpPr>
      <xdr:spPr>
        <a:xfrm>
          <a:off x="1397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164482</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066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類似団体平均値と比較して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17,436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円負担は少ない。これは、行政改革などの経費削減の成果があらわれたものである。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前年度と比較して人件費は減となったものの、物件費が増となったことから、今後の経費削減の重点項目として留意したい。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xmlns=""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xmlns=""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a:extLst>
            <a:ext uri="{FF2B5EF4-FFF2-40B4-BE49-F238E27FC236}">
              <a16:creationId xmlns:a16="http://schemas.microsoft.com/office/drawing/2014/main" xmlns="" id="{00000000-0008-0000-0300-0000BF000000}"/>
            </a:ext>
          </a:extLst>
        </xdr:cNvPr>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a:extLst>
            <a:ext uri="{FF2B5EF4-FFF2-40B4-BE49-F238E27FC236}">
              <a16:creationId xmlns:a16="http://schemas.microsoft.com/office/drawing/2014/main" xmlns="" id="{00000000-0008-0000-0300-0000C1000000}"/>
            </a:ext>
          </a:extLst>
        </xdr:cNvPr>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112942</xdr:rowOff>
    </xdr:from>
    <xdr:to>
      <xdr:col>23</xdr:col>
      <xdr:colOff>133350</xdr:colOff>
      <xdr:row>82</xdr:row>
      <xdr:rowOff>116337</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114800" y="14171842"/>
          <a:ext cx="838200" cy="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6407</xdr:rowOff>
    </xdr:from>
    <xdr:ext cx="762000" cy="259045"/>
    <xdr:sp macro="" textlink="">
      <xdr:nvSpPr>
        <xdr:cNvPr id="196" name="人件費・物件費等の状況平均値テキスト">
          <a:extLst>
            <a:ext uri="{FF2B5EF4-FFF2-40B4-BE49-F238E27FC236}">
              <a16:creationId xmlns:a16="http://schemas.microsoft.com/office/drawing/2014/main" xmlns="" id="{00000000-0008-0000-0300-0000C4000000}"/>
            </a:ext>
          </a:extLst>
        </xdr:cNvPr>
        <xdr:cNvSpPr txBox="1"/>
      </xdr:nvSpPr>
      <xdr:spPr>
        <a:xfrm>
          <a:off x="5041900" y="142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112942</xdr:rowOff>
    </xdr:from>
    <xdr:to>
      <xdr:col>19</xdr:col>
      <xdr:colOff>133350</xdr:colOff>
      <xdr:row>82</xdr:row>
      <xdr:rowOff>120021</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flipV="1">
          <a:off x="3225800" y="14171842"/>
          <a:ext cx="889000" cy="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117555</xdr:rowOff>
    </xdr:from>
    <xdr:ext cx="736600" cy="259045"/>
    <xdr:sp macro="" textlink="">
      <xdr:nvSpPr>
        <xdr:cNvPr id="200" name="テキスト ボックス 199">
          <a:extLst>
            <a:ext uri="{FF2B5EF4-FFF2-40B4-BE49-F238E27FC236}">
              <a16:creationId xmlns:a16="http://schemas.microsoft.com/office/drawing/2014/main" xmlns="" id="{00000000-0008-0000-0300-0000C8000000}"/>
            </a:ext>
          </a:extLst>
        </xdr:cNvPr>
        <xdr:cNvSpPr txBox="1"/>
      </xdr:nvSpPr>
      <xdr:spPr>
        <a:xfrm>
          <a:off x="3733800" y="1434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120021</xdr:rowOff>
    </xdr:from>
    <xdr:to>
      <xdr:col>15</xdr:col>
      <xdr:colOff>82550</xdr:colOff>
      <xdr:row>82</xdr:row>
      <xdr:rowOff>121484</xdr:rowOff>
    </xdr:to>
    <xdr:cxnSp macro="">
      <xdr:nvCxnSpPr>
        <xdr:cNvPr id="201" name="直線コネクタ 200">
          <a:extLst>
            <a:ext uri="{FF2B5EF4-FFF2-40B4-BE49-F238E27FC236}">
              <a16:creationId xmlns:a16="http://schemas.microsoft.com/office/drawing/2014/main" xmlns="" id="{00000000-0008-0000-0300-0000C9000000}"/>
            </a:ext>
          </a:extLst>
        </xdr:cNvPr>
        <xdr:cNvCxnSpPr/>
      </xdr:nvCxnSpPr>
      <xdr:spPr>
        <a:xfrm flipV="1">
          <a:off x="2336800" y="14178921"/>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a:extLst>
            <a:ext uri="{FF2B5EF4-FFF2-40B4-BE49-F238E27FC236}">
              <a16:creationId xmlns:a16="http://schemas.microsoft.com/office/drawing/2014/main" xmlns="" id="{00000000-0008-0000-0300-0000CA000000}"/>
            </a:ext>
          </a:extLst>
        </xdr:cNvPr>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76999</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2844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90156</xdr:rowOff>
    </xdr:from>
    <xdr:to>
      <xdr:col>11</xdr:col>
      <xdr:colOff>31750</xdr:colOff>
      <xdr:row>82</xdr:row>
      <xdr:rowOff>121484</xdr:rowOff>
    </xdr:to>
    <xdr:cxnSp macro="">
      <xdr:nvCxnSpPr>
        <xdr:cNvPr id="204" name="直線コネクタ 203">
          <a:extLst>
            <a:ext uri="{FF2B5EF4-FFF2-40B4-BE49-F238E27FC236}">
              <a16:creationId xmlns:a16="http://schemas.microsoft.com/office/drawing/2014/main" xmlns="" id="{00000000-0008-0000-0300-0000CC000000}"/>
            </a:ext>
          </a:extLst>
        </xdr:cNvPr>
        <xdr:cNvCxnSpPr/>
      </xdr:nvCxnSpPr>
      <xdr:spPr>
        <a:xfrm>
          <a:off x="1447800" y="14149056"/>
          <a:ext cx="889000" cy="3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112881</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955800" y="1434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a:extLst>
            <a:ext uri="{FF2B5EF4-FFF2-40B4-BE49-F238E27FC236}">
              <a16:creationId xmlns:a16="http://schemas.microsoft.com/office/drawing/2014/main" xmlns="" id="{00000000-0008-0000-0300-0000CF000000}"/>
            </a:ext>
          </a:extLst>
        </xdr:cNvPr>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77072</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066800" y="1430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65537</xdr:rowOff>
    </xdr:from>
    <xdr:to>
      <xdr:col>23</xdr:col>
      <xdr:colOff>184150</xdr:colOff>
      <xdr:row>82</xdr:row>
      <xdr:rowOff>167137</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902200" y="1412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82064</xdr:rowOff>
    </xdr:from>
    <xdr:ext cx="762000" cy="259045"/>
    <xdr:sp macro="" textlink="">
      <xdr:nvSpPr>
        <xdr:cNvPr id="215" name="人件費・物件費等の状況該当値テキスト">
          <a:extLst>
            <a:ext uri="{FF2B5EF4-FFF2-40B4-BE49-F238E27FC236}">
              <a16:creationId xmlns:a16="http://schemas.microsoft.com/office/drawing/2014/main" xmlns="" id="{00000000-0008-0000-0300-0000D7000000}"/>
            </a:ext>
          </a:extLst>
        </xdr:cNvPr>
        <xdr:cNvSpPr txBox="1"/>
      </xdr:nvSpPr>
      <xdr:spPr>
        <a:xfrm>
          <a:off x="5041900" y="13969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62142</xdr:rowOff>
    </xdr:from>
    <xdr:to>
      <xdr:col>19</xdr:col>
      <xdr:colOff>184150</xdr:colOff>
      <xdr:row>82</xdr:row>
      <xdr:rowOff>163742</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4064000" y="1412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2469</xdr:rowOff>
    </xdr:from>
    <xdr:ext cx="7366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3733800" y="1388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69221</xdr:rowOff>
    </xdr:from>
    <xdr:to>
      <xdr:col>15</xdr:col>
      <xdr:colOff>133350</xdr:colOff>
      <xdr:row>82</xdr:row>
      <xdr:rowOff>170821</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3175000" y="1412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9548</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2844800" y="1389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70684</xdr:rowOff>
    </xdr:from>
    <xdr:to>
      <xdr:col>11</xdr:col>
      <xdr:colOff>82550</xdr:colOff>
      <xdr:row>83</xdr:row>
      <xdr:rowOff>834</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2286000" y="1412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11011</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955800" y="1389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39356</xdr:rowOff>
    </xdr:from>
    <xdr:to>
      <xdr:col>7</xdr:col>
      <xdr:colOff>31750</xdr:colOff>
      <xdr:row>82</xdr:row>
      <xdr:rowOff>140956</xdr:rowOff>
    </xdr:to>
    <xdr:sp macro="" textlink="">
      <xdr:nvSpPr>
        <xdr:cNvPr id="222" name="楕円 221">
          <a:extLst>
            <a:ext uri="{FF2B5EF4-FFF2-40B4-BE49-F238E27FC236}">
              <a16:creationId xmlns:a16="http://schemas.microsoft.com/office/drawing/2014/main" xmlns="" id="{00000000-0008-0000-0300-0000DE000000}"/>
            </a:ext>
          </a:extLst>
        </xdr:cNvPr>
        <xdr:cNvSpPr/>
      </xdr:nvSpPr>
      <xdr:spPr>
        <a:xfrm>
          <a:off x="1397000" y="1409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151133</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066800" y="1386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類似団体平均値を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上回る数値となっている。これは、他町と比較して職員の級が上がるのが早いことが大きな要因となっている。しかしながら新陳代謝により、他町との給与水準の差が減少傾向である。今後もより一層、給与制度及びその適正化に努めていく。</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xmlns=""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a:extLst>
            <a:ext uri="{FF2B5EF4-FFF2-40B4-BE49-F238E27FC236}">
              <a16:creationId xmlns:a16="http://schemas.microsoft.com/office/drawing/2014/main" xmlns="" id="{00000000-0008-0000-0300-0000FD000000}"/>
            </a:ext>
          </a:extLst>
        </xdr:cNvPr>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a:extLst>
            <a:ext uri="{FF2B5EF4-FFF2-40B4-BE49-F238E27FC236}">
              <a16:creationId xmlns:a16="http://schemas.microsoft.com/office/drawing/2014/main" xmlns="" id="{00000000-0008-0000-0300-0000FF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50800</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179800" y="1496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299</xdr:rowOff>
    </xdr:from>
    <xdr:ext cx="762000" cy="259045"/>
    <xdr:sp macro="" textlink="">
      <xdr:nvSpPr>
        <xdr:cNvPr id="258" name="給与水準   （国との比較）平均値テキスト">
          <a:extLst>
            <a:ext uri="{FF2B5EF4-FFF2-40B4-BE49-F238E27FC236}">
              <a16:creationId xmlns:a16="http://schemas.microsoft.com/office/drawing/2014/main" xmlns="" id="{00000000-0008-0000-0300-000002010000}"/>
            </a:ext>
          </a:extLst>
        </xdr:cNvPr>
        <xdr:cNvSpPr txBox="1"/>
      </xdr:nvSpPr>
      <xdr:spPr>
        <a:xfrm>
          <a:off x="17106900" y="1457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50800</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5290800" y="1496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131234</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flipV="1">
          <a:off x="14401800" y="149669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131234</xdr:rowOff>
    </xdr:from>
    <xdr:to>
      <xdr:col>68</xdr:col>
      <xdr:colOff>152400</xdr:colOff>
      <xdr:row>88</xdr:row>
      <xdr:rowOff>67028</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flipV="1">
          <a:off x="13512800" y="15047384"/>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a:extLst>
            <a:ext uri="{FF2B5EF4-FFF2-40B4-BE49-F238E27FC236}">
              <a16:creationId xmlns:a16="http://schemas.microsoft.com/office/drawing/2014/main" xmlns="" id="{00000000-0008-0000-0300-00000D010000}"/>
            </a:ext>
          </a:extLst>
        </xdr:cNvPr>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7" name="給与水準   （国との比較）該当値テキスト">
          <a:extLst>
            <a:ext uri="{FF2B5EF4-FFF2-40B4-BE49-F238E27FC236}">
              <a16:creationId xmlns:a16="http://schemas.microsoft.com/office/drawing/2014/main" xmlns="" id="{00000000-0008-0000-0300-000015010000}"/>
            </a:ext>
          </a:extLst>
        </xdr:cNvPr>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80434</xdr:rowOff>
    </xdr:from>
    <xdr:to>
      <xdr:col>68</xdr:col>
      <xdr:colOff>203200</xdr:colOff>
      <xdr:row>88</xdr:row>
      <xdr:rowOff>10584</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4351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166811</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4020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16228</xdr:rowOff>
    </xdr:from>
    <xdr:to>
      <xdr:col>64</xdr:col>
      <xdr:colOff>152400</xdr:colOff>
      <xdr:row>88</xdr:row>
      <xdr:rowOff>117828</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34620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102605</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131800" y="151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類似団体平均値を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人下回る数値で、これまでの定員管理が適正に行われてきたことを示すものである。今後もより一層の適正化を図り、この水準の維持に努める。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xmlns=""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a:extLst>
            <a:ext uri="{FF2B5EF4-FFF2-40B4-BE49-F238E27FC236}">
              <a16:creationId xmlns:a16="http://schemas.microsoft.com/office/drawing/2014/main" xmlns="" id="{00000000-0008-0000-0300-00003C010000}"/>
            </a:ext>
          </a:extLst>
        </xdr:cNvPr>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a:extLst>
            <a:ext uri="{FF2B5EF4-FFF2-40B4-BE49-F238E27FC236}">
              <a16:creationId xmlns:a16="http://schemas.microsoft.com/office/drawing/2014/main" xmlns="" id="{00000000-0008-0000-0300-00003E010000}"/>
            </a:ext>
          </a:extLst>
        </xdr:cNvPr>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16016</xdr:rowOff>
    </xdr:from>
    <xdr:to>
      <xdr:col>81</xdr:col>
      <xdr:colOff>44450</xdr:colOff>
      <xdr:row>60</xdr:row>
      <xdr:rowOff>17356</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179800" y="10303016"/>
          <a:ext cx="8382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83414</xdr:rowOff>
    </xdr:from>
    <xdr:ext cx="762000" cy="259045"/>
    <xdr:sp macro="" textlink="">
      <xdr:nvSpPr>
        <xdr:cNvPr id="321" name="定員管理の状況平均値テキスト">
          <a:extLst>
            <a:ext uri="{FF2B5EF4-FFF2-40B4-BE49-F238E27FC236}">
              <a16:creationId xmlns:a16="http://schemas.microsoft.com/office/drawing/2014/main" xmlns="" id="{00000000-0008-0000-0300-000041010000}"/>
            </a:ext>
          </a:extLst>
        </xdr:cNvPr>
        <xdr:cNvSpPr txBox="1"/>
      </xdr:nvSpPr>
      <xdr:spPr>
        <a:xfrm>
          <a:off x="17106900" y="1037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16016</xdr:rowOff>
    </xdr:from>
    <xdr:to>
      <xdr:col>77</xdr:col>
      <xdr:colOff>44450</xdr:colOff>
      <xdr:row>60</xdr:row>
      <xdr:rowOff>34784</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flipV="1">
          <a:off x="15290800" y="10303016"/>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26264</xdr:rowOff>
    </xdr:from>
    <xdr:ext cx="7366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5798800" y="1048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34784</xdr:rowOff>
    </xdr:from>
    <xdr:to>
      <xdr:col>72</xdr:col>
      <xdr:colOff>203200</xdr:colOff>
      <xdr:row>60</xdr:row>
      <xdr:rowOff>46849</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flipV="1">
          <a:off x="14401800" y="1032178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6156</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4909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46849</xdr:rowOff>
    </xdr:from>
    <xdr:to>
      <xdr:col>68</xdr:col>
      <xdr:colOff>152400</xdr:colOff>
      <xdr:row>60</xdr:row>
      <xdr:rowOff>53552</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flipV="1">
          <a:off x="13512800" y="10333849"/>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67821</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020800" y="1052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69162</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3131800" y="1052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138006</xdr:rowOff>
    </xdr:from>
    <xdr:to>
      <xdr:col>81</xdr:col>
      <xdr:colOff>95250</xdr:colOff>
      <xdr:row>60</xdr:row>
      <xdr:rowOff>68156</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9672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154533</xdr:rowOff>
    </xdr:from>
    <xdr:ext cx="762000" cy="259045"/>
    <xdr:sp macro="" textlink="">
      <xdr:nvSpPr>
        <xdr:cNvPr id="340" name="定員管理の状況該当値テキスト">
          <a:extLst>
            <a:ext uri="{FF2B5EF4-FFF2-40B4-BE49-F238E27FC236}">
              <a16:creationId xmlns:a16="http://schemas.microsoft.com/office/drawing/2014/main" xmlns="" id="{00000000-0008-0000-0300-000054010000}"/>
            </a:ext>
          </a:extLst>
        </xdr:cNvPr>
        <xdr:cNvSpPr txBox="1"/>
      </xdr:nvSpPr>
      <xdr:spPr>
        <a:xfrm>
          <a:off x="17106900" y="1009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136666</xdr:rowOff>
    </xdr:from>
    <xdr:to>
      <xdr:col>77</xdr:col>
      <xdr:colOff>95250</xdr:colOff>
      <xdr:row>60</xdr:row>
      <xdr:rowOff>66816</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129000" y="1025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76993</xdr:rowOff>
    </xdr:from>
    <xdr:ext cx="7366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798800" y="10021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155434</xdr:rowOff>
    </xdr:from>
    <xdr:to>
      <xdr:col>73</xdr:col>
      <xdr:colOff>44450</xdr:colOff>
      <xdr:row>60</xdr:row>
      <xdr:rowOff>85584</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5240000" y="1027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95761</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909800" y="10039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167499</xdr:rowOff>
    </xdr:from>
    <xdr:to>
      <xdr:col>68</xdr:col>
      <xdr:colOff>203200</xdr:colOff>
      <xdr:row>60</xdr:row>
      <xdr:rowOff>97649</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4351000" y="1028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107826</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020800" y="1005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2752</xdr:rowOff>
    </xdr:from>
    <xdr:to>
      <xdr:col>64</xdr:col>
      <xdr:colOff>152400</xdr:colOff>
      <xdr:row>60</xdr:row>
      <xdr:rowOff>104352</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34620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114529</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131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類似団体平均値を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ポイント下回ったものの、年々上昇している状況である。今後はより一層、町債発行事業を峻別し、町債に過度に依存することのない財政運営を図る。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xmlns=""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a:extLst>
            <a:ext uri="{FF2B5EF4-FFF2-40B4-BE49-F238E27FC236}">
              <a16:creationId xmlns:a16="http://schemas.microsoft.com/office/drawing/2014/main" xmlns="" id="{00000000-0008-0000-0300-000078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a:extLst>
            <a:ext uri="{FF2B5EF4-FFF2-40B4-BE49-F238E27FC236}">
              <a16:creationId xmlns:a16="http://schemas.microsoft.com/office/drawing/2014/main" xmlns="" id="{00000000-0008-0000-0300-00007A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144018</xdr:rowOff>
    </xdr:from>
    <xdr:to>
      <xdr:col>81</xdr:col>
      <xdr:colOff>44450</xdr:colOff>
      <xdr:row>40</xdr:row>
      <xdr:rowOff>20828</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179800" y="683056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a:extLst>
            <a:ext uri="{FF2B5EF4-FFF2-40B4-BE49-F238E27FC236}">
              <a16:creationId xmlns:a16="http://schemas.microsoft.com/office/drawing/2014/main" xmlns="" id="{00000000-0008-0000-0300-00007D010000}"/>
            </a:ext>
          </a:extLst>
        </xdr:cNvPr>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a:extLst>
            <a:ext uri="{FF2B5EF4-FFF2-40B4-BE49-F238E27FC236}">
              <a16:creationId xmlns:a16="http://schemas.microsoft.com/office/drawing/2014/main" xmlns="" id="{00000000-0008-0000-0300-00007E010000}"/>
            </a:ext>
          </a:extLst>
        </xdr:cNvPr>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144018</xdr:rowOff>
    </xdr:from>
    <xdr:to>
      <xdr:col>77</xdr:col>
      <xdr:colOff>44450</xdr:colOff>
      <xdr:row>39</xdr:row>
      <xdr:rowOff>153670</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flipV="1">
          <a:off x="15290800" y="68305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a:extLst>
            <a:ext uri="{FF2B5EF4-FFF2-40B4-BE49-F238E27FC236}">
              <a16:creationId xmlns:a16="http://schemas.microsoft.com/office/drawing/2014/main" xmlns="" id="{00000000-0008-0000-0300-000080010000}"/>
            </a:ext>
          </a:extLst>
        </xdr:cNvPr>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a:extLst>
            <a:ext uri="{FF2B5EF4-FFF2-40B4-BE49-F238E27FC236}">
              <a16:creationId xmlns:a16="http://schemas.microsoft.com/office/drawing/2014/main" xmlns="" id="{00000000-0008-0000-0300-000081010000}"/>
            </a:ext>
          </a:extLst>
        </xdr:cNvPr>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153670</xdr:rowOff>
    </xdr:from>
    <xdr:to>
      <xdr:col>72</xdr:col>
      <xdr:colOff>203200</xdr:colOff>
      <xdr:row>39</xdr:row>
      <xdr:rowOff>153670</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a:off x="14401800" y="684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105410</xdr:rowOff>
    </xdr:from>
    <xdr:to>
      <xdr:col>68</xdr:col>
      <xdr:colOff>152400</xdr:colOff>
      <xdr:row>39</xdr:row>
      <xdr:rowOff>153670</xdr:rowOff>
    </xdr:to>
    <xdr:cxnSp macro="">
      <xdr:nvCxnSpPr>
        <xdr:cNvPr id="389" name="直線コネクタ 388">
          <a:extLst>
            <a:ext uri="{FF2B5EF4-FFF2-40B4-BE49-F238E27FC236}">
              <a16:creationId xmlns:a16="http://schemas.microsoft.com/office/drawing/2014/main" xmlns="" id="{00000000-0008-0000-0300-000085010000}"/>
            </a:ext>
          </a:extLst>
        </xdr:cNvPr>
        <xdr:cNvCxnSpPr/>
      </xdr:nvCxnSpPr>
      <xdr:spPr>
        <a:xfrm>
          <a:off x="13512800" y="67919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a:extLst>
            <a:ext uri="{FF2B5EF4-FFF2-40B4-BE49-F238E27FC236}">
              <a16:creationId xmlns:a16="http://schemas.microsoft.com/office/drawing/2014/main" xmlns="" id="{00000000-0008-0000-0300-000086010000}"/>
            </a:ext>
          </a:extLst>
        </xdr:cNvPr>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10431</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4020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99" name="楕円 398">
          <a:extLst>
            <a:ext uri="{FF2B5EF4-FFF2-40B4-BE49-F238E27FC236}">
              <a16:creationId xmlns:a16="http://schemas.microsoft.com/office/drawing/2014/main" xmlns="" id="{00000000-0008-0000-0300-00008F010000}"/>
            </a:ext>
          </a:extLst>
        </xdr:cNvPr>
        <xdr:cNvSpPr/>
      </xdr:nvSpPr>
      <xdr:spPr>
        <a:xfrm>
          <a:off x="169672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158005</xdr:rowOff>
    </xdr:from>
    <xdr:ext cx="762000" cy="259045"/>
    <xdr:sp macro="" textlink="">
      <xdr:nvSpPr>
        <xdr:cNvPr id="400" name="公債費負担の状況該当値テキスト">
          <a:extLst>
            <a:ext uri="{FF2B5EF4-FFF2-40B4-BE49-F238E27FC236}">
              <a16:creationId xmlns:a16="http://schemas.microsoft.com/office/drawing/2014/main" xmlns="" id="{00000000-0008-0000-0300-000090010000}"/>
            </a:ext>
          </a:extLst>
        </xdr:cNvPr>
        <xdr:cNvSpPr txBox="1"/>
      </xdr:nvSpPr>
      <xdr:spPr>
        <a:xfrm>
          <a:off x="171069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93218</xdr:rowOff>
    </xdr:from>
    <xdr:to>
      <xdr:col>77</xdr:col>
      <xdr:colOff>95250</xdr:colOff>
      <xdr:row>40</xdr:row>
      <xdr:rowOff>23368</xdr:rowOff>
    </xdr:to>
    <xdr:sp macro="" textlink="">
      <xdr:nvSpPr>
        <xdr:cNvPr id="401" name="楕円 400">
          <a:extLst>
            <a:ext uri="{FF2B5EF4-FFF2-40B4-BE49-F238E27FC236}">
              <a16:creationId xmlns:a16="http://schemas.microsoft.com/office/drawing/2014/main" xmlns="" id="{00000000-0008-0000-0300-000091010000}"/>
            </a:ext>
          </a:extLst>
        </xdr:cNvPr>
        <xdr:cNvSpPr/>
      </xdr:nvSpPr>
      <xdr:spPr>
        <a:xfrm>
          <a:off x="16129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33545</xdr:rowOff>
    </xdr:from>
    <xdr:ext cx="7366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5798800" y="654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102870</xdr:rowOff>
    </xdr:from>
    <xdr:to>
      <xdr:col>73</xdr:col>
      <xdr:colOff>44450</xdr:colOff>
      <xdr:row>40</xdr:row>
      <xdr:rowOff>33020</xdr:rowOff>
    </xdr:to>
    <xdr:sp macro="" textlink="">
      <xdr:nvSpPr>
        <xdr:cNvPr id="403" name="楕円 402">
          <a:extLst>
            <a:ext uri="{FF2B5EF4-FFF2-40B4-BE49-F238E27FC236}">
              <a16:creationId xmlns:a16="http://schemas.microsoft.com/office/drawing/2014/main" xmlns="" id="{00000000-0008-0000-0300-000093010000}"/>
            </a:ext>
          </a:extLst>
        </xdr:cNvPr>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43197</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102870</xdr:rowOff>
    </xdr:from>
    <xdr:to>
      <xdr:col>68</xdr:col>
      <xdr:colOff>203200</xdr:colOff>
      <xdr:row>40</xdr:row>
      <xdr:rowOff>33020</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43197</xdr:rowOff>
    </xdr:from>
    <xdr:ext cx="7620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54610</xdr:rowOff>
    </xdr:from>
    <xdr:to>
      <xdr:col>64</xdr:col>
      <xdr:colOff>152400</xdr:colOff>
      <xdr:row>39</xdr:row>
      <xdr:rowOff>156210</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166387</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313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町債発行にあたり「返済額以上に借入はしない」という基本方針や「交付税措置の有利な起債を借入れる」等に努めた結果、類似団体平均値が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20.2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ポイントのところ、本町は計算上マイナスとなる。今後も借入額と返済額のバランスに留意し、この水準を維持していく。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xmlns=""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xmlns=""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xmlns=""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a:extLst>
            <a:ext uri="{FF2B5EF4-FFF2-40B4-BE49-F238E27FC236}">
              <a16:creationId xmlns:a16="http://schemas.microsoft.com/office/drawing/2014/main" xmlns="" id="{00000000-0008-0000-0300-0000B8010000}"/>
            </a:ext>
          </a:extLst>
        </xdr:cNvPr>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a:extLst>
            <a:ext uri="{FF2B5EF4-FFF2-40B4-BE49-F238E27FC236}">
              <a16:creationId xmlns:a16="http://schemas.microsoft.com/office/drawing/2014/main" xmlns="" id="{00000000-0008-0000-0300-0000BA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66299</xdr:rowOff>
    </xdr:from>
    <xdr:ext cx="762000" cy="259045"/>
    <xdr:sp macro="" textlink="">
      <xdr:nvSpPr>
        <xdr:cNvPr id="444" name="将来負担の状況平均値テキスト">
          <a:extLst>
            <a:ext uri="{FF2B5EF4-FFF2-40B4-BE49-F238E27FC236}">
              <a16:creationId xmlns:a16="http://schemas.microsoft.com/office/drawing/2014/main" xmlns="" id="{00000000-0008-0000-0300-0000BC010000}"/>
            </a:ext>
          </a:extLst>
        </xdr:cNvPr>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11490</xdr:rowOff>
    </xdr:from>
    <xdr:to>
      <xdr:col>73</xdr:col>
      <xdr:colOff>44450</xdr:colOff>
      <xdr:row>14</xdr:row>
      <xdr:rowOff>113090</xdr:rowOff>
    </xdr:to>
    <xdr:sp macro="" textlink="">
      <xdr:nvSpPr>
        <xdr:cNvPr id="448" name="フローチャート: 判断 447">
          <a:extLst>
            <a:ext uri="{FF2B5EF4-FFF2-40B4-BE49-F238E27FC236}">
              <a16:creationId xmlns:a16="http://schemas.microsoft.com/office/drawing/2014/main" xmlns="" id="{00000000-0008-0000-0300-0000C0010000}"/>
            </a:ext>
          </a:extLst>
        </xdr:cNvPr>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0" name="フローチャート: 判断 449">
          <a:extLst>
            <a:ext uri="{FF2B5EF4-FFF2-40B4-BE49-F238E27FC236}">
              <a16:creationId xmlns:a16="http://schemas.microsoft.com/office/drawing/2014/main" xmlns="" id="{00000000-0008-0000-0300-0000C2010000}"/>
            </a:ext>
          </a:extLst>
        </xdr:cNvPr>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39,664
39,182
61.06
13,176,264
12,694,454
481,010
8,012,431
7,551,713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類似団体平均値より</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2.3</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ポイント低い数値であり、前年度と比較しても</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1.7</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ポイントの減となっている。これは、類似団体と比較して人口千人当たり職員数が下回っていることや職員の新陳代謝が要因と考えられる。今後も引き続き、時間外手当の抑制等、人件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30988</xdr:rowOff>
    </xdr:from>
    <xdr:to>
      <xdr:col>24</xdr:col>
      <xdr:colOff>25400</xdr:colOff>
      <xdr:row>36</xdr:row>
      <xdr:rowOff>108712</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flipV="1">
          <a:off x="3987800" y="620318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108712</xdr:rowOff>
    </xdr:from>
    <xdr:to>
      <xdr:col>19</xdr:col>
      <xdr:colOff>187325</xdr:colOff>
      <xdr:row>36</xdr:row>
      <xdr:rowOff>140716</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62809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140716</xdr:rowOff>
    </xdr:from>
    <xdr:to>
      <xdr:col>15</xdr:col>
      <xdr:colOff>98425</xdr:colOff>
      <xdr:row>37</xdr:row>
      <xdr:rowOff>56134</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2209800" y="63129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163576</xdr:rowOff>
    </xdr:from>
    <xdr:to>
      <xdr:col>11</xdr:col>
      <xdr:colOff>9525</xdr:colOff>
      <xdr:row>37</xdr:row>
      <xdr:rowOff>56134</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3357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168165</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57912</xdr:rowOff>
    </xdr:from>
    <xdr:to>
      <xdr:col>20</xdr:col>
      <xdr:colOff>38100</xdr:colOff>
      <xdr:row>36</xdr:row>
      <xdr:rowOff>159512</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169689</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89916</xdr:rowOff>
    </xdr:from>
    <xdr:to>
      <xdr:col>15</xdr:col>
      <xdr:colOff>149225</xdr:colOff>
      <xdr:row>37</xdr:row>
      <xdr:rowOff>20066</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4843</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5334</xdr:rowOff>
    </xdr:from>
    <xdr:to>
      <xdr:col>11</xdr:col>
      <xdr:colOff>60325</xdr:colOff>
      <xdr:row>37</xdr:row>
      <xdr:rowOff>106934</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91711</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112776</xdr:rowOff>
    </xdr:from>
    <xdr:to>
      <xdr:col>6</xdr:col>
      <xdr:colOff>171450</xdr:colOff>
      <xdr:row>37</xdr:row>
      <xdr:rowOff>42926</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53103</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類似団体平均値を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ポイント上回る数値である。これは、ふるさと応援寄附金推進事業や放課後児童健全育成事業による影響が大きい。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また、前年度と比較して充当一般財源が増加しているため、経常経費の削減に努める。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xmlns=""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a:extLst>
            <a:ext uri="{FF2B5EF4-FFF2-40B4-BE49-F238E27FC236}">
              <a16:creationId xmlns:a16="http://schemas.microsoft.com/office/drawing/2014/main" xmlns="" id="{00000000-0008-0000-0400-000079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a:extLst>
            <a:ext uri="{FF2B5EF4-FFF2-40B4-BE49-F238E27FC236}">
              <a16:creationId xmlns:a16="http://schemas.microsoft.com/office/drawing/2014/main" xmlns="" id="{00000000-0008-0000-0400-00007B000000}"/>
            </a:ext>
          </a:extLst>
        </xdr:cNvPr>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43180</xdr:rowOff>
    </xdr:from>
    <xdr:to>
      <xdr:col>82</xdr:col>
      <xdr:colOff>107950</xdr:colOff>
      <xdr:row>16</xdr:row>
      <xdr:rowOff>58420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flipV="1">
          <a:off x="15671800" y="27863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26" name="物件費平均値テキスト">
          <a:extLst>
            <a:ext uri="{FF2B5EF4-FFF2-40B4-BE49-F238E27FC236}">
              <a16:creationId xmlns:a16="http://schemas.microsoft.com/office/drawing/2014/main" xmlns="" id="{00000000-0008-0000-0400-00007E000000}"/>
            </a:ext>
          </a:extLst>
        </xdr:cNvPr>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138430</xdr:rowOff>
    </xdr:from>
    <xdr:to>
      <xdr:col>78</xdr:col>
      <xdr:colOff>69850</xdr:colOff>
      <xdr:row>16</xdr:row>
      <xdr:rowOff>58420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4782800" y="2710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58437</xdr:rowOff>
    </xdr:from>
    <xdr:ext cx="7366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138430</xdr:rowOff>
    </xdr:from>
    <xdr:to>
      <xdr:col>73</xdr:col>
      <xdr:colOff>180975</xdr:colOff>
      <xdr:row>16</xdr:row>
      <xdr:rowOff>43180</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flipV="1">
          <a:off x="13893800" y="2710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168910</xdr:rowOff>
    </xdr:from>
    <xdr:to>
      <xdr:col>69</xdr:col>
      <xdr:colOff>92075</xdr:colOff>
      <xdr:row>16</xdr:row>
      <xdr:rowOff>43180</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a:off x="13004800" y="2740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115587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2623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64592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135907</xdr:rowOff>
    </xdr:from>
    <xdr:ext cx="762000" cy="259045"/>
    <xdr:sp macro="" textlink="">
      <xdr:nvSpPr>
        <xdr:cNvPr id="145" name="物件費該当値テキスト">
          <a:extLst>
            <a:ext uri="{FF2B5EF4-FFF2-40B4-BE49-F238E27FC236}">
              <a16:creationId xmlns:a16="http://schemas.microsoft.com/office/drawing/2014/main" xmlns="" id="{00000000-0008-0000-0400-000091000000}"/>
            </a:ext>
          </a:extLst>
        </xdr:cNvPr>
        <xdr:cNvSpPr txBox="1"/>
      </xdr:nvSpPr>
      <xdr:spPr>
        <a:xfrm>
          <a:off x="165989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93997</xdr:rowOff>
    </xdr:from>
    <xdr:ext cx="7366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5290800" y="283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87630</xdr:rowOff>
    </xdr:from>
    <xdr:to>
      <xdr:col>74</xdr:col>
      <xdr:colOff>31750</xdr:colOff>
      <xdr:row>16</xdr:row>
      <xdr:rowOff>17780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2557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4401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163830</xdr:rowOff>
    </xdr:from>
    <xdr:to>
      <xdr:col>69</xdr:col>
      <xdr:colOff>142875</xdr:colOff>
      <xdr:row>16</xdr:row>
      <xdr:rowOff>93980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3843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78757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3512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118110</xdr:rowOff>
    </xdr:from>
    <xdr:to>
      <xdr:col>65</xdr:col>
      <xdr:colOff>53975</xdr:colOff>
      <xdr:row>16</xdr:row>
      <xdr:rowOff>48260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2954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33037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2623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類似団体平均値を上回り、前年度より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ポイント増となった要因として、子どものための教育・保育給付費の増加が挙げられる。今後とも住民ニーズの把握精度を高め、必要経費の峻別を強化していく。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xmlns=""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a:extLst>
            <a:ext uri="{FF2B5EF4-FFF2-40B4-BE49-F238E27FC236}">
              <a16:creationId xmlns:a16="http://schemas.microsoft.com/office/drawing/2014/main" xmlns="" id="{00000000-0008-0000-0400-0000B8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a:extLst>
            <a:ext uri="{FF2B5EF4-FFF2-40B4-BE49-F238E27FC236}">
              <a16:creationId xmlns:a16="http://schemas.microsoft.com/office/drawing/2014/main" xmlns="" id="{00000000-0008-0000-0400-0000BA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99785</xdr:rowOff>
    </xdr:from>
    <xdr:to>
      <xdr:col>24</xdr:col>
      <xdr:colOff>25400</xdr:colOff>
      <xdr:row>57</xdr:row>
      <xdr:rowOff>124278</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a:off x="3987800" y="9700985"/>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65512</xdr:rowOff>
    </xdr:from>
    <xdr:ext cx="762000" cy="259045"/>
    <xdr:sp macro="" textlink="">
      <xdr:nvSpPr>
        <xdr:cNvPr id="189" name="扶助費平均値テキスト">
          <a:extLst>
            <a:ext uri="{FF2B5EF4-FFF2-40B4-BE49-F238E27FC236}">
              <a16:creationId xmlns:a16="http://schemas.microsoft.com/office/drawing/2014/main" xmlns="" id="{00000000-0008-0000-0400-0000BD000000}"/>
            </a:ext>
          </a:extLst>
        </xdr:cNvPr>
        <xdr:cNvSpPr txBox="1"/>
      </xdr:nvSpPr>
      <xdr:spPr>
        <a:xfrm>
          <a:off x="4914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23585</xdr:rowOff>
    </xdr:from>
    <xdr:to>
      <xdr:col>19</xdr:col>
      <xdr:colOff>187325</xdr:colOff>
      <xdr:row>56</xdr:row>
      <xdr:rowOff>99785</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3098800" y="96247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129722</xdr:rowOff>
    </xdr:from>
    <xdr:to>
      <xdr:col>15</xdr:col>
      <xdr:colOff>98425</xdr:colOff>
      <xdr:row>56</xdr:row>
      <xdr:rowOff>23585</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a:off x="2209800" y="95594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51905</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2717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129722</xdr:rowOff>
    </xdr:from>
    <xdr:to>
      <xdr:col>11</xdr:col>
      <xdr:colOff>9525</xdr:colOff>
      <xdr:row>56</xdr:row>
      <xdr:rowOff>1815</xdr:rowOff>
    </xdr:to>
    <xdr:cxnSp macro="">
      <xdr:nvCxnSpPr>
        <xdr:cNvPr id="197" name="直線コネクタ 196">
          <a:extLst>
            <a:ext uri="{FF2B5EF4-FFF2-40B4-BE49-F238E27FC236}">
              <a16:creationId xmlns:a16="http://schemas.microsoft.com/office/drawing/2014/main" xmlns="" id="{00000000-0008-0000-0400-0000C5000000}"/>
            </a:ext>
          </a:extLst>
        </xdr:cNvPr>
        <xdr:cNvCxnSpPr/>
      </xdr:nvCxnSpPr>
      <xdr:spPr>
        <a:xfrm flipV="1">
          <a:off x="1320800" y="95594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73478</xdr:rowOff>
    </xdr:from>
    <xdr:to>
      <xdr:col>24</xdr:col>
      <xdr:colOff>76200</xdr:colOff>
      <xdr:row>58</xdr:row>
      <xdr:rowOff>3628</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47752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45555</xdr:rowOff>
    </xdr:from>
    <xdr:ext cx="762000" cy="259045"/>
    <xdr:sp macro="" textlink="">
      <xdr:nvSpPr>
        <xdr:cNvPr id="208" name="扶助費該当値テキスト">
          <a:extLst>
            <a:ext uri="{FF2B5EF4-FFF2-40B4-BE49-F238E27FC236}">
              <a16:creationId xmlns:a16="http://schemas.microsoft.com/office/drawing/2014/main" xmlns="" id="{00000000-0008-0000-0400-0000D0000000}"/>
            </a:ext>
          </a:extLst>
        </xdr:cNvPr>
        <xdr:cNvSpPr txBox="1"/>
      </xdr:nvSpPr>
      <xdr:spPr>
        <a:xfrm>
          <a:off x="4914900" y="981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48985</xdr:rowOff>
    </xdr:from>
    <xdr:to>
      <xdr:col>20</xdr:col>
      <xdr:colOff>38100</xdr:colOff>
      <xdr:row>56</xdr:row>
      <xdr:rowOff>150585</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937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135362</xdr:rowOff>
    </xdr:from>
    <xdr:ext cx="7366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3606800" y="97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144235</xdr:rowOff>
    </xdr:from>
    <xdr:to>
      <xdr:col>15</xdr:col>
      <xdr:colOff>149225</xdr:colOff>
      <xdr:row>56</xdr:row>
      <xdr:rowOff>74385</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048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78922</xdr:rowOff>
    </xdr:from>
    <xdr:to>
      <xdr:col>11</xdr:col>
      <xdr:colOff>60325</xdr:colOff>
      <xdr:row>56</xdr:row>
      <xdr:rowOff>9072</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2159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165299</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1828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122465</xdr:rowOff>
    </xdr:from>
    <xdr:to>
      <xdr:col>6</xdr:col>
      <xdr:colOff>171450</xdr:colOff>
      <xdr:row>56</xdr:row>
      <xdr:rowOff>52615</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1270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37392</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939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類似団体より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5.3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高い数値である。その他で大きなウェイトを占める他会計への繰出金の割合が、他団体と比較して大きいことが要因と考えられる。引き続き収支のバランスの徹底した財政運営を図り、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xmlns=""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a:extLst>
            <a:ext uri="{FF2B5EF4-FFF2-40B4-BE49-F238E27FC236}">
              <a16:creationId xmlns:a16="http://schemas.microsoft.com/office/drawing/2014/main" xmlns="" id="{00000000-0008-0000-0400-0000F5000000}"/>
            </a:ext>
          </a:extLst>
        </xdr:cNvPr>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a:extLst>
            <a:ext uri="{FF2B5EF4-FFF2-40B4-BE49-F238E27FC236}">
              <a16:creationId xmlns:a16="http://schemas.microsoft.com/office/drawing/2014/main" xmlns="" id="{00000000-0008-0000-0400-0000F7000000}"/>
            </a:ext>
          </a:extLst>
        </xdr:cNvPr>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115570</xdr:rowOff>
    </xdr:from>
    <xdr:to>
      <xdr:col>82</xdr:col>
      <xdr:colOff>107950</xdr:colOff>
      <xdr:row>59</xdr:row>
      <xdr:rowOff>123190</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flipV="1">
          <a:off x="15671800" y="102311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50" name="その他平均値テキスト">
          <a:extLst>
            <a:ext uri="{FF2B5EF4-FFF2-40B4-BE49-F238E27FC236}">
              <a16:creationId xmlns:a16="http://schemas.microsoft.com/office/drawing/2014/main" xmlns="" id="{00000000-0008-0000-0400-0000FA000000}"/>
            </a:ext>
          </a:extLst>
        </xdr:cNvPr>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123190</xdr:rowOff>
    </xdr:from>
    <xdr:to>
      <xdr:col>78</xdr:col>
      <xdr:colOff>69850</xdr:colOff>
      <xdr:row>59</xdr:row>
      <xdr:rowOff>146050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flipV="1">
          <a:off x="14782800" y="10238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146050</xdr:rowOff>
    </xdr:from>
    <xdr:to>
      <xdr:col>73</xdr:col>
      <xdr:colOff>180975</xdr:colOff>
      <xdr:row>59</xdr:row>
      <xdr:rowOff>161290</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flipV="1">
          <a:off x="13893800" y="10261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69850</xdr:rowOff>
    </xdr:from>
    <xdr:to>
      <xdr:col>69</xdr:col>
      <xdr:colOff>92075</xdr:colOff>
      <xdr:row>59</xdr:row>
      <xdr:rowOff>161290</xdr:rowOff>
    </xdr:to>
    <xdr:cxnSp macro="">
      <xdr:nvCxnSpPr>
        <xdr:cNvPr id="258" name="直線コネクタ 257">
          <a:extLst>
            <a:ext uri="{FF2B5EF4-FFF2-40B4-BE49-F238E27FC236}">
              <a16:creationId xmlns:a16="http://schemas.microsoft.com/office/drawing/2014/main" xmlns="" id="{00000000-0008-0000-0400-000002010000}"/>
            </a:ext>
          </a:extLst>
        </xdr:cNvPr>
        <xdr:cNvCxnSpPr/>
      </xdr:nvCxnSpPr>
      <xdr:spPr>
        <a:xfrm>
          <a:off x="13004800" y="101854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64770</xdr:rowOff>
    </xdr:from>
    <xdr:to>
      <xdr:col>82</xdr:col>
      <xdr:colOff>158750</xdr:colOff>
      <xdr:row>59</xdr:row>
      <xdr:rowOff>166370</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64592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36847</xdr:rowOff>
    </xdr:from>
    <xdr:ext cx="762000" cy="259045"/>
    <xdr:sp macro="" textlink="">
      <xdr:nvSpPr>
        <xdr:cNvPr id="269" name="その他該当値テキスト">
          <a:extLst>
            <a:ext uri="{FF2B5EF4-FFF2-40B4-BE49-F238E27FC236}">
              <a16:creationId xmlns:a16="http://schemas.microsoft.com/office/drawing/2014/main" xmlns="" id="{00000000-0008-0000-0400-00000D010000}"/>
            </a:ext>
          </a:extLst>
        </xdr:cNvPr>
        <xdr:cNvSpPr txBox="1"/>
      </xdr:nvSpPr>
      <xdr:spPr>
        <a:xfrm>
          <a:off x="165989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72390</xdr:rowOff>
    </xdr:from>
    <xdr:to>
      <xdr:col>78</xdr:col>
      <xdr:colOff>120650</xdr:colOff>
      <xdr:row>60</xdr:row>
      <xdr:rowOff>2540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5621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158767</xdr:rowOff>
    </xdr:from>
    <xdr:ext cx="7366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5290800" y="1027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95250</xdr:rowOff>
    </xdr:from>
    <xdr:to>
      <xdr:col>74</xdr:col>
      <xdr:colOff>31750</xdr:colOff>
      <xdr:row>60</xdr:row>
      <xdr:rowOff>25400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4732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10177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4401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110490</xdr:rowOff>
    </xdr:from>
    <xdr:to>
      <xdr:col>69</xdr:col>
      <xdr:colOff>142875</xdr:colOff>
      <xdr:row>60</xdr:row>
      <xdr:rowOff>40640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3843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25417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3512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105427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類似団体平均値より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ポイント低い数値であるが、前年度と比較して充当一般財源等が増加したことから、今後も団体補助金の精査に努める。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xmlns=""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a:extLst>
            <a:ext uri="{FF2B5EF4-FFF2-40B4-BE49-F238E27FC236}">
              <a16:creationId xmlns:a16="http://schemas.microsoft.com/office/drawing/2014/main" xmlns="" id="{00000000-0008-0000-0400-00002F010000}"/>
            </a:ext>
          </a:extLst>
        </xdr:cNvPr>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a:extLst>
            <a:ext uri="{FF2B5EF4-FFF2-40B4-BE49-F238E27FC236}">
              <a16:creationId xmlns:a16="http://schemas.microsoft.com/office/drawing/2014/main" xmlns="" id="{00000000-0008-0000-0400-000031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xdr:rowOff>
    </xdr:from>
    <xdr:to>
      <xdr:col>82</xdr:col>
      <xdr:colOff>107950</xdr:colOff>
      <xdr:row>36</xdr:row>
      <xdr:rowOff>12700</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a:off x="15671800" y="61803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a:extLst>
            <a:ext uri="{FF2B5EF4-FFF2-40B4-BE49-F238E27FC236}">
              <a16:creationId xmlns:a16="http://schemas.microsoft.com/office/drawing/2014/main" xmlns="" id="{00000000-0008-0000-0400-000034010000}"/>
            </a:ext>
          </a:extLst>
        </xdr:cNvPr>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xmlns=""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143002</xdr:rowOff>
    </xdr:from>
    <xdr:to>
      <xdr:col>78</xdr:col>
      <xdr:colOff>69850</xdr:colOff>
      <xdr:row>36</xdr:row>
      <xdr:rowOff>8128</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4782800" y="61437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143002</xdr:rowOff>
    </xdr:from>
    <xdr:to>
      <xdr:col>73</xdr:col>
      <xdr:colOff>180975</xdr:colOff>
      <xdr:row>36</xdr:row>
      <xdr:rowOff>21844</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flipV="1">
          <a:off x="13893800" y="61437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21844</xdr:rowOff>
    </xdr:from>
    <xdr:to>
      <xdr:col>69</xdr:col>
      <xdr:colOff>92075</xdr:colOff>
      <xdr:row>36</xdr:row>
      <xdr:rowOff>35560</xdr:rowOff>
    </xdr:to>
    <xdr:cxnSp macro="">
      <xdr:nvCxnSpPr>
        <xdr:cNvPr id="316" name="直線コネクタ 315">
          <a:extLst>
            <a:ext uri="{FF2B5EF4-FFF2-40B4-BE49-F238E27FC236}">
              <a16:creationId xmlns:a16="http://schemas.microsoft.com/office/drawing/2014/main" xmlns="" id="{00000000-0008-0000-0400-00003C010000}"/>
            </a:ext>
          </a:extLst>
        </xdr:cNvPr>
        <xdr:cNvCxnSpPr/>
      </xdr:nvCxnSpPr>
      <xdr:spPr>
        <a:xfrm flipV="1">
          <a:off x="13004800" y="61940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a:extLst>
            <a:ext uri="{FF2B5EF4-FFF2-40B4-BE49-F238E27FC236}">
              <a16:creationId xmlns:a16="http://schemas.microsoft.com/office/drawing/2014/main" xmlns="" id="{00000000-0008-0000-0400-00003F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27" name="補助費等該当値テキスト">
          <a:extLst>
            <a:ext uri="{FF2B5EF4-FFF2-40B4-BE49-F238E27FC236}">
              <a16:creationId xmlns:a16="http://schemas.microsoft.com/office/drawing/2014/main" xmlns="" id="{00000000-0008-0000-0400-000047010000}"/>
            </a:ext>
          </a:extLst>
        </xdr:cNvPr>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128778</xdr:rowOff>
    </xdr:from>
    <xdr:to>
      <xdr:col>78</xdr:col>
      <xdr:colOff>120650</xdr:colOff>
      <xdr:row>36</xdr:row>
      <xdr:rowOff>58928</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5621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69105</xdr:rowOff>
    </xdr:from>
    <xdr:ext cx="7366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5290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92202</xdr:rowOff>
    </xdr:from>
    <xdr:to>
      <xdr:col>74</xdr:col>
      <xdr:colOff>31750</xdr:colOff>
      <xdr:row>36</xdr:row>
      <xdr:rowOff>22352</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32529</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142494</xdr:rowOff>
    </xdr:from>
    <xdr:to>
      <xdr:col>69</xdr:col>
      <xdr:colOff>142875</xdr:colOff>
      <xdr:row>36</xdr:row>
      <xdr:rowOff>72644</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82821</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96537</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類似団体平均値より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ポイント低く、全国市町村平均より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7.3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低い数値である。これは町債発行にあたり返済額以上には借入しないという基本方針に則り、借入額と返済額のバランスに留意してきた結果であるといえる。今後もこの方針を堅持し、町債発行対象事業を峻別することで将来負担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xmlns=""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xmlns=""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a:extLst>
            <a:ext uri="{FF2B5EF4-FFF2-40B4-BE49-F238E27FC236}">
              <a16:creationId xmlns:a16="http://schemas.microsoft.com/office/drawing/2014/main" xmlns="" id="{00000000-0008-0000-0400-00006C010000}"/>
            </a:ext>
          </a:extLst>
        </xdr:cNvPr>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a:extLst>
            <a:ext uri="{FF2B5EF4-FFF2-40B4-BE49-F238E27FC236}">
              <a16:creationId xmlns:a16="http://schemas.microsoft.com/office/drawing/2014/main" xmlns="" id="{00000000-0008-0000-0400-00006E010000}"/>
            </a:ext>
          </a:extLst>
        </xdr:cNvPr>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1270</xdr:rowOff>
    </xdr:from>
    <xdr:to>
      <xdr:col>24</xdr:col>
      <xdr:colOff>25400</xdr:colOff>
      <xdr:row>75</xdr:row>
      <xdr:rowOff>8890</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flipV="1">
          <a:off x="3987800" y="128600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69" name="公債費平均値テキスト">
          <a:extLst>
            <a:ext uri="{FF2B5EF4-FFF2-40B4-BE49-F238E27FC236}">
              <a16:creationId xmlns:a16="http://schemas.microsoft.com/office/drawing/2014/main" xmlns="" id="{00000000-0008-0000-0400-000071010000}"/>
            </a:ext>
          </a:extLst>
        </xdr:cNvPr>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111760</xdr:rowOff>
    </xdr:from>
    <xdr:to>
      <xdr:col>19</xdr:col>
      <xdr:colOff>187325</xdr:colOff>
      <xdr:row>75</xdr:row>
      <xdr:rowOff>8890</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a:off x="3098800" y="12799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a:extLst>
            <a:ext uri="{FF2B5EF4-FFF2-40B4-BE49-F238E27FC236}">
              <a16:creationId xmlns:a16="http://schemas.microsoft.com/office/drawing/2014/main" xmlns="" id="{00000000-0008-0000-0400-000074010000}"/>
            </a:ext>
          </a:extLst>
        </xdr:cNvPr>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111760</xdr:rowOff>
    </xdr:from>
    <xdr:to>
      <xdr:col>15</xdr:col>
      <xdr:colOff>98425</xdr:colOff>
      <xdr:row>75</xdr:row>
      <xdr:rowOff>1270</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flipV="1">
          <a:off x="2209800" y="12799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xdr:rowOff>
    </xdr:from>
    <xdr:to>
      <xdr:col>11</xdr:col>
      <xdr:colOff>9525</xdr:colOff>
      <xdr:row>75</xdr:row>
      <xdr:rowOff>85090</xdr:rowOff>
    </xdr:to>
    <xdr:cxnSp macro="">
      <xdr:nvCxnSpPr>
        <xdr:cNvPr id="377" name="直線コネクタ 376">
          <a:extLst>
            <a:ext uri="{FF2B5EF4-FFF2-40B4-BE49-F238E27FC236}">
              <a16:creationId xmlns:a16="http://schemas.microsoft.com/office/drawing/2014/main" xmlns="" id="{00000000-0008-0000-0400-000079010000}"/>
            </a:ext>
          </a:extLst>
        </xdr:cNvPr>
        <xdr:cNvCxnSpPr/>
      </xdr:nvCxnSpPr>
      <xdr:spPr>
        <a:xfrm flipV="1">
          <a:off x="1320800" y="128600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a:extLst>
            <a:ext uri="{FF2B5EF4-FFF2-40B4-BE49-F238E27FC236}">
              <a16:creationId xmlns:a16="http://schemas.microsoft.com/office/drawing/2014/main" xmlns="" id="{00000000-0008-0000-0400-00007C010000}"/>
            </a:ext>
          </a:extLst>
        </xdr:cNvPr>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74947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939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121920</xdr:rowOff>
    </xdr:from>
    <xdr:to>
      <xdr:col>24</xdr:col>
      <xdr:colOff>76200</xdr:colOff>
      <xdr:row>75</xdr:row>
      <xdr:rowOff>52070</xdr:rowOff>
    </xdr:to>
    <xdr:sp macro="" textlink="">
      <xdr:nvSpPr>
        <xdr:cNvPr id="387" name="楕円 386">
          <a:extLst>
            <a:ext uri="{FF2B5EF4-FFF2-40B4-BE49-F238E27FC236}">
              <a16:creationId xmlns:a16="http://schemas.microsoft.com/office/drawing/2014/main" xmlns="" id="{00000000-0008-0000-0400-000083010000}"/>
            </a:ext>
          </a:extLst>
        </xdr:cNvPr>
        <xdr:cNvSpPr/>
      </xdr:nvSpPr>
      <xdr:spPr>
        <a:xfrm>
          <a:off x="4775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138447</xdr:rowOff>
    </xdr:from>
    <xdr:ext cx="762000" cy="259045"/>
    <xdr:sp macro="" textlink="">
      <xdr:nvSpPr>
        <xdr:cNvPr id="388" name="公債費該当値テキスト">
          <a:extLst>
            <a:ext uri="{FF2B5EF4-FFF2-40B4-BE49-F238E27FC236}">
              <a16:creationId xmlns:a16="http://schemas.microsoft.com/office/drawing/2014/main" xmlns="" id="{00000000-0008-0000-0400-000084010000}"/>
            </a:ext>
          </a:extLst>
        </xdr:cNvPr>
        <xdr:cNvSpPr txBox="1"/>
      </xdr:nvSpPr>
      <xdr:spPr>
        <a:xfrm>
          <a:off x="49149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129540</xdr:rowOff>
    </xdr:from>
    <xdr:to>
      <xdr:col>20</xdr:col>
      <xdr:colOff>38100</xdr:colOff>
      <xdr:row>75</xdr:row>
      <xdr:rowOff>59690</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3937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69867</xdr:rowOff>
    </xdr:from>
    <xdr:ext cx="7366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3606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60960</xdr:rowOff>
    </xdr:from>
    <xdr:to>
      <xdr:col>15</xdr:col>
      <xdr:colOff>149225</xdr:colOff>
      <xdr:row>74</xdr:row>
      <xdr:rowOff>162560</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3048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1287</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2717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121920</xdr:rowOff>
    </xdr:from>
    <xdr:to>
      <xdr:col>11</xdr:col>
      <xdr:colOff>60325</xdr:colOff>
      <xdr:row>75</xdr:row>
      <xdr:rowOff>52070</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2159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62247</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1828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34290</xdr:rowOff>
    </xdr:from>
    <xdr:to>
      <xdr:col>6</xdr:col>
      <xdr:colOff>171450</xdr:colOff>
      <xdr:row>75</xdr:row>
      <xdr:rowOff>135890</xdr:rowOff>
    </xdr:to>
    <xdr:sp macro="" textlink="">
      <xdr:nvSpPr>
        <xdr:cNvPr id="395" name="楕円 394">
          <a:extLst>
            <a:ext uri="{FF2B5EF4-FFF2-40B4-BE49-F238E27FC236}">
              <a16:creationId xmlns:a16="http://schemas.microsoft.com/office/drawing/2014/main" xmlns="" id="{00000000-0008-0000-0400-00008B010000}"/>
            </a:ext>
          </a:extLst>
        </xdr:cNvPr>
        <xdr:cNvSpPr/>
      </xdr:nvSpPr>
      <xdr:spPr>
        <a:xfrm>
          <a:off x="1270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146067</xdr:rowOff>
    </xdr:from>
    <xdr:ext cx="762000" cy="259045"/>
    <xdr:sp macro="" textlink="">
      <xdr:nvSpPr>
        <xdr:cNvPr id="396" name="テキスト ボックス 395">
          <a:extLst>
            <a:ext uri="{FF2B5EF4-FFF2-40B4-BE49-F238E27FC236}">
              <a16:creationId xmlns:a16="http://schemas.microsoft.com/office/drawing/2014/main" xmlns="" id="{00000000-0008-0000-0400-00008C010000}"/>
            </a:ext>
          </a:extLst>
        </xdr:cNvPr>
        <xdr:cNvSpPr txBox="1"/>
      </xdr:nvSpPr>
      <xdr:spPr>
        <a:xfrm>
          <a:off x="939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類似団体平均値より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ポイント高い数値である。扶助費、繰出金など類似団体と比較して高い数値となっている経費がこれを上げる最大の要因となっている。今後もこれらの経費の削減に留意していく。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xmlns=""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a:extLst>
            <a:ext uri="{FF2B5EF4-FFF2-40B4-BE49-F238E27FC236}">
              <a16:creationId xmlns:a16="http://schemas.microsoft.com/office/drawing/2014/main" xmlns="" id="{00000000-0008-0000-0400-0000A7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a:extLst>
            <a:ext uri="{FF2B5EF4-FFF2-40B4-BE49-F238E27FC236}">
              <a16:creationId xmlns:a16="http://schemas.microsoft.com/office/drawing/2014/main" xmlns="" id="{00000000-0008-0000-0400-0000A9010000}"/>
            </a:ext>
          </a:extLst>
        </xdr:cNvPr>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76708</xdr:rowOff>
    </xdr:from>
    <xdr:to>
      <xdr:col>82</xdr:col>
      <xdr:colOff>107950</xdr:colOff>
      <xdr:row>78</xdr:row>
      <xdr:rowOff>81280</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flipV="1">
          <a:off x="15671800" y="134498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28" name="公債費以外平均値テキスト">
          <a:extLst>
            <a:ext uri="{FF2B5EF4-FFF2-40B4-BE49-F238E27FC236}">
              <a16:creationId xmlns:a16="http://schemas.microsoft.com/office/drawing/2014/main" xmlns="" id="{00000000-0008-0000-0400-0000AC010000}"/>
            </a:ext>
          </a:extLst>
        </xdr:cNvPr>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xdr:rowOff>
    </xdr:from>
    <xdr:to>
      <xdr:col>78</xdr:col>
      <xdr:colOff>69850</xdr:colOff>
      <xdr:row>78</xdr:row>
      <xdr:rowOff>81280</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4782800" y="133766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a:extLst>
            <a:ext uri="{FF2B5EF4-FFF2-40B4-BE49-F238E27FC236}">
              <a16:creationId xmlns:a16="http://schemas.microsoft.com/office/drawing/2014/main" xmlns="" id="{00000000-0008-0000-0400-0000AF010000}"/>
            </a:ext>
          </a:extLst>
        </xdr:cNvPr>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46245</xdr:rowOff>
    </xdr:from>
    <xdr:ext cx="7366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5290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xdr:rowOff>
    </xdr:from>
    <xdr:to>
      <xdr:col>73</xdr:col>
      <xdr:colOff>180975</xdr:colOff>
      <xdr:row>78</xdr:row>
      <xdr:rowOff>168148</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flipV="1">
          <a:off x="13893800" y="1337665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98823</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4401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53848</xdr:rowOff>
    </xdr:from>
    <xdr:to>
      <xdr:col>69</xdr:col>
      <xdr:colOff>92075</xdr:colOff>
      <xdr:row>78</xdr:row>
      <xdr:rowOff>168148</xdr:rowOff>
    </xdr:to>
    <xdr:cxnSp macro="">
      <xdr:nvCxnSpPr>
        <xdr:cNvPr id="436" name="直線コネクタ 435">
          <a:extLst>
            <a:ext uri="{FF2B5EF4-FFF2-40B4-BE49-F238E27FC236}">
              <a16:creationId xmlns:a16="http://schemas.microsoft.com/office/drawing/2014/main" xmlns="" id="{00000000-0008-0000-0400-0000B4010000}"/>
            </a:ext>
          </a:extLst>
        </xdr:cNvPr>
        <xdr:cNvCxnSpPr/>
      </xdr:nvCxnSpPr>
      <xdr:spPr>
        <a:xfrm>
          <a:off x="13004800" y="1342694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a:extLst>
            <a:ext uri="{FF2B5EF4-FFF2-40B4-BE49-F238E27FC236}">
              <a16:creationId xmlns:a16="http://schemas.microsoft.com/office/drawing/2014/main" xmlns="" id="{00000000-0008-0000-0400-0000B5010000}"/>
            </a:ext>
          </a:extLst>
        </xdr:cNvPr>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a:extLst>
            <a:ext uri="{FF2B5EF4-FFF2-40B4-BE49-F238E27FC236}">
              <a16:creationId xmlns:a16="http://schemas.microsoft.com/office/drawing/2014/main" xmlns="" id="{00000000-0008-0000-0400-0000B7010000}"/>
            </a:ext>
          </a:extLst>
        </xdr:cNvPr>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25908</xdr:rowOff>
    </xdr:from>
    <xdr:to>
      <xdr:col>82</xdr:col>
      <xdr:colOff>158750</xdr:colOff>
      <xdr:row>78</xdr:row>
      <xdr:rowOff>127508</xdr:rowOff>
    </xdr:to>
    <xdr:sp macro="" textlink="">
      <xdr:nvSpPr>
        <xdr:cNvPr id="446" name="楕円 445">
          <a:extLst>
            <a:ext uri="{FF2B5EF4-FFF2-40B4-BE49-F238E27FC236}">
              <a16:creationId xmlns:a16="http://schemas.microsoft.com/office/drawing/2014/main" xmlns="" id="{00000000-0008-0000-0400-0000BE010000}"/>
            </a:ext>
          </a:extLst>
        </xdr:cNvPr>
        <xdr:cNvSpPr/>
      </xdr:nvSpPr>
      <xdr:spPr>
        <a:xfrm>
          <a:off x="164592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169435</xdr:rowOff>
    </xdr:from>
    <xdr:ext cx="762000" cy="259045"/>
    <xdr:sp macro="" textlink="">
      <xdr:nvSpPr>
        <xdr:cNvPr id="447" name="公債費以外該当値テキスト">
          <a:extLst>
            <a:ext uri="{FF2B5EF4-FFF2-40B4-BE49-F238E27FC236}">
              <a16:creationId xmlns:a16="http://schemas.microsoft.com/office/drawing/2014/main" xmlns="" id="{00000000-0008-0000-0400-0000BF010000}"/>
            </a:ext>
          </a:extLst>
        </xdr:cNvPr>
        <xdr:cNvSpPr txBox="1"/>
      </xdr:nvSpPr>
      <xdr:spPr>
        <a:xfrm>
          <a:off x="165989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30480</xdr:rowOff>
    </xdr:from>
    <xdr:to>
      <xdr:col>78</xdr:col>
      <xdr:colOff>120650</xdr:colOff>
      <xdr:row>78</xdr:row>
      <xdr:rowOff>132080</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116857</xdr:rowOff>
    </xdr:from>
    <xdr:ext cx="7366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124206</xdr:rowOff>
    </xdr:from>
    <xdr:to>
      <xdr:col>74</xdr:col>
      <xdr:colOff>31750</xdr:colOff>
      <xdr:row>78</xdr:row>
      <xdr:rowOff>54356</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4732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39133</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4401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117348</xdr:rowOff>
    </xdr:from>
    <xdr:to>
      <xdr:col>69</xdr:col>
      <xdr:colOff>142875</xdr:colOff>
      <xdr:row>79</xdr:row>
      <xdr:rowOff>47498</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3843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32275</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3512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xdr:rowOff>
    </xdr:from>
    <xdr:to>
      <xdr:col>65</xdr:col>
      <xdr:colOff>53975</xdr:colOff>
      <xdr:row>78</xdr:row>
      <xdr:rowOff>104648</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2954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89425</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2623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96281</xdr:rowOff>
    </xdr:from>
    <xdr:to>
      <xdr:col>29</xdr:col>
      <xdr:colOff>127000</xdr:colOff>
      <xdr:row>18</xdr:row>
      <xdr:rowOff>110568</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a:off x="5003800" y="3230006"/>
          <a:ext cx="647700" cy="14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136400</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927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55541</xdr:rowOff>
    </xdr:from>
    <xdr:to>
      <xdr:col>26</xdr:col>
      <xdr:colOff>50800</xdr:colOff>
      <xdr:row>18</xdr:row>
      <xdr:rowOff>96281</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a:off x="4305300" y="3189266"/>
          <a:ext cx="698500" cy="40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70912</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861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49532</xdr:rowOff>
    </xdr:from>
    <xdr:to>
      <xdr:col>22</xdr:col>
      <xdr:colOff>114300</xdr:colOff>
      <xdr:row>18</xdr:row>
      <xdr:rowOff>55541</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a:off x="3606800" y="3183257"/>
          <a:ext cx="698500" cy="6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91829</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49532</xdr:rowOff>
    </xdr:from>
    <xdr:to>
      <xdr:col>18</xdr:col>
      <xdr:colOff>177800</xdr:colOff>
      <xdr:row>18</xdr:row>
      <xdr:rowOff>97815</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flipV="1">
          <a:off x="2908300" y="3183257"/>
          <a:ext cx="698500" cy="48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59768</xdr:rowOff>
    </xdr:from>
    <xdr:to>
      <xdr:col>29</xdr:col>
      <xdr:colOff>177800</xdr:colOff>
      <xdr:row>18</xdr:row>
      <xdr:rowOff>161368</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3193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31845</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3165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45481</xdr:rowOff>
    </xdr:from>
    <xdr:to>
      <xdr:col>26</xdr:col>
      <xdr:colOff>101600</xdr:colOff>
      <xdr:row>18</xdr:row>
      <xdr:rowOff>147081</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3179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131858</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3265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4741</xdr:rowOff>
    </xdr:from>
    <xdr:to>
      <xdr:col>22</xdr:col>
      <xdr:colOff>165100</xdr:colOff>
      <xdr:row>18</xdr:row>
      <xdr:rowOff>106341</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3138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91118</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3224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170182</xdr:rowOff>
    </xdr:from>
    <xdr:to>
      <xdr:col>19</xdr:col>
      <xdr:colOff>38100</xdr:colOff>
      <xdr:row>18</xdr:row>
      <xdr:rowOff>100332</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3132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85109</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321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47015</xdr:rowOff>
    </xdr:from>
    <xdr:to>
      <xdr:col>15</xdr:col>
      <xdr:colOff>101600</xdr:colOff>
      <xdr:row>18</xdr:row>
      <xdr:rowOff>148615</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3180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133392</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326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xmlns=""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xmlns=""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xmlns=""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a:extLst>
            <a:ext uri="{FF2B5EF4-FFF2-40B4-BE49-F238E27FC236}">
              <a16:creationId xmlns:a16="http://schemas.microsoft.com/office/drawing/2014/main" xmlns="" id="{00000000-0008-0000-0500-00006F000000}"/>
            </a:ext>
          </a:extLst>
        </xdr:cNvPr>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a:extLst>
            <a:ext uri="{FF2B5EF4-FFF2-40B4-BE49-F238E27FC236}">
              <a16:creationId xmlns:a16="http://schemas.microsoft.com/office/drawing/2014/main" xmlns="" id="{00000000-0008-0000-0500-000071000000}"/>
            </a:ext>
          </a:extLst>
        </xdr:cNvPr>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291919</xdr:rowOff>
    </xdr:from>
    <xdr:to>
      <xdr:col>29</xdr:col>
      <xdr:colOff>127000</xdr:colOff>
      <xdr:row>35</xdr:row>
      <xdr:rowOff>328331</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flipV="1">
          <a:off x="5003800" y="6902269"/>
          <a:ext cx="647700" cy="36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45374</xdr:rowOff>
    </xdr:from>
    <xdr:ext cx="762000" cy="259045"/>
    <xdr:sp macro="" textlink="">
      <xdr:nvSpPr>
        <xdr:cNvPr id="116" name="人口1人当たり決算額の推移平均値テキスト445">
          <a:extLst>
            <a:ext uri="{FF2B5EF4-FFF2-40B4-BE49-F238E27FC236}">
              <a16:creationId xmlns:a16="http://schemas.microsoft.com/office/drawing/2014/main" xmlns="" id="{00000000-0008-0000-0500-000074000000}"/>
            </a:ext>
          </a:extLst>
        </xdr:cNvPr>
        <xdr:cNvSpPr txBox="1"/>
      </xdr:nvSpPr>
      <xdr:spPr>
        <a:xfrm>
          <a:off x="5740400" y="6655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302826</xdr:rowOff>
    </xdr:from>
    <xdr:to>
      <xdr:col>26</xdr:col>
      <xdr:colOff>50800</xdr:colOff>
      <xdr:row>35</xdr:row>
      <xdr:rowOff>328331</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a:off x="4305300" y="6913176"/>
          <a:ext cx="698500" cy="25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313870</xdr:rowOff>
    </xdr:from>
    <xdr:ext cx="7366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4622800" y="658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302826</xdr:rowOff>
    </xdr:from>
    <xdr:to>
      <xdr:col>22</xdr:col>
      <xdr:colOff>114300</xdr:colOff>
      <xdr:row>36</xdr:row>
      <xdr:rowOff>43332</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flipV="1">
          <a:off x="3606800" y="6913176"/>
          <a:ext cx="698500" cy="83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5489</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924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328266</xdr:rowOff>
    </xdr:from>
    <xdr:to>
      <xdr:col>18</xdr:col>
      <xdr:colOff>177800</xdr:colOff>
      <xdr:row>36</xdr:row>
      <xdr:rowOff>43332</xdr:rowOff>
    </xdr:to>
    <xdr:cxnSp macro="">
      <xdr:nvCxnSpPr>
        <xdr:cNvPr id="124" name="直線コネクタ 123">
          <a:extLst>
            <a:ext uri="{FF2B5EF4-FFF2-40B4-BE49-F238E27FC236}">
              <a16:creationId xmlns:a16="http://schemas.microsoft.com/office/drawing/2014/main" xmlns="" id="{00000000-0008-0000-0500-00007C000000}"/>
            </a:ext>
          </a:extLst>
        </xdr:cNvPr>
        <xdr:cNvCxnSpPr/>
      </xdr:nvCxnSpPr>
      <xdr:spPr bwMode="auto">
        <a:xfrm>
          <a:off x="2908300" y="6938616"/>
          <a:ext cx="698500" cy="57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a:extLst>
            <a:ext uri="{FF2B5EF4-FFF2-40B4-BE49-F238E27FC236}">
              <a16:creationId xmlns:a16="http://schemas.microsoft.com/office/drawing/2014/main" xmlns="" id="{00000000-0008-0000-0500-00007D000000}"/>
            </a:ext>
          </a:extLst>
        </xdr:cNvPr>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303583</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32258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a:extLst>
            <a:ext uri="{FF2B5EF4-FFF2-40B4-BE49-F238E27FC236}">
              <a16:creationId xmlns:a16="http://schemas.microsoft.com/office/drawing/2014/main" xmlns="" id="{00000000-0008-0000-0500-00007F000000}"/>
            </a:ext>
          </a:extLst>
        </xdr:cNvPr>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246335</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527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241119</xdr:rowOff>
    </xdr:from>
    <xdr:to>
      <xdr:col>29</xdr:col>
      <xdr:colOff>177800</xdr:colOff>
      <xdr:row>35</xdr:row>
      <xdr:rowOff>342719</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5600700" y="6851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213196</xdr:rowOff>
    </xdr:from>
    <xdr:ext cx="762000" cy="259045"/>
    <xdr:sp macro="" textlink="">
      <xdr:nvSpPr>
        <xdr:cNvPr id="135" name="人口1人当たり決算額の推移該当値テキスト445">
          <a:extLst>
            <a:ext uri="{FF2B5EF4-FFF2-40B4-BE49-F238E27FC236}">
              <a16:creationId xmlns:a16="http://schemas.microsoft.com/office/drawing/2014/main" xmlns="" id="{00000000-0008-0000-0500-000087000000}"/>
            </a:ext>
          </a:extLst>
        </xdr:cNvPr>
        <xdr:cNvSpPr txBox="1"/>
      </xdr:nvSpPr>
      <xdr:spPr>
        <a:xfrm>
          <a:off x="5740400" y="682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277531</xdr:rowOff>
    </xdr:from>
    <xdr:to>
      <xdr:col>26</xdr:col>
      <xdr:colOff>101600</xdr:colOff>
      <xdr:row>36</xdr:row>
      <xdr:rowOff>36231</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4953000" y="6887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21008</xdr:rowOff>
    </xdr:from>
    <xdr:ext cx="7366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4622800" y="6974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252026</xdr:rowOff>
    </xdr:from>
    <xdr:to>
      <xdr:col>22</xdr:col>
      <xdr:colOff>165100</xdr:colOff>
      <xdr:row>36</xdr:row>
      <xdr:rowOff>10726</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4254500" y="6862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338403</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3924300" y="694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335432</xdr:rowOff>
    </xdr:from>
    <xdr:to>
      <xdr:col>19</xdr:col>
      <xdr:colOff>38100</xdr:colOff>
      <xdr:row>36</xdr:row>
      <xdr:rowOff>94132</xdr:rowOff>
    </xdr:to>
    <xdr:sp macro="" textlink="">
      <xdr:nvSpPr>
        <xdr:cNvPr id="140" name="楕円 139">
          <a:extLst>
            <a:ext uri="{FF2B5EF4-FFF2-40B4-BE49-F238E27FC236}">
              <a16:creationId xmlns:a16="http://schemas.microsoft.com/office/drawing/2014/main" xmlns="" id="{00000000-0008-0000-0500-00008C000000}"/>
            </a:ext>
          </a:extLst>
        </xdr:cNvPr>
        <xdr:cNvSpPr/>
      </xdr:nvSpPr>
      <xdr:spPr bwMode="auto">
        <a:xfrm>
          <a:off x="3556000" y="6945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78909</xdr:rowOff>
    </xdr:from>
    <xdr:ext cx="762000" cy="259045"/>
    <xdr:sp macro="" textlink="">
      <xdr:nvSpPr>
        <xdr:cNvPr id="141" name="テキスト ボックス 140">
          <a:extLst>
            <a:ext uri="{FF2B5EF4-FFF2-40B4-BE49-F238E27FC236}">
              <a16:creationId xmlns:a16="http://schemas.microsoft.com/office/drawing/2014/main" xmlns="" id="{00000000-0008-0000-0500-00008D000000}"/>
            </a:ext>
          </a:extLst>
        </xdr:cNvPr>
        <xdr:cNvSpPr txBox="1"/>
      </xdr:nvSpPr>
      <xdr:spPr>
        <a:xfrm>
          <a:off x="3225800" y="7032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277466</xdr:rowOff>
    </xdr:from>
    <xdr:to>
      <xdr:col>15</xdr:col>
      <xdr:colOff>101600</xdr:colOff>
      <xdr:row>36</xdr:row>
      <xdr:rowOff>36166</xdr:rowOff>
    </xdr:to>
    <xdr:sp macro="" textlink="">
      <xdr:nvSpPr>
        <xdr:cNvPr id="142" name="楕円 141">
          <a:extLst>
            <a:ext uri="{FF2B5EF4-FFF2-40B4-BE49-F238E27FC236}">
              <a16:creationId xmlns:a16="http://schemas.microsoft.com/office/drawing/2014/main" xmlns="" id="{00000000-0008-0000-0500-00008E000000}"/>
            </a:ext>
          </a:extLst>
        </xdr:cNvPr>
        <xdr:cNvSpPr/>
      </xdr:nvSpPr>
      <xdr:spPr bwMode="auto">
        <a:xfrm>
          <a:off x="2857500" y="6887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20943</xdr:rowOff>
    </xdr:from>
    <xdr:ext cx="762000" cy="259045"/>
    <xdr:sp macro="" textlink="">
      <xdr:nvSpPr>
        <xdr:cNvPr id="143" name="テキスト ボックス 142">
          <a:extLst>
            <a:ext uri="{FF2B5EF4-FFF2-40B4-BE49-F238E27FC236}">
              <a16:creationId xmlns:a16="http://schemas.microsoft.com/office/drawing/2014/main" xmlns="" id="{00000000-0008-0000-0500-00008F000000}"/>
            </a:ext>
          </a:extLst>
        </xdr:cNvPr>
        <xdr:cNvSpPr txBox="1"/>
      </xdr:nvSpPr>
      <xdr:spPr>
        <a:xfrm>
          <a:off x="2527300" y="697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39,664
39,182
61.06
13,176,264
12,694,454
481,010
8,012,431
7,551,713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158396</xdr:rowOff>
    </xdr:from>
    <xdr:to>
      <xdr:col>24</xdr:col>
      <xdr:colOff>63500</xdr:colOff>
      <xdr:row>37</xdr:row>
      <xdr:rowOff>9153</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a:off x="3797300" y="6330596"/>
          <a:ext cx="8382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169009</xdr:rowOff>
    </xdr:from>
    <xdr:ext cx="534377"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599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124237</xdr:rowOff>
    </xdr:from>
    <xdr:to>
      <xdr:col>19</xdr:col>
      <xdr:colOff>177800</xdr:colOff>
      <xdr:row>36</xdr:row>
      <xdr:rowOff>158396</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a:off x="2908300" y="6296437"/>
          <a:ext cx="889000" cy="3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95258</xdr:rowOff>
    </xdr:from>
    <xdr:ext cx="534377"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530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102095</xdr:rowOff>
    </xdr:from>
    <xdr:to>
      <xdr:col>15</xdr:col>
      <xdr:colOff>50800</xdr:colOff>
      <xdr:row>36</xdr:row>
      <xdr:rowOff>124237</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a:off x="2019300" y="6274295"/>
          <a:ext cx="889000" cy="2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103390</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41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102095</xdr:rowOff>
    </xdr:from>
    <xdr:to>
      <xdr:col>10</xdr:col>
      <xdr:colOff>114300</xdr:colOff>
      <xdr:row>36</xdr:row>
      <xdr:rowOff>148387</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flipV="1">
          <a:off x="1130300" y="6274295"/>
          <a:ext cx="889000" cy="4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38630</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52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48003</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63111" y="587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129803</xdr:rowOff>
    </xdr:from>
    <xdr:to>
      <xdr:col>24</xdr:col>
      <xdr:colOff>114300</xdr:colOff>
      <xdr:row>37</xdr:row>
      <xdr:rowOff>59953</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630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108230</xdr:rowOff>
    </xdr:from>
    <xdr:ext cx="534377"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628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107596</xdr:rowOff>
    </xdr:from>
    <xdr:to>
      <xdr:col>20</xdr:col>
      <xdr:colOff>38100</xdr:colOff>
      <xdr:row>37</xdr:row>
      <xdr:rowOff>37746</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627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28873</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530111" y="637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73437</xdr:rowOff>
    </xdr:from>
    <xdr:to>
      <xdr:col>15</xdr:col>
      <xdr:colOff>101600</xdr:colOff>
      <xdr:row>37</xdr:row>
      <xdr:rowOff>3587</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624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166164</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41111" y="633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51295</xdr:rowOff>
    </xdr:from>
    <xdr:to>
      <xdr:col>10</xdr:col>
      <xdr:colOff>165100</xdr:colOff>
      <xdr:row>36</xdr:row>
      <xdr:rowOff>152895</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62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144022</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52111" y="631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97587</xdr:rowOff>
    </xdr:from>
    <xdr:to>
      <xdr:col>6</xdr:col>
      <xdr:colOff>38100</xdr:colOff>
      <xdr:row>37</xdr:row>
      <xdr:rowOff>27737</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626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18864</xdr:rowOff>
    </xdr:from>
    <xdr:ext cx="534377"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63111" y="636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xmlns=""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xmlns=""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a:extLst>
            <a:ext uri="{FF2B5EF4-FFF2-40B4-BE49-F238E27FC236}">
              <a16:creationId xmlns:a16="http://schemas.microsoft.com/office/drawing/2014/main" xmlns="" id="{00000000-0008-0000-0600-000077000000}"/>
            </a:ext>
          </a:extLst>
        </xdr:cNvPr>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a:extLst>
            <a:ext uri="{FF2B5EF4-FFF2-40B4-BE49-F238E27FC236}">
              <a16:creationId xmlns:a16="http://schemas.microsoft.com/office/drawing/2014/main" xmlns="" id="{00000000-0008-0000-0600-000079000000}"/>
            </a:ext>
          </a:extLst>
        </xdr:cNvPr>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56773</xdr:rowOff>
    </xdr:from>
    <xdr:to>
      <xdr:col>24</xdr:col>
      <xdr:colOff>63500</xdr:colOff>
      <xdr:row>58</xdr:row>
      <xdr:rowOff>64404</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flipV="1">
          <a:off x="3797300" y="10000873"/>
          <a:ext cx="838200" cy="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108587</xdr:rowOff>
    </xdr:from>
    <xdr:ext cx="534377" cy="259045"/>
    <xdr:sp macro="" textlink="">
      <xdr:nvSpPr>
        <xdr:cNvPr id="124" name="物件費平均値テキスト">
          <a:extLst>
            <a:ext uri="{FF2B5EF4-FFF2-40B4-BE49-F238E27FC236}">
              <a16:creationId xmlns:a16="http://schemas.microsoft.com/office/drawing/2014/main" xmlns="" id="{00000000-0008-0000-0600-00007C000000}"/>
            </a:ext>
          </a:extLst>
        </xdr:cNvPr>
        <xdr:cNvSpPr txBox="1"/>
      </xdr:nvSpPr>
      <xdr:spPr>
        <a:xfrm>
          <a:off x="4686300" y="9709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64404</xdr:rowOff>
    </xdr:from>
    <xdr:to>
      <xdr:col>19</xdr:col>
      <xdr:colOff>177800</xdr:colOff>
      <xdr:row>58</xdr:row>
      <xdr:rowOff>81363</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flipV="1">
          <a:off x="2908300" y="10008504"/>
          <a:ext cx="889000" cy="1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29274</xdr:rowOff>
    </xdr:from>
    <xdr:ext cx="534377"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3530111" y="963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81363</xdr:rowOff>
    </xdr:from>
    <xdr:to>
      <xdr:col>15</xdr:col>
      <xdr:colOff>50800</xdr:colOff>
      <xdr:row>58</xdr:row>
      <xdr:rowOff>82267</xdr:rowOff>
    </xdr:to>
    <xdr:cxnSp macro="">
      <xdr:nvCxnSpPr>
        <xdr:cNvPr id="129" name="直線コネクタ 128">
          <a:extLst>
            <a:ext uri="{FF2B5EF4-FFF2-40B4-BE49-F238E27FC236}">
              <a16:creationId xmlns:a16="http://schemas.microsoft.com/office/drawing/2014/main" xmlns="" id="{00000000-0008-0000-0600-000081000000}"/>
            </a:ext>
          </a:extLst>
        </xdr:cNvPr>
        <xdr:cNvCxnSpPr/>
      </xdr:nvCxnSpPr>
      <xdr:spPr>
        <a:xfrm flipV="1">
          <a:off x="2019300" y="10025463"/>
          <a:ext cx="889000" cy="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79566</xdr:rowOff>
    </xdr:from>
    <xdr:ext cx="534377"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2641111" y="968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82267</xdr:rowOff>
    </xdr:from>
    <xdr:to>
      <xdr:col>10</xdr:col>
      <xdr:colOff>114300</xdr:colOff>
      <xdr:row>58</xdr:row>
      <xdr:rowOff>98835</xdr:rowOff>
    </xdr:to>
    <xdr:cxnSp macro="">
      <xdr:nvCxnSpPr>
        <xdr:cNvPr id="132" name="直線コネクタ 131">
          <a:extLst>
            <a:ext uri="{FF2B5EF4-FFF2-40B4-BE49-F238E27FC236}">
              <a16:creationId xmlns:a16="http://schemas.microsoft.com/office/drawing/2014/main" xmlns="" id="{00000000-0008-0000-0600-000084000000}"/>
            </a:ext>
          </a:extLst>
        </xdr:cNvPr>
        <xdr:cNvCxnSpPr/>
      </xdr:nvCxnSpPr>
      <xdr:spPr>
        <a:xfrm flipV="1">
          <a:off x="1130300" y="10026367"/>
          <a:ext cx="889000" cy="1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a:extLst>
            <a:ext uri="{FF2B5EF4-FFF2-40B4-BE49-F238E27FC236}">
              <a16:creationId xmlns:a16="http://schemas.microsoft.com/office/drawing/2014/main" xmlns="" id="{00000000-0008-0000-0600-000085000000}"/>
            </a:ext>
          </a:extLst>
        </xdr:cNvPr>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69138</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1752111" y="96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a:extLst>
            <a:ext uri="{FF2B5EF4-FFF2-40B4-BE49-F238E27FC236}">
              <a16:creationId xmlns:a16="http://schemas.microsoft.com/office/drawing/2014/main" xmlns="" id="{00000000-0008-0000-0600-000087000000}"/>
            </a:ext>
          </a:extLst>
        </xdr:cNvPr>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101632</xdr:rowOff>
    </xdr:from>
    <xdr:ext cx="534377"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863111" y="970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5973</xdr:rowOff>
    </xdr:from>
    <xdr:to>
      <xdr:col>24</xdr:col>
      <xdr:colOff>114300</xdr:colOff>
      <xdr:row>58</xdr:row>
      <xdr:rowOff>107573</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4584700" y="995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155850</xdr:rowOff>
    </xdr:from>
    <xdr:ext cx="534377" cy="259045"/>
    <xdr:sp macro="" textlink="">
      <xdr:nvSpPr>
        <xdr:cNvPr id="143" name="物件費該当値テキスト">
          <a:extLst>
            <a:ext uri="{FF2B5EF4-FFF2-40B4-BE49-F238E27FC236}">
              <a16:creationId xmlns:a16="http://schemas.microsoft.com/office/drawing/2014/main" xmlns="" id="{00000000-0008-0000-0600-00008F000000}"/>
            </a:ext>
          </a:extLst>
        </xdr:cNvPr>
        <xdr:cNvSpPr txBox="1"/>
      </xdr:nvSpPr>
      <xdr:spPr>
        <a:xfrm>
          <a:off x="4686300" y="992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13604</xdr:rowOff>
    </xdr:from>
    <xdr:to>
      <xdr:col>20</xdr:col>
      <xdr:colOff>38100</xdr:colOff>
      <xdr:row>58</xdr:row>
      <xdr:rowOff>115204</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3746500" y="995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106331</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3530111" y="1005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30563</xdr:rowOff>
    </xdr:from>
    <xdr:to>
      <xdr:col>15</xdr:col>
      <xdr:colOff>101600</xdr:colOff>
      <xdr:row>58</xdr:row>
      <xdr:rowOff>132163</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2857500" y="997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123290</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2641111" y="1006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31467</xdr:rowOff>
    </xdr:from>
    <xdr:to>
      <xdr:col>10</xdr:col>
      <xdr:colOff>165100</xdr:colOff>
      <xdr:row>58</xdr:row>
      <xdr:rowOff>133067</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1968500" y="997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124194</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1752111" y="100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48035</xdr:rowOff>
    </xdr:from>
    <xdr:to>
      <xdr:col>6</xdr:col>
      <xdr:colOff>38100</xdr:colOff>
      <xdr:row>58</xdr:row>
      <xdr:rowOff>149635</xdr:rowOff>
    </xdr:to>
    <xdr:sp macro="" textlink="">
      <xdr:nvSpPr>
        <xdr:cNvPr id="150" name="楕円 149">
          <a:extLst>
            <a:ext uri="{FF2B5EF4-FFF2-40B4-BE49-F238E27FC236}">
              <a16:creationId xmlns:a16="http://schemas.microsoft.com/office/drawing/2014/main" xmlns="" id="{00000000-0008-0000-0600-000096000000}"/>
            </a:ext>
          </a:extLst>
        </xdr:cNvPr>
        <xdr:cNvSpPr/>
      </xdr:nvSpPr>
      <xdr:spPr>
        <a:xfrm>
          <a:off x="1079500" y="999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140762</xdr:rowOff>
    </xdr:from>
    <xdr:ext cx="534377" cy="259045"/>
    <xdr:sp macro="" textlink="">
      <xdr:nvSpPr>
        <xdr:cNvPr id="151" name="テキスト ボックス 150">
          <a:extLst>
            <a:ext uri="{FF2B5EF4-FFF2-40B4-BE49-F238E27FC236}">
              <a16:creationId xmlns:a16="http://schemas.microsoft.com/office/drawing/2014/main" xmlns="" id="{00000000-0008-0000-0600-000097000000}"/>
            </a:ext>
          </a:extLst>
        </xdr:cNvPr>
        <xdr:cNvSpPr txBox="1"/>
      </xdr:nvSpPr>
      <xdr:spPr>
        <a:xfrm>
          <a:off x="863111" y="1008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xmlns=""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xmlns=""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xmlns=""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xmlns=""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xmlns=""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a:extLst>
            <a:ext uri="{FF2B5EF4-FFF2-40B4-BE49-F238E27FC236}">
              <a16:creationId xmlns:a16="http://schemas.microsoft.com/office/drawing/2014/main" xmlns="" id="{00000000-0008-0000-0600-0000B0000000}"/>
            </a:ext>
          </a:extLst>
        </xdr:cNvPr>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a:extLst>
            <a:ext uri="{FF2B5EF4-FFF2-40B4-BE49-F238E27FC236}">
              <a16:creationId xmlns:a16="http://schemas.microsoft.com/office/drawing/2014/main" xmlns="" id="{00000000-0008-0000-0600-0000B2000000}"/>
            </a:ext>
          </a:extLst>
        </xdr:cNvPr>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48337</xdr:rowOff>
    </xdr:from>
    <xdr:to>
      <xdr:col>24</xdr:col>
      <xdr:colOff>63500</xdr:colOff>
      <xdr:row>78</xdr:row>
      <xdr:rowOff>67233</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flipV="1">
          <a:off x="3797300" y="13421437"/>
          <a:ext cx="838200" cy="1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81" name="維持補修費平均値テキスト">
          <a:extLst>
            <a:ext uri="{FF2B5EF4-FFF2-40B4-BE49-F238E27FC236}">
              <a16:creationId xmlns:a16="http://schemas.microsoft.com/office/drawing/2014/main" xmlns="" id="{00000000-0008-0000-0600-0000B5000000}"/>
            </a:ext>
          </a:extLst>
        </xdr:cNvPr>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63043</xdr:rowOff>
    </xdr:from>
    <xdr:to>
      <xdr:col>19</xdr:col>
      <xdr:colOff>177800</xdr:colOff>
      <xdr:row>78</xdr:row>
      <xdr:rowOff>67233</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a:off x="2908300" y="13436143"/>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16984</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3562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63043</xdr:rowOff>
    </xdr:from>
    <xdr:to>
      <xdr:col>15</xdr:col>
      <xdr:colOff>50800</xdr:colOff>
      <xdr:row>78</xdr:row>
      <xdr:rowOff>77293</xdr:rowOff>
    </xdr:to>
    <xdr:cxnSp macro="">
      <xdr:nvCxnSpPr>
        <xdr:cNvPr id="186" name="直線コネクタ 185">
          <a:extLst>
            <a:ext uri="{FF2B5EF4-FFF2-40B4-BE49-F238E27FC236}">
              <a16:creationId xmlns:a16="http://schemas.microsoft.com/office/drawing/2014/main" xmlns="" id="{00000000-0008-0000-0600-0000BA000000}"/>
            </a:ext>
          </a:extLst>
        </xdr:cNvPr>
        <xdr:cNvCxnSpPr/>
      </xdr:nvCxnSpPr>
      <xdr:spPr>
        <a:xfrm flipV="1">
          <a:off x="2019300" y="13436143"/>
          <a:ext cx="889000" cy="1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16527</xdr:rowOff>
    </xdr:from>
    <xdr:ext cx="469744"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2673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58395</xdr:rowOff>
    </xdr:from>
    <xdr:to>
      <xdr:col>10</xdr:col>
      <xdr:colOff>114300</xdr:colOff>
      <xdr:row>78</xdr:row>
      <xdr:rowOff>77293</xdr:rowOff>
    </xdr:to>
    <xdr:cxnSp macro="">
      <xdr:nvCxnSpPr>
        <xdr:cNvPr id="189" name="直線コネクタ 188">
          <a:extLst>
            <a:ext uri="{FF2B5EF4-FFF2-40B4-BE49-F238E27FC236}">
              <a16:creationId xmlns:a16="http://schemas.microsoft.com/office/drawing/2014/main" xmlns="" id="{00000000-0008-0000-0600-0000BD000000}"/>
            </a:ext>
          </a:extLst>
        </xdr:cNvPr>
        <xdr:cNvCxnSpPr/>
      </xdr:nvCxnSpPr>
      <xdr:spPr>
        <a:xfrm>
          <a:off x="1130300" y="13431495"/>
          <a:ext cx="8890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a:extLst>
            <a:ext uri="{FF2B5EF4-FFF2-40B4-BE49-F238E27FC236}">
              <a16:creationId xmlns:a16="http://schemas.microsoft.com/office/drawing/2014/main" xmlns="" id="{00000000-0008-0000-0600-0000BE000000}"/>
            </a:ext>
          </a:extLst>
        </xdr:cNvPr>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169690</xdr:rowOff>
    </xdr:from>
    <xdr:ext cx="469744"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784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a:extLst>
            <a:ext uri="{FF2B5EF4-FFF2-40B4-BE49-F238E27FC236}">
              <a16:creationId xmlns:a16="http://schemas.microsoft.com/office/drawing/2014/main" xmlns="" id="{00000000-0008-0000-0600-0000C0000000}"/>
            </a:ext>
          </a:extLst>
        </xdr:cNvPr>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15308</xdr:rowOff>
    </xdr:from>
    <xdr:ext cx="469744"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895428"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168987</xdr:rowOff>
    </xdr:from>
    <xdr:to>
      <xdr:col>24</xdr:col>
      <xdr:colOff>114300</xdr:colOff>
      <xdr:row>78</xdr:row>
      <xdr:rowOff>99137</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4584700" y="1337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147414</xdr:rowOff>
    </xdr:from>
    <xdr:ext cx="469744" cy="259045"/>
    <xdr:sp macro="" textlink="">
      <xdr:nvSpPr>
        <xdr:cNvPr id="200" name="維持補修費該当値テキスト">
          <a:extLst>
            <a:ext uri="{FF2B5EF4-FFF2-40B4-BE49-F238E27FC236}">
              <a16:creationId xmlns:a16="http://schemas.microsoft.com/office/drawing/2014/main" xmlns="" id="{00000000-0008-0000-0600-0000C8000000}"/>
            </a:ext>
          </a:extLst>
        </xdr:cNvPr>
        <xdr:cNvSpPr txBox="1"/>
      </xdr:nvSpPr>
      <xdr:spPr>
        <a:xfrm>
          <a:off x="4686300" y="1334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16433</xdr:rowOff>
    </xdr:from>
    <xdr:to>
      <xdr:col>20</xdr:col>
      <xdr:colOff>38100</xdr:colOff>
      <xdr:row>78</xdr:row>
      <xdr:rowOff>118033</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3746500" y="1338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109160</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3562428" y="1348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12243</xdr:rowOff>
    </xdr:from>
    <xdr:to>
      <xdr:col>15</xdr:col>
      <xdr:colOff>101600</xdr:colOff>
      <xdr:row>78</xdr:row>
      <xdr:rowOff>113843</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2857500" y="1338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104970</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2673428" y="1347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26493</xdr:rowOff>
    </xdr:from>
    <xdr:to>
      <xdr:col>10</xdr:col>
      <xdr:colOff>165100</xdr:colOff>
      <xdr:row>78</xdr:row>
      <xdr:rowOff>128093</xdr:rowOff>
    </xdr:to>
    <xdr:sp macro="" textlink="">
      <xdr:nvSpPr>
        <xdr:cNvPr id="205" name="楕円 204">
          <a:extLst>
            <a:ext uri="{FF2B5EF4-FFF2-40B4-BE49-F238E27FC236}">
              <a16:creationId xmlns:a16="http://schemas.microsoft.com/office/drawing/2014/main" xmlns="" id="{00000000-0008-0000-0600-0000CD000000}"/>
            </a:ext>
          </a:extLst>
        </xdr:cNvPr>
        <xdr:cNvSpPr/>
      </xdr:nvSpPr>
      <xdr:spPr>
        <a:xfrm>
          <a:off x="1968500" y="1339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119220</xdr:rowOff>
    </xdr:from>
    <xdr:ext cx="469744" cy="259045"/>
    <xdr:sp macro="" textlink="">
      <xdr:nvSpPr>
        <xdr:cNvPr id="206" name="テキスト ボックス 205">
          <a:extLst>
            <a:ext uri="{FF2B5EF4-FFF2-40B4-BE49-F238E27FC236}">
              <a16:creationId xmlns:a16="http://schemas.microsoft.com/office/drawing/2014/main" xmlns="" id="{00000000-0008-0000-0600-0000CE000000}"/>
            </a:ext>
          </a:extLst>
        </xdr:cNvPr>
        <xdr:cNvSpPr txBox="1"/>
      </xdr:nvSpPr>
      <xdr:spPr>
        <a:xfrm>
          <a:off x="1784428" y="1349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7595</xdr:rowOff>
    </xdr:from>
    <xdr:to>
      <xdr:col>6</xdr:col>
      <xdr:colOff>38100</xdr:colOff>
      <xdr:row>78</xdr:row>
      <xdr:rowOff>109195</xdr:rowOff>
    </xdr:to>
    <xdr:sp macro="" textlink="">
      <xdr:nvSpPr>
        <xdr:cNvPr id="207" name="楕円 206">
          <a:extLst>
            <a:ext uri="{FF2B5EF4-FFF2-40B4-BE49-F238E27FC236}">
              <a16:creationId xmlns:a16="http://schemas.microsoft.com/office/drawing/2014/main" xmlns="" id="{00000000-0008-0000-0600-0000CF000000}"/>
            </a:ext>
          </a:extLst>
        </xdr:cNvPr>
        <xdr:cNvSpPr/>
      </xdr:nvSpPr>
      <xdr:spPr>
        <a:xfrm>
          <a:off x="1079500" y="133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100322</xdr:rowOff>
    </xdr:from>
    <xdr:ext cx="469744" cy="259045"/>
    <xdr:sp macro="" textlink="">
      <xdr:nvSpPr>
        <xdr:cNvPr id="208" name="テキスト ボックス 207">
          <a:extLst>
            <a:ext uri="{FF2B5EF4-FFF2-40B4-BE49-F238E27FC236}">
              <a16:creationId xmlns:a16="http://schemas.microsoft.com/office/drawing/2014/main" xmlns="" id="{00000000-0008-0000-0600-0000D0000000}"/>
            </a:ext>
          </a:extLst>
        </xdr:cNvPr>
        <xdr:cNvSpPr txBox="1"/>
      </xdr:nvSpPr>
      <xdr:spPr>
        <a:xfrm>
          <a:off x="895428" y="1347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xmlns=""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xmlns=""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xmlns=""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xmlns=""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xmlns=""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xmlns=""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a:extLst>
            <a:ext uri="{FF2B5EF4-FFF2-40B4-BE49-F238E27FC236}">
              <a16:creationId xmlns:a16="http://schemas.microsoft.com/office/drawing/2014/main" xmlns="" id="{00000000-0008-0000-0600-0000EC000000}"/>
            </a:ext>
          </a:extLst>
        </xdr:cNvPr>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a:extLst>
            <a:ext uri="{FF2B5EF4-FFF2-40B4-BE49-F238E27FC236}">
              <a16:creationId xmlns:a16="http://schemas.microsoft.com/office/drawing/2014/main" xmlns="" id="{00000000-0008-0000-0600-0000EE000000}"/>
            </a:ext>
          </a:extLst>
        </xdr:cNvPr>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81407</xdr:rowOff>
    </xdr:from>
    <xdr:to>
      <xdr:col>24</xdr:col>
      <xdr:colOff>63500</xdr:colOff>
      <xdr:row>97</xdr:row>
      <xdr:rowOff>54628</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3797300" y="16540607"/>
          <a:ext cx="838200" cy="14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87754</xdr:rowOff>
    </xdr:from>
    <xdr:ext cx="534377" cy="259045"/>
    <xdr:sp macro="" textlink="">
      <xdr:nvSpPr>
        <xdr:cNvPr id="241" name="扶助費平均値テキスト">
          <a:extLst>
            <a:ext uri="{FF2B5EF4-FFF2-40B4-BE49-F238E27FC236}">
              <a16:creationId xmlns:a16="http://schemas.microsoft.com/office/drawing/2014/main" xmlns="" id="{00000000-0008-0000-0600-0000F1000000}"/>
            </a:ext>
          </a:extLst>
        </xdr:cNvPr>
        <xdr:cNvSpPr txBox="1"/>
      </xdr:nvSpPr>
      <xdr:spPr>
        <a:xfrm>
          <a:off x="4686300" y="16546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54628</xdr:rowOff>
    </xdr:from>
    <xdr:to>
      <xdr:col>19</xdr:col>
      <xdr:colOff>177800</xdr:colOff>
      <xdr:row>97</xdr:row>
      <xdr:rowOff>142607</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flipV="1">
          <a:off x="2908300" y="16685278"/>
          <a:ext cx="889000" cy="8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94947</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3530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142607</xdr:rowOff>
    </xdr:from>
    <xdr:to>
      <xdr:col>15</xdr:col>
      <xdr:colOff>50800</xdr:colOff>
      <xdr:row>98</xdr:row>
      <xdr:rowOff>6034</xdr:rowOff>
    </xdr:to>
    <xdr:cxnSp macro="">
      <xdr:nvCxnSpPr>
        <xdr:cNvPr id="246" name="直線コネクタ 245">
          <a:extLst>
            <a:ext uri="{FF2B5EF4-FFF2-40B4-BE49-F238E27FC236}">
              <a16:creationId xmlns:a16="http://schemas.microsoft.com/office/drawing/2014/main" xmlns="" id="{00000000-0008-0000-0600-0000F6000000}"/>
            </a:ext>
          </a:extLst>
        </xdr:cNvPr>
        <xdr:cNvCxnSpPr/>
      </xdr:nvCxnSpPr>
      <xdr:spPr>
        <a:xfrm flipV="1">
          <a:off x="2019300" y="16773257"/>
          <a:ext cx="889000" cy="3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a:extLst>
            <a:ext uri="{FF2B5EF4-FFF2-40B4-BE49-F238E27FC236}">
              <a16:creationId xmlns:a16="http://schemas.microsoft.com/office/drawing/2014/main" xmlns="" id="{00000000-0008-0000-0600-0000F7000000}"/>
            </a:ext>
          </a:extLst>
        </xdr:cNvPr>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2641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6034</xdr:rowOff>
    </xdr:from>
    <xdr:to>
      <xdr:col>10</xdr:col>
      <xdr:colOff>114300</xdr:colOff>
      <xdr:row>98</xdr:row>
      <xdr:rowOff>83220</xdr:rowOff>
    </xdr:to>
    <xdr:cxnSp macro="">
      <xdr:nvCxnSpPr>
        <xdr:cNvPr id="249" name="直線コネクタ 248">
          <a:extLst>
            <a:ext uri="{FF2B5EF4-FFF2-40B4-BE49-F238E27FC236}">
              <a16:creationId xmlns:a16="http://schemas.microsoft.com/office/drawing/2014/main" xmlns="" id="{00000000-0008-0000-0600-0000F9000000}"/>
            </a:ext>
          </a:extLst>
        </xdr:cNvPr>
        <xdr:cNvCxnSpPr/>
      </xdr:nvCxnSpPr>
      <xdr:spPr>
        <a:xfrm flipV="1">
          <a:off x="1130300" y="16808134"/>
          <a:ext cx="889000" cy="7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a:extLst>
            <a:ext uri="{FF2B5EF4-FFF2-40B4-BE49-F238E27FC236}">
              <a16:creationId xmlns:a16="http://schemas.microsoft.com/office/drawing/2014/main" xmlns="" id="{00000000-0008-0000-0600-0000FA000000}"/>
            </a:ext>
          </a:extLst>
        </xdr:cNvPr>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69001</xdr:rowOff>
    </xdr:from>
    <xdr:ext cx="534377"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1752111" y="1652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a:extLst>
            <a:ext uri="{FF2B5EF4-FFF2-40B4-BE49-F238E27FC236}">
              <a16:creationId xmlns:a16="http://schemas.microsoft.com/office/drawing/2014/main" xmlns="" id="{00000000-0008-0000-0600-0000FC000000}"/>
            </a:ext>
          </a:extLst>
        </xdr:cNvPr>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135875</xdr:rowOff>
    </xdr:from>
    <xdr:ext cx="534377"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863111" y="1693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30607</xdr:rowOff>
    </xdr:from>
    <xdr:to>
      <xdr:col>24</xdr:col>
      <xdr:colOff>114300</xdr:colOff>
      <xdr:row>96</xdr:row>
      <xdr:rowOff>132207</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4584700" y="1648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53484</xdr:rowOff>
    </xdr:from>
    <xdr:ext cx="534377" cy="259045"/>
    <xdr:sp macro="" textlink="">
      <xdr:nvSpPr>
        <xdr:cNvPr id="260" name="扶助費該当値テキスト">
          <a:extLst>
            <a:ext uri="{FF2B5EF4-FFF2-40B4-BE49-F238E27FC236}">
              <a16:creationId xmlns:a16="http://schemas.microsoft.com/office/drawing/2014/main" xmlns="" id="{00000000-0008-0000-0600-000004010000}"/>
            </a:ext>
          </a:extLst>
        </xdr:cNvPr>
        <xdr:cNvSpPr txBox="1"/>
      </xdr:nvSpPr>
      <xdr:spPr>
        <a:xfrm>
          <a:off x="4686300" y="1634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3828</xdr:rowOff>
    </xdr:from>
    <xdr:to>
      <xdr:col>20</xdr:col>
      <xdr:colOff>38100</xdr:colOff>
      <xdr:row>97</xdr:row>
      <xdr:rowOff>105428</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3746500" y="1663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96555</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3530111" y="1672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91807</xdr:rowOff>
    </xdr:from>
    <xdr:to>
      <xdr:col>15</xdr:col>
      <xdr:colOff>101600</xdr:colOff>
      <xdr:row>98</xdr:row>
      <xdr:rowOff>21957</xdr:rowOff>
    </xdr:to>
    <xdr:sp macro="" textlink="">
      <xdr:nvSpPr>
        <xdr:cNvPr id="263" name="楕円 262">
          <a:extLst>
            <a:ext uri="{FF2B5EF4-FFF2-40B4-BE49-F238E27FC236}">
              <a16:creationId xmlns:a16="http://schemas.microsoft.com/office/drawing/2014/main" xmlns="" id="{00000000-0008-0000-0600-000007010000}"/>
            </a:ext>
          </a:extLst>
        </xdr:cNvPr>
        <xdr:cNvSpPr/>
      </xdr:nvSpPr>
      <xdr:spPr>
        <a:xfrm>
          <a:off x="2857500" y="1672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13084</xdr:rowOff>
    </xdr:from>
    <xdr:ext cx="534377" cy="259045"/>
    <xdr:sp macro="" textlink="">
      <xdr:nvSpPr>
        <xdr:cNvPr id="264" name="テキスト ボックス 263">
          <a:extLst>
            <a:ext uri="{FF2B5EF4-FFF2-40B4-BE49-F238E27FC236}">
              <a16:creationId xmlns:a16="http://schemas.microsoft.com/office/drawing/2014/main" xmlns="" id="{00000000-0008-0000-0600-000008010000}"/>
            </a:ext>
          </a:extLst>
        </xdr:cNvPr>
        <xdr:cNvSpPr txBox="1"/>
      </xdr:nvSpPr>
      <xdr:spPr>
        <a:xfrm>
          <a:off x="2641111" y="1681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126684</xdr:rowOff>
    </xdr:from>
    <xdr:to>
      <xdr:col>10</xdr:col>
      <xdr:colOff>165100</xdr:colOff>
      <xdr:row>98</xdr:row>
      <xdr:rowOff>56834</xdr:rowOff>
    </xdr:to>
    <xdr:sp macro="" textlink="">
      <xdr:nvSpPr>
        <xdr:cNvPr id="265" name="楕円 264">
          <a:extLst>
            <a:ext uri="{FF2B5EF4-FFF2-40B4-BE49-F238E27FC236}">
              <a16:creationId xmlns:a16="http://schemas.microsoft.com/office/drawing/2014/main" xmlns="" id="{00000000-0008-0000-0600-000009010000}"/>
            </a:ext>
          </a:extLst>
        </xdr:cNvPr>
        <xdr:cNvSpPr/>
      </xdr:nvSpPr>
      <xdr:spPr>
        <a:xfrm>
          <a:off x="1968500" y="1675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47961</xdr:rowOff>
    </xdr:from>
    <xdr:ext cx="534377" cy="259045"/>
    <xdr:sp macro="" textlink="">
      <xdr:nvSpPr>
        <xdr:cNvPr id="266" name="テキスト ボックス 265">
          <a:extLst>
            <a:ext uri="{FF2B5EF4-FFF2-40B4-BE49-F238E27FC236}">
              <a16:creationId xmlns:a16="http://schemas.microsoft.com/office/drawing/2014/main" xmlns="" id="{00000000-0008-0000-0600-00000A010000}"/>
            </a:ext>
          </a:extLst>
        </xdr:cNvPr>
        <xdr:cNvSpPr txBox="1"/>
      </xdr:nvSpPr>
      <xdr:spPr>
        <a:xfrm>
          <a:off x="1752111" y="1685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32420</xdr:rowOff>
    </xdr:from>
    <xdr:to>
      <xdr:col>6</xdr:col>
      <xdr:colOff>38100</xdr:colOff>
      <xdr:row>98</xdr:row>
      <xdr:rowOff>134020</xdr:rowOff>
    </xdr:to>
    <xdr:sp macro="" textlink="">
      <xdr:nvSpPr>
        <xdr:cNvPr id="267" name="楕円 266">
          <a:extLst>
            <a:ext uri="{FF2B5EF4-FFF2-40B4-BE49-F238E27FC236}">
              <a16:creationId xmlns:a16="http://schemas.microsoft.com/office/drawing/2014/main" xmlns="" id="{00000000-0008-0000-0600-00000B010000}"/>
            </a:ext>
          </a:extLst>
        </xdr:cNvPr>
        <xdr:cNvSpPr/>
      </xdr:nvSpPr>
      <xdr:spPr>
        <a:xfrm>
          <a:off x="1079500" y="168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150547</xdr:rowOff>
    </xdr:from>
    <xdr:ext cx="534377" cy="259045"/>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863111" y="1660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xmlns=""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xmlns=""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xmlns=""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xmlns=""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xmlns=""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a:extLst>
            <a:ext uri="{FF2B5EF4-FFF2-40B4-BE49-F238E27FC236}">
              <a16:creationId xmlns:a16="http://schemas.microsoft.com/office/drawing/2014/main" xmlns="" id="{00000000-0008-0000-0600-000021010000}"/>
            </a:ext>
          </a:extLst>
        </xdr:cNvPr>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a:extLst>
            <a:ext uri="{FF2B5EF4-FFF2-40B4-BE49-F238E27FC236}">
              <a16:creationId xmlns:a16="http://schemas.microsoft.com/office/drawing/2014/main" xmlns="" id="{00000000-0008-0000-0600-000023010000}"/>
            </a:ext>
          </a:extLst>
        </xdr:cNvPr>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42585</xdr:rowOff>
    </xdr:from>
    <xdr:to>
      <xdr:col>55</xdr:col>
      <xdr:colOff>0</xdr:colOff>
      <xdr:row>37</xdr:row>
      <xdr:rowOff>49631</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flipV="1">
          <a:off x="9639300" y="6386235"/>
          <a:ext cx="838200" cy="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93672</xdr:rowOff>
    </xdr:from>
    <xdr:ext cx="534377" cy="259045"/>
    <xdr:sp macro="" textlink="">
      <xdr:nvSpPr>
        <xdr:cNvPr id="294" name="補助費等平均値テキスト">
          <a:extLst>
            <a:ext uri="{FF2B5EF4-FFF2-40B4-BE49-F238E27FC236}">
              <a16:creationId xmlns:a16="http://schemas.microsoft.com/office/drawing/2014/main" xmlns="" id="{00000000-0008-0000-0600-000026010000}"/>
            </a:ext>
          </a:extLst>
        </xdr:cNvPr>
        <xdr:cNvSpPr txBox="1"/>
      </xdr:nvSpPr>
      <xdr:spPr>
        <a:xfrm>
          <a:off x="10528300" y="609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40293</xdr:rowOff>
    </xdr:from>
    <xdr:to>
      <xdr:col>50</xdr:col>
      <xdr:colOff>114300</xdr:colOff>
      <xdr:row>37</xdr:row>
      <xdr:rowOff>49631</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a:off x="8750300" y="6383943"/>
          <a:ext cx="889000" cy="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3682</xdr:rowOff>
    </xdr:from>
    <xdr:ext cx="534377"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9372111" y="60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28560</xdr:rowOff>
    </xdr:from>
    <xdr:to>
      <xdr:col>45</xdr:col>
      <xdr:colOff>177800</xdr:colOff>
      <xdr:row>37</xdr:row>
      <xdr:rowOff>40293</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a:off x="7861300" y="6372210"/>
          <a:ext cx="889000" cy="1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24581</xdr:rowOff>
    </xdr:from>
    <xdr:ext cx="534377"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8483111" y="602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28560</xdr:rowOff>
    </xdr:from>
    <xdr:to>
      <xdr:col>41</xdr:col>
      <xdr:colOff>50800</xdr:colOff>
      <xdr:row>37</xdr:row>
      <xdr:rowOff>46980</xdr:rowOff>
    </xdr:to>
    <xdr:cxnSp macro="">
      <xdr:nvCxnSpPr>
        <xdr:cNvPr id="302" name="直線コネクタ 301">
          <a:extLst>
            <a:ext uri="{FF2B5EF4-FFF2-40B4-BE49-F238E27FC236}">
              <a16:creationId xmlns:a16="http://schemas.microsoft.com/office/drawing/2014/main" xmlns="" id="{00000000-0008-0000-0600-00002E010000}"/>
            </a:ext>
          </a:extLst>
        </xdr:cNvPr>
        <xdr:cNvCxnSpPr/>
      </xdr:nvCxnSpPr>
      <xdr:spPr>
        <a:xfrm flipV="1">
          <a:off x="6972300" y="6372210"/>
          <a:ext cx="889000" cy="1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34177</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7594111" y="603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a:extLst>
            <a:ext uri="{FF2B5EF4-FFF2-40B4-BE49-F238E27FC236}">
              <a16:creationId xmlns:a16="http://schemas.microsoft.com/office/drawing/2014/main" xmlns="" id="{00000000-0008-0000-0600-000031010000}"/>
            </a:ext>
          </a:extLst>
        </xdr:cNvPr>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14814</xdr:rowOff>
    </xdr:from>
    <xdr:ext cx="534377"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6705111" y="60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163235</xdr:rowOff>
    </xdr:from>
    <xdr:to>
      <xdr:col>55</xdr:col>
      <xdr:colOff>50800</xdr:colOff>
      <xdr:row>37</xdr:row>
      <xdr:rowOff>93385</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10426700" y="633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78162</xdr:rowOff>
    </xdr:from>
    <xdr:ext cx="534377" cy="259045"/>
    <xdr:sp macro="" textlink="">
      <xdr:nvSpPr>
        <xdr:cNvPr id="313" name="補助費等該当値テキスト">
          <a:extLst>
            <a:ext uri="{FF2B5EF4-FFF2-40B4-BE49-F238E27FC236}">
              <a16:creationId xmlns:a16="http://schemas.microsoft.com/office/drawing/2014/main" xmlns="" id="{00000000-0008-0000-0600-000039010000}"/>
            </a:ext>
          </a:extLst>
        </xdr:cNvPr>
        <xdr:cNvSpPr txBox="1"/>
      </xdr:nvSpPr>
      <xdr:spPr>
        <a:xfrm>
          <a:off x="10528300" y="625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170281</xdr:rowOff>
    </xdr:from>
    <xdr:to>
      <xdr:col>50</xdr:col>
      <xdr:colOff>165100</xdr:colOff>
      <xdr:row>37</xdr:row>
      <xdr:rowOff>100431</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9588500" y="634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91558</xdr:rowOff>
    </xdr:from>
    <xdr:ext cx="534377"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9372111" y="643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160943</xdr:rowOff>
    </xdr:from>
    <xdr:to>
      <xdr:col>46</xdr:col>
      <xdr:colOff>38100</xdr:colOff>
      <xdr:row>37</xdr:row>
      <xdr:rowOff>91093</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8699500" y="633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82220</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8483111" y="642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149210</xdr:rowOff>
    </xdr:from>
    <xdr:to>
      <xdr:col>41</xdr:col>
      <xdr:colOff>101600</xdr:colOff>
      <xdr:row>37</xdr:row>
      <xdr:rowOff>79360</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7810500" y="632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70487</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7594111" y="641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167630</xdr:rowOff>
    </xdr:from>
    <xdr:to>
      <xdr:col>36</xdr:col>
      <xdr:colOff>165100</xdr:colOff>
      <xdr:row>37</xdr:row>
      <xdr:rowOff>97780</xdr:rowOff>
    </xdr:to>
    <xdr:sp macro="" textlink="">
      <xdr:nvSpPr>
        <xdr:cNvPr id="320" name="楕円 319">
          <a:extLst>
            <a:ext uri="{FF2B5EF4-FFF2-40B4-BE49-F238E27FC236}">
              <a16:creationId xmlns:a16="http://schemas.microsoft.com/office/drawing/2014/main" xmlns="" id="{00000000-0008-0000-0600-000040010000}"/>
            </a:ext>
          </a:extLst>
        </xdr:cNvPr>
        <xdr:cNvSpPr/>
      </xdr:nvSpPr>
      <xdr:spPr>
        <a:xfrm>
          <a:off x="6921500" y="633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88907</xdr:rowOff>
    </xdr:from>
    <xdr:ext cx="534377" cy="259045"/>
    <xdr:sp macro="" textlink="">
      <xdr:nvSpPr>
        <xdr:cNvPr id="321" name="テキスト ボックス 320">
          <a:extLst>
            <a:ext uri="{FF2B5EF4-FFF2-40B4-BE49-F238E27FC236}">
              <a16:creationId xmlns:a16="http://schemas.microsoft.com/office/drawing/2014/main" xmlns="" id="{00000000-0008-0000-0600-000041010000}"/>
            </a:ext>
          </a:extLst>
        </xdr:cNvPr>
        <xdr:cNvSpPr txBox="1"/>
      </xdr:nvSpPr>
      <xdr:spPr>
        <a:xfrm>
          <a:off x="6705111" y="643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xmlns=""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xmlns=""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xmlns=""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a:extLst>
            <a:ext uri="{FF2B5EF4-FFF2-40B4-BE49-F238E27FC236}">
              <a16:creationId xmlns:a16="http://schemas.microsoft.com/office/drawing/2014/main" xmlns="" id="{00000000-0008-0000-0600-00005A010000}"/>
            </a:ext>
          </a:extLst>
        </xdr:cNvPr>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a:extLst>
            <a:ext uri="{FF2B5EF4-FFF2-40B4-BE49-F238E27FC236}">
              <a16:creationId xmlns:a16="http://schemas.microsoft.com/office/drawing/2014/main" xmlns="" id="{00000000-0008-0000-0600-00005C010000}"/>
            </a:ext>
          </a:extLst>
        </xdr:cNvPr>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63767</xdr:rowOff>
    </xdr:from>
    <xdr:to>
      <xdr:col>55</xdr:col>
      <xdr:colOff>0</xdr:colOff>
      <xdr:row>57</xdr:row>
      <xdr:rowOff>137376</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9639300" y="9836417"/>
          <a:ext cx="838200" cy="7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133182</xdr:rowOff>
    </xdr:from>
    <xdr:ext cx="534377" cy="259045"/>
    <xdr:sp macro="" textlink="">
      <xdr:nvSpPr>
        <xdr:cNvPr id="351" name="普通建設事業費平均値テキスト">
          <a:extLst>
            <a:ext uri="{FF2B5EF4-FFF2-40B4-BE49-F238E27FC236}">
              <a16:creationId xmlns:a16="http://schemas.microsoft.com/office/drawing/2014/main" xmlns="" id="{00000000-0008-0000-0600-00005F010000}"/>
            </a:ext>
          </a:extLst>
        </xdr:cNvPr>
        <xdr:cNvSpPr txBox="1"/>
      </xdr:nvSpPr>
      <xdr:spPr>
        <a:xfrm>
          <a:off x="10528300" y="9562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63767</xdr:rowOff>
    </xdr:from>
    <xdr:to>
      <xdr:col>50</xdr:col>
      <xdr:colOff>114300</xdr:colOff>
      <xdr:row>58</xdr:row>
      <xdr:rowOff>6983</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flipV="1">
          <a:off x="8750300" y="9836417"/>
          <a:ext cx="889000" cy="11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90913</xdr:rowOff>
    </xdr:from>
    <xdr:ext cx="534377"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9372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163085</xdr:rowOff>
    </xdr:from>
    <xdr:to>
      <xdr:col>45</xdr:col>
      <xdr:colOff>177800</xdr:colOff>
      <xdr:row>58</xdr:row>
      <xdr:rowOff>6983</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a:off x="7861300" y="9764285"/>
          <a:ext cx="889000" cy="18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74294</xdr:rowOff>
    </xdr:from>
    <xdr:ext cx="534377"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8483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163085</xdr:rowOff>
    </xdr:from>
    <xdr:to>
      <xdr:col>41</xdr:col>
      <xdr:colOff>50800</xdr:colOff>
      <xdr:row>57</xdr:row>
      <xdr:rowOff>83266</xdr:rowOff>
    </xdr:to>
    <xdr:cxnSp macro="">
      <xdr:nvCxnSpPr>
        <xdr:cNvPr id="359" name="直線コネクタ 358">
          <a:extLst>
            <a:ext uri="{FF2B5EF4-FFF2-40B4-BE49-F238E27FC236}">
              <a16:creationId xmlns:a16="http://schemas.microsoft.com/office/drawing/2014/main" xmlns="" id="{00000000-0008-0000-0600-000067010000}"/>
            </a:ext>
          </a:extLst>
        </xdr:cNvPr>
        <xdr:cNvCxnSpPr/>
      </xdr:nvCxnSpPr>
      <xdr:spPr>
        <a:xfrm flipV="1">
          <a:off x="6972300" y="9764285"/>
          <a:ext cx="889000" cy="9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a:extLst>
            <a:ext uri="{FF2B5EF4-FFF2-40B4-BE49-F238E27FC236}">
              <a16:creationId xmlns:a16="http://schemas.microsoft.com/office/drawing/2014/main" xmlns="" id="{00000000-0008-0000-0600-000068010000}"/>
            </a:ext>
          </a:extLst>
        </xdr:cNvPr>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a:extLst>
            <a:ext uri="{FF2B5EF4-FFF2-40B4-BE49-F238E27FC236}">
              <a16:creationId xmlns:a16="http://schemas.microsoft.com/office/drawing/2014/main" xmlns="" id="{00000000-0008-0000-0600-00006A010000}"/>
            </a:ext>
          </a:extLst>
        </xdr:cNvPr>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48760</xdr:rowOff>
    </xdr:from>
    <xdr:ext cx="534377"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05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86576</xdr:rowOff>
    </xdr:from>
    <xdr:to>
      <xdr:col>55</xdr:col>
      <xdr:colOff>50800</xdr:colOff>
      <xdr:row>58</xdr:row>
      <xdr:rowOff>16726</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10426700" y="985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65003</xdr:rowOff>
    </xdr:from>
    <xdr:ext cx="534377" cy="259045"/>
    <xdr:sp macro="" textlink="">
      <xdr:nvSpPr>
        <xdr:cNvPr id="370" name="普通建設事業費該当値テキスト">
          <a:extLst>
            <a:ext uri="{FF2B5EF4-FFF2-40B4-BE49-F238E27FC236}">
              <a16:creationId xmlns:a16="http://schemas.microsoft.com/office/drawing/2014/main" xmlns="" id="{00000000-0008-0000-0600-000072010000}"/>
            </a:ext>
          </a:extLst>
        </xdr:cNvPr>
        <xdr:cNvSpPr txBox="1"/>
      </xdr:nvSpPr>
      <xdr:spPr>
        <a:xfrm>
          <a:off x="10528300" y="983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12967</xdr:rowOff>
    </xdr:from>
    <xdr:to>
      <xdr:col>50</xdr:col>
      <xdr:colOff>165100</xdr:colOff>
      <xdr:row>57</xdr:row>
      <xdr:rowOff>114567</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9588500" y="978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105694</xdr:rowOff>
    </xdr:from>
    <xdr:ext cx="534377"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9372111" y="9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127633</xdr:rowOff>
    </xdr:from>
    <xdr:to>
      <xdr:col>46</xdr:col>
      <xdr:colOff>38100</xdr:colOff>
      <xdr:row>58</xdr:row>
      <xdr:rowOff>57783</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8699500" y="990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48910</xdr:rowOff>
    </xdr:from>
    <xdr:ext cx="534377"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8483111" y="999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112285</xdr:rowOff>
    </xdr:from>
    <xdr:to>
      <xdr:col>41</xdr:col>
      <xdr:colOff>101600</xdr:colOff>
      <xdr:row>57</xdr:row>
      <xdr:rowOff>42435</xdr:rowOff>
    </xdr:to>
    <xdr:sp macro="" textlink="">
      <xdr:nvSpPr>
        <xdr:cNvPr id="375" name="楕円 374">
          <a:extLst>
            <a:ext uri="{FF2B5EF4-FFF2-40B4-BE49-F238E27FC236}">
              <a16:creationId xmlns:a16="http://schemas.microsoft.com/office/drawing/2014/main" xmlns="" id="{00000000-0008-0000-0600-000077010000}"/>
            </a:ext>
          </a:extLst>
        </xdr:cNvPr>
        <xdr:cNvSpPr/>
      </xdr:nvSpPr>
      <xdr:spPr>
        <a:xfrm>
          <a:off x="7810500" y="971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33562</xdr:rowOff>
    </xdr:from>
    <xdr:ext cx="534377" cy="259045"/>
    <xdr:sp macro="" textlink="">
      <xdr:nvSpPr>
        <xdr:cNvPr id="376" name="テキスト ボックス 375">
          <a:extLst>
            <a:ext uri="{FF2B5EF4-FFF2-40B4-BE49-F238E27FC236}">
              <a16:creationId xmlns:a16="http://schemas.microsoft.com/office/drawing/2014/main" xmlns="" id="{00000000-0008-0000-0600-000078010000}"/>
            </a:ext>
          </a:extLst>
        </xdr:cNvPr>
        <xdr:cNvSpPr txBox="1"/>
      </xdr:nvSpPr>
      <xdr:spPr>
        <a:xfrm>
          <a:off x="7594111" y="980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32466</xdr:rowOff>
    </xdr:from>
    <xdr:to>
      <xdr:col>36</xdr:col>
      <xdr:colOff>165100</xdr:colOff>
      <xdr:row>57</xdr:row>
      <xdr:rowOff>134066</xdr:rowOff>
    </xdr:to>
    <xdr:sp macro="" textlink="">
      <xdr:nvSpPr>
        <xdr:cNvPr id="377" name="楕円 376">
          <a:extLst>
            <a:ext uri="{FF2B5EF4-FFF2-40B4-BE49-F238E27FC236}">
              <a16:creationId xmlns:a16="http://schemas.microsoft.com/office/drawing/2014/main" xmlns="" id="{00000000-0008-0000-0600-000079010000}"/>
            </a:ext>
          </a:extLst>
        </xdr:cNvPr>
        <xdr:cNvSpPr/>
      </xdr:nvSpPr>
      <xdr:spPr>
        <a:xfrm>
          <a:off x="6921500" y="980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125193</xdr:rowOff>
    </xdr:from>
    <xdr:ext cx="534377" cy="259045"/>
    <xdr:sp macro="" textlink="">
      <xdr:nvSpPr>
        <xdr:cNvPr id="378" name="テキスト ボックス 377">
          <a:extLst>
            <a:ext uri="{FF2B5EF4-FFF2-40B4-BE49-F238E27FC236}">
              <a16:creationId xmlns:a16="http://schemas.microsoft.com/office/drawing/2014/main" xmlns="" id="{00000000-0008-0000-0600-00007A010000}"/>
            </a:ext>
          </a:extLst>
        </xdr:cNvPr>
        <xdr:cNvSpPr txBox="1"/>
      </xdr:nvSpPr>
      <xdr:spPr>
        <a:xfrm>
          <a:off x="6705111" y="989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xmlns="" id="{00000000-0008-0000-06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a:extLst>
            <a:ext uri="{FF2B5EF4-FFF2-40B4-BE49-F238E27FC236}">
              <a16:creationId xmlns:a16="http://schemas.microsoft.com/office/drawing/2014/main" xmlns="" id="{00000000-0008-0000-0600-000090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xmlns=""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xmlns=""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a:extLst>
            <a:ext uri="{FF2B5EF4-FFF2-40B4-BE49-F238E27FC236}">
              <a16:creationId xmlns:a16="http://schemas.microsoft.com/office/drawing/2014/main" xmlns="" id="{00000000-0008-0000-0600-000095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a:extLst>
            <a:ext uri="{FF2B5EF4-FFF2-40B4-BE49-F238E27FC236}">
              <a16:creationId xmlns:a16="http://schemas.microsoft.com/office/drawing/2014/main" xmlns="" id="{00000000-0008-0000-0600-000097010000}"/>
            </a:ext>
          </a:extLst>
        </xdr:cNvPr>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39525</xdr:rowOff>
    </xdr:from>
    <xdr:to>
      <xdr:col>55</xdr:col>
      <xdr:colOff>0</xdr:colOff>
      <xdr:row>79</xdr:row>
      <xdr:rowOff>55200</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flipV="1">
          <a:off x="9639300" y="13584075"/>
          <a:ext cx="8382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160893</xdr:rowOff>
    </xdr:from>
    <xdr:ext cx="534377" cy="259045"/>
    <xdr:sp macro="" textlink="">
      <xdr:nvSpPr>
        <xdr:cNvPr id="410" name="普通建設事業費 （ うち新規整備　）平均値テキスト">
          <a:extLst>
            <a:ext uri="{FF2B5EF4-FFF2-40B4-BE49-F238E27FC236}">
              <a16:creationId xmlns:a16="http://schemas.microsoft.com/office/drawing/2014/main" xmlns="" id="{00000000-0008-0000-0600-00009A010000}"/>
            </a:ext>
          </a:extLst>
        </xdr:cNvPr>
        <xdr:cNvSpPr txBox="1"/>
      </xdr:nvSpPr>
      <xdr:spPr>
        <a:xfrm>
          <a:off x="10528300" y="13191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28160</xdr:rowOff>
    </xdr:from>
    <xdr:to>
      <xdr:col>50</xdr:col>
      <xdr:colOff>114300</xdr:colOff>
      <xdr:row>79</xdr:row>
      <xdr:rowOff>55200</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a:off x="8750300" y="13401260"/>
          <a:ext cx="889000" cy="19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90262</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9372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16697</xdr:rowOff>
    </xdr:from>
    <xdr:to>
      <xdr:col>45</xdr:col>
      <xdr:colOff>177800</xdr:colOff>
      <xdr:row>78</xdr:row>
      <xdr:rowOff>28160</xdr:rowOff>
    </xdr:to>
    <xdr:cxnSp macro="">
      <xdr:nvCxnSpPr>
        <xdr:cNvPr id="415" name="直線コネクタ 414">
          <a:extLst>
            <a:ext uri="{FF2B5EF4-FFF2-40B4-BE49-F238E27FC236}">
              <a16:creationId xmlns:a16="http://schemas.microsoft.com/office/drawing/2014/main" xmlns="" id="{00000000-0008-0000-0600-00009F010000}"/>
            </a:ext>
          </a:extLst>
        </xdr:cNvPr>
        <xdr:cNvCxnSpPr/>
      </xdr:nvCxnSpPr>
      <xdr:spPr>
        <a:xfrm>
          <a:off x="7861300" y="13218347"/>
          <a:ext cx="889000" cy="18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113219</xdr:rowOff>
    </xdr:from>
    <xdr:ext cx="534377"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8483111" y="129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a:extLst>
            <a:ext uri="{FF2B5EF4-FFF2-40B4-BE49-F238E27FC236}">
              <a16:creationId xmlns:a16="http://schemas.microsoft.com/office/drawing/2014/main" xmlns="" id="{00000000-0008-0000-0600-0000A2010000}"/>
            </a:ext>
          </a:extLst>
        </xdr:cNvPr>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115219</xdr:rowOff>
    </xdr:from>
    <xdr:ext cx="534377"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7594111" y="1331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160175</xdr:rowOff>
    </xdr:from>
    <xdr:to>
      <xdr:col>55</xdr:col>
      <xdr:colOff>50800</xdr:colOff>
      <xdr:row>79</xdr:row>
      <xdr:rowOff>90325</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10426700" y="1353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75102</xdr:rowOff>
    </xdr:from>
    <xdr:ext cx="469744" cy="259045"/>
    <xdr:sp macro="" textlink="">
      <xdr:nvSpPr>
        <xdr:cNvPr id="426" name="普通建設事業費 （ うち新規整備　）該当値テキスト">
          <a:extLst>
            <a:ext uri="{FF2B5EF4-FFF2-40B4-BE49-F238E27FC236}">
              <a16:creationId xmlns:a16="http://schemas.microsoft.com/office/drawing/2014/main" xmlns="" id="{00000000-0008-0000-0600-0000AA010000}"/>
            </a:ext>
          </a:extLst>
        </xdr:cNvPr>
        <xdr:cNvSpPr txBox="1"/>
      </xdr:nvSpPr>
      <xdr:spPr>
        <a:xfrm>
          <a:off x="10528300" y="1344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4400</xdr:rowOff>
    </xdr:from>
    <xdr:to>
      <xdr:col>50</xdr:col>
      <xdr:colOff>165100</xdr:colOff>
      <xdr:row>79</xdr:row>
      <xdr:rowOff>106000</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9588500" y="1354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97127</xdr:rowOff>
    </xdr:from>
    <xdr:ext cx="469744"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9404428" y="1364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148810</xdr:rowOff>
    </xdr:from>
    <xdr:to>
      <xdr:col>46</xdr:col>
      <xdr:colOff>38100</xdr:colOff>
      <xdr:row>78</xdr:row>
      <xdr:rowOff>78960</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8699500" y="1335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70087</xdr:rowOff>
    </xdr:from>
    <xdr:ext cx="534377"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8483111" y="1344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137347</xdr:rowOff>
    </xdr:from>
    <xdr:to>
      <xdr:col>41</xdr:col>
      <xdr:colOff>101600</xdr:colOff>
      <xdr:row>77</xdr:row>
      <xdr:rowOff>67497</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7810500" y="1316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84024</xdr:rowOff>
    </xdr:from>
    <xdr:ext cx="534377"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7594111" y="1294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xmlns=""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xmlns=""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a:extLst>
            <a:ext uri="{FF2B5EF4-FFF2-40B4-BE49-F238E27FC236}">
              <a16:creationId xmlns:a16="http://schemas.microsoft.com/office/drawing/2014/main" xmlns="" id="{00000000-0008-0000-0600-0000C9010000}"/>
            </a:ext>
          </a:extLst>
        </xdr:cNvPr>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a:extLst>
            <a:ext uri="{FF2B5EF4-FFF2-40B4-BE49-F238E27FC236}">
              <a16:creationId xmlns:a16="http://schemas.microsoft.com/office/drawing/2014/main" xmlns="" id="{00000000-0008-0000-0600-0000CB010000}"/>
            </a:ext>
          </a:extLst>
        </xdr:cNvPr>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60807</xdr:rowOff>
    </xdr:from>
    <xdr:to>
      <xdr:col>55</xdr:col>
      <xdr:colOff>0</xdr:colOff>
      <xdr:row>97</xdr:row>
      <xdr:rowOff>99771</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a:off x="9639300" y="16691457"/>
          <a:ext cx="838200" cy="3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17848</xdr:rowOff>
    </xdr:from>
    <xdr:ext cx="534377" cy="259045"/>
    <xdr:sp macro="" textlink="">
      <xdr:nvSpPr>
        <xdr:cNvPr id="462" name="普通建設事業費 （ うち更新整備　）平均値テキスト">
          <a:extLst>
            <a:ext uri="{FF2B5EF4-FFF2-40B4-BE49-F238E27FC236}">
              <a16:creationId xmlns:a16="http://schemas.microsoft.com/office/drawing/2014/main" xmlns="" id="{00000000-0008-0000-0600-0000CE010000}"/>
            </a:ext>
          </a:extLst>
        </xdr:cNvPr>
        <xdr:cNvSpPr txBox="1"/>
      </xdr:nvSpPr>
      <xdr:spPr>
        <a:xfrm>
          <a:off x="10528300" y="164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60807</xdr:rowOff>
    </xdr:from>
    <xdr:to>
      <xdr:col>50</xdr:col>
      <xdr:colOff>114300</xdr:colOff>
      <xdr:row>98</xdr:row>
      <xdr:rowOff>130175</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flipV="1">
          <a:off x="8750300" y="16691457"/>
          <a:ext cx="889000" cy="24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122127</xdr:rowOff>
    </xdr:from>
    <xdr:ext cx="534377"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9372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4318</xdr:rowOff>
    </xdr:from>
    <xdr:to>
      <xdr:col>45</xdr:col>
      <xdr:colOff>177800</xdr:colOff>
      <xdr:row>98</xdr:row>
      <xdr:rowOff>130175</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a:off x="7861300" y="16806418"/>
          <a:ext cx="889000" cy="12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56050</xdr:rowOff>
    </xdr:from>
    <xdr:ext cx="534377"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8483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a:extLst>
            <a:ext uri="{FF2B5EF4-FFF2-40B4-BE49-F238E27FC236}">
              <a16:creationId xmlns:a16="http://schemas.microsoft.com/office/drawing/2014/main" xmlns="" id="{00000000-0008-0000-0600-0000D6010000}"/>
            </a:ext>
          </a:extLst>
        </xdr:cNvPr>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168660</xdr:rowOff>
    </xdr:from>
    <xdr:ext cx="534377"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7594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48971</xdr:rowOff>
    </xdr:from>
    <xdr:to>
      <xdr:col>55</xdr:col>
      <xdr:colOff>50800</xdr:colOff>
      <xdr:row>97</xdr:row>
      <xdr:rowOff>150571</xdr:rowOff>
    </xdr:to>
    <xdr:sp macro="" textlink="">
      <xdr:nvSpPr>
        <xdr:cNvPr id="477" name="楕円 476">
          <a:extLst>
            <a:ext uri="{FF2B5EF4-FFF2-40B4-BE49-F238E27FC236}">
              <a16:creationId xmlns:a16="http://schemas.microsoft.com/office/drawing/2014/main" xmlns="" id="{00000000-0008-0000-0600-0000DD010000}"/>
            </a:ext>
          </a:extLst>
        </xdr:cNvPr>
        <xdr:cNvSpPr/>
      </xdr:nvSpPr>
      <xdr:spPr>
        <a:xfrm>
          <a:off x="10426700" y="1667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27398</xdr:rowOff>
    </xdr:from>
    <xdr:ext cx="534377" cy="259045"/>
    <xdr:sp macro="" textlink="">
      <xdr:nvSpPr>
        <xdr:cNvPr id="478" name="普通建設事業費 （ うち更新整備　）該当値テキスト">
          <a:extLst>
            <a:ext uri="{FF2B5EF4-FFF2-40B4-BE49-F238E27FC236}">
              <a16:creationId xmlns:a16="http://schemas.microsoft.com/office/drawing/2014/main" xmlns="" id="{00000000-0008-0000-0600-0000DE010000}"/>
            </a:ext>
          </a:extLst>
        </xdr:cNvPr>
        <xdr:cNvSpPr txBox="1"/>
      </xdr:nvSpPr>
      <xdr:spPr>
        <a:xfrm>
          <a:off x="10528300" y="1665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10007</xdr:rowOff>
    </xdr:from>
    <xdr:to>
      <xdr:col>50</xdr:col>
      <xdr:colOff>165100</xdr:colOff>
      <xdr:row>97</xdr:row>
      <xdr:rowOff>111607</xdr:rowOff>
    </xdr:to>
    <xdr:sp macro="" textlink="">
      <xdr:nvSpPr>
        <xdr:cNvPr id="479" name="楕円 478">
          <a:extLst>
            <a:ext uri="{FF2B5EF4-FFF2-40B4-BE49-F238E27FC236}">
              <a16:creationId xmlns:a16="http://schemas.microsoft.com/office/drawing/2014/main" xmlns="" id="{00000000-0008-0000-0600-0000DF010000}"/>
            </a:ext>
          </a:extLst>
        </xdr:cNvPr>
        <xdr:cNvSpPr/>
      </xdr:nvSpPr>
      <xdr:spPr>
        <a:xfrm>
          <a:off x="9588500" y="1664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128134</xdr:rowOff>
    </xdr:from>
    <xdr:ext cx="534377"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9372111" y="164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79375</xdr:rowOff>
    </xdr:from>
    <xdr:to>
      <xdr:col>46</xdr:col>
      <xdr:colOff>38100</xdr:colOff>
      <xdr:row>99</xdr:row>
      <xdr:rowOff>9525</xdr:rowOff>
    </xdr:to>
    <xdr:sp macro="" textlink="">
      <xdr:nvSpPr>
        <xdr:cNvPr id="481" name="楕円 480">
          <a:extLst>
            <a:ext uri="{FF2B5EF4-FFF2-40B4-BE49-F238E27FC236}">
              <a16:creationId xmlns:a16="http://schemas.microsoft.com/office/drawing/2014/main" xmlns="" id="{00000000-0008-0000-0600-0000E1010000}"/>
            </a:ext>
          </a:extLst>
        </xdr:cNvPr>
        <xdr:cNvSpPr/>
      </xdr:nvSpPr>
      <xdr:spPr>
        <a:xfrm>
          <a:off x="8699500" y="1688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652</xdr:rowOff>
    </xdr:from>
    <xdr:ext cx="469744"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8515428" y="1697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124968</xdr:rowOff>
    </xdr:from>
    <xdr:to>
      <xdr:col>41</xdr:col>
      <xdr:colOff>101600</xdr:colOff>
      <xdr:row>98</xdr:row>
      <xdr:rowOff>55118</xdr:rowOff>
    </xdr:to>
    <xdr:sp macro="" textlink="">
      <xdr:nvSpPr>
        <xdr:cNvPr id="483" name="楕円 482">
          <a:extLst>
            <a:ext uri="{FF2B5EF4-FFF2-40B4-BE49-F238E27FC236}">
              <a16:creationId xmlns:a16="http://schemas.microsoft.com/office/drawing/2014/main" xmlns="" id="{00000000-0008-0000-0600-0000E3010000}"/>
            </a:ext>
          </a:extLst>
        </xdr:cNvPr>
        <xdr:cNvSpPr/>
      </xdr:nvSpPr>
      <xdr:spPr>
        <a:xfrm>
          <a:off x="7810500" y="1675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46245</xdr:rowOff>
    </xdr:from>
    <xdr:ext cx="534377"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7594111" y="1684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xmlns=""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xmlns=""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xmlns=""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a:extLst>
            <a:ext uri="{FF2B5EF4-FFF2-40B4-BE49-F238E27FC236}">
              <a16:creationId xmlns:a16="http://schemas.microsoft.com/office/drawing/2014/main" xmlns="" id="{00000000-0008-0000-0600-0000FB010000}"/>
            </a:ext>
          </a:extLst>
        </xdr:cNvPr>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a:extLst>
            <a:ext uri="{FF2B5EF4-FFF2-40B4-BE49-F238E27FC236}">
              <a16:creationId xmlns:a16="http://schemas.microsoft.com/office/drawing/2014/main" xmlns="" id="{00000000-0008-0000-0600-0000FD010000}"/>
            </a:ext>
          </a:extLst>
        </xdr:cNvPr>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77100</xdr:rowOff>
    </xdr:from>
    <xdr:to>
      <xdr:col>85</xdr:col>
      <xdr:colOff>127000</xdr:colOff>
      <xdr:row>38</xdr:row>
      <xdr:rowOff>139142</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5481300" y="6592200"/>
          <a:ext cx="838200" cy="6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a:extLst>
            <a:ext uri="{FF2B5EF4-FFF2-40B4-BE49-F238E27FC236}">
              <a16:creationId xmlns:a16="http://schemas.microsoft.com/office/drawing/2014/main" xmlns="" id="{00000000-0008-0000-0600-000000020000}"/>
            </a:ext>
          </a:extLst>
        </xdr:cNvPr>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a:extLst>
            <a:ext uri="{FF2B5EF4-FFF2-40B4-BE49-F238E27FC236}">
              <a16:creationId xmlns:a16="http://schemas.microsoft.com/office/drawing/2014/main" xmlns="" id="{00000000-0008-0000-0600-000001020000}"/>
            </a:ext>
          </a:extLst>
        </xdr:cNvPr>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76360</xdr:rowOff>
    </xdr:from>
    <xdr:to>
      <xdr:col>81</xdr:col>
      <xdr:colOff>50800</xdr:colOff>
      <xdr:row>38</xdr:row>
      <xdr:rowOff>77100</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4592300" y="6591460"/>
          <a:ext cx="889000" cy="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a:extLst>
            <a:ext uri="{FF2B5EF4-FFF2-40B4-BE49-F238E27FC236}">
              <a16:creationId xmlns:a16="http://schemas.microsoft.com/office/drawing/2014/main" xmlns="" id="{00000000-0008-0000-0600-000003020000}"/>
            </a:ext>
          </a:extLst>
        </xdr:cNvPr>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165369</xdr:rowOff>
    </xdr:from>
    <xdr:ext cx="469744" cy="259045"/>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5246428" y="6680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76360</xdr:rowOff>
    </xdr:from>
    <xdr:to>
      <xdr:col>76</xdr:col>
      <xdr:colOff>114300</xdr:colOff>
      <xdr:row>38</xdr:row>
      <xdr:rowOff>138987</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flipV="1">
          <a:off x="13703300" y="6591460"/>
          <a:ext cx="889000" cy="6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1444</xdr:rowOff>
    </xdr:from>
    <xdr:ext cx="378565"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4403017" y="6687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137761</xdr:rowOff>
    </xdr:from>
    <xdr:to>
      <xdr:col>71</xdr:col>
      <xdr:colOff>177800</xdr:colOff>
      <xdr:row>38</xdr:row>
      <xdr:rowOff>138987</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a:off x="12814300" y="6652861"/>
          <a:ext cx="889000" cy="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a:extLst>
            <a:ext uri="{FF2B5EF4-FFF2-40B4-BE49-F238E27FC236}">
              <a16:creationId xmlns:a16="http://schemas.microsoft.com/office/drawing/2014/main" xmlns="" id="{00000000-0008-0000-0600-000009020000}"/>
            </a:ext>
          </a:extLst>
        </xdr:cNvPr>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88342</xdr:rowOff>
    </xdr:from>
    <xdr:to>
      <xdr:col>85</xdr:col>
      <xdr:colOff>177800</xdr:colOff>
      <xdr:row>39</xdr:row>
      <xdr:rowOff>18492</xdr:rowOff>
    </xdr:to>
    <xdr:sp macro="" textlink="">
      <xdr:nvSpPr>
        <xdr:cNvPr id="530" name="楕円 529">
          <a:extLst>
            <a:ext uri="{FF2B5EF4-FFF2-40B4-BE49-F238E27FC236}">
              <a16:creationId xmlns:a16="http://schemas.microsoft.com/office/drawing/2014/main" xmlns="" id="{00000000-0008-0000-0600-000012020000}"/>
            </a:ext>
          </a:extLst>
        </xdr:cNvPr>
        <xdr:cNvSpPr/>
      </xdr:nvSpPr>
      <xdr:spPr>
        <a:xfrm>
          <a:off x="16268700" y="6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313932" cy="259045"/>
    <xdr:sp macro="" textlink="">
      <xdr:nvSpPr>
        <xdr:cNvPr id="531" name="災害復旧事業費該当値テキスト">
          <a:extLst>
            <a:ext uri="{FF2B5EF4-FFF2-40B4-BE49-F238E27FC236}">
              <a16:creationId xmlns:a16="http://schemas.microsoft.com/office/drawing/2014/main" xmlns="" id="{00000000-0008-0000-0600-000013020000}"/>
            </a:ext>
          </a:extLst>
        </xdr:cNvPr>
        <xdr:cNvSpPr txBox="1"/>
      </xdr:nvSpPr>
      <xdr:spPr>
        <a:xfrm>
          <a:off x="16370300" y="65761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26300</xdr:rowOff>
    </xdr:from>
    <xdr:to>
      <xdr:col>81</xdr:col>
      <xdr:colOff>101600</xdr:colOff>
      <xdr:row>38</xdr:row>
      <xdr:rowOff>127900</xdr:rowOff>
    </xdr:to>
    <xdr:sp macro="" textlink="">
      <xdr:nvSpPr>
        <xdr:cNvPr id="532" name="楕円 531">
          <a:extLst>
            <a:ext uri="{FF2B5EF4-FFF2-40B4-BE49-F238E27FC236}">
              <a16:creationId xmlns:a16="http://schemas.microsoft.com/office/drawing/2014/main" xmlns="" id="{00000000-0008-0000-0600-000014020000}"/>
            </a:ext>
          </a:extLst>
        </xdr:cNvPr>
        <xdr:cNvSpPr/>
      </xdr:nvSpPr>
      <xdr:spPr>
        <a:xfrm>
          <a:off x="15430500" y="65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144427</xdr:rowOff>
    </xdr:from>
    <xdr:ext cx="469744"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5246428" y="63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25560</xdr:rowOff>
    </xdr:from>
    <xdr:to>
      <xdr:col>76</xdr:col>
      <xdr:colOff>165100</xdr:colOff>
      <xdr:row>38</xdr:row>
      <xdr:rowOff>127160</xdr:rowOff>
    </xdr:to>
    <xdr:sp macro="" textlink="">
      <xdr:nvSpPr>
        <xdr:cNvPr id="534" name="楕円 533">
          <a:extLst>
            <a:ext uri="{FF2B5EF4-FFF2-40B4-BE49-F238E27FC236}">
              <a16:creationId xmlns:a16="http://schemas.microsoft.com/office/drawing/2014/main" xmlns="" id="{00000000-0008-0000-0600-000016020000}"/>
            </a:ext>
          </a:extLst>
        </xdr:cNvPr>
        <xdr:cNvSpPr/>
      </xdr:nvSpPr>
      <xdr:spPr>
        <a:xfrm>
          <a:off x="14541500" y="654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143687</xdr:rowOff>
    </xdr:from>
    <xdr:ext cx="469744"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4357428" y="631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88187</xdr:rowOff>
    </xdr:from>
    <xdr:to>
      <xdr:col>72</xdr:col>
      <xdr:colOff>38100</xdr:colOff>
      <xdr:row>39</xdr:row>
      <xdr:rowOff>18337</xdr:rowOff>
    </xdr:to>
    <xdr:sp macro="" textlink="">
      <xdr:nvSpPr>
        <xdr:cNvPr id="536" name="楕円 535">
          <a:extLst>
            <a:ext uri="{FF2B5EF4-FFF2-40B4-BE49-F238E27FC236}">
              <a16:creationId xmlns:a16="http://schemas.microsoft.com/office/drawing/2014/main" xmlns="" id="{00000000-0008-0000-0600-000018020000}"/>
            </a:ext>
          </a:extLst>
        </xdr:cNvPr>
        <xdr:cNvSpPr/>
      </xdr:nvSpPr>
      <xdr:spPr>
        <a:xfrm>
          <a:off x="13652500" y="660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9464</xdr:rowOff>
    </xdr:from>
    <xdr:ext cx="313932"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3546333" y="66960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86961</xdr:rowOff>
    </xdr:from>
    <xdr:to>
      <xdr:col>67</xdr:col>
      <xdr:colOff>101600</xdr:colOff>
      <xdr:row>39</xdr:row>
      <xdr:rowOff>17111</xdr:rowOff>
    </xdr:to>
    <xdr:sp macro="" textlink="">
      <xdr:nvSpPr>
        <xdr:cNvPr id="538" name="楕円 537">
          <a:extLst>
            <a:ext uri="{FF2B5EF4-FFF2-40B4-BE49-F238E27FC236}">
              <a16:creationId xmlns:a16="http://schemas.microsoft.com/office/drawing/2014/main" xmlns="" id="{00000000-0008-0000-0600-00001A020000}"/>
            </a:ext>
          </a:extLst>
        </xdr:cNvPr>
        <xdr:cNvSpPr/>
      </xdr:nvSpPr>
      <xdr:spPr>
        <a:xfrm>
          <a:off x="12763500" y="660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8238</xdr:rowOff>
    </xdr:from>
    <xdr:ext cx="378565"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2625017" y="6694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xmlns=""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xmlns=""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xmlns=""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xmlns=""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xmlns=""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xmlns=""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xmlns=""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xmlns=""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xmlns=""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xmlns=""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xmlns=""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xmlns=""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xmlns=""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xmlns=""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xmlns=""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xmlns=""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xmlns=""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xmlns=""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xmlns=""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xmlns=""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xmlns=""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xmlns=""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xmlns=""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xmlns=""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a:extLst>
            <a:ext uri="{FF2B5EF4-FFF2-40B4-BE49-F238E27FC236}">
              <a16:creationId xmlns:a16="http://schemas.microsoft.com/office/drawing/2014/main" xmlns="" id="{00000000-0008-0000-0600-00005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a:extLst>
            <a:ext uri="{FF2B5EF4-FFF2-40B4-BE49-F238E27FC236}">
              <a16:creationId xmlns:a16="http://schemas.microsoft.com/office/drawing/2014/main" xmlns="" id="{00000000-0008-0000-0600-00005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xmlns=""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a:extLst>
            <a:ext uri="{FF2B5EF4-FFF2-40B4-BE49-F238E27FC236}">
              <a16:creationId xmlns:a16="http://schemas.microsoft.com/office/drawing/2014/main" xmlns="" id="{00000000-0008-0000-0600-000067020000}"/>
            </a:ext>
          </a:extLst>
        </xdr:cNvPr>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a:extLst>
            <a:ext uri="{FF2B5EF4-FFF2-40B4-BE49-F238E27FC236}">
              <a16:creationId xmlns:a16="http://schemas.microsoft.com/office/drawing/2014/main" xmlns="" id="{00000000-0008-0000-0600-000069020000}"/>
            </a:ext>
          </a:extLst>
        </xdr:cNvPr>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112285</xdr:rowOff>
    </xdr:from>
    <xdr:to>
      <xdr:col>85</xdr:col>
      <xdr:colOff>127000</xdr:colOff>
      <xdr:row>77</xdr:row>
      <xdr:rowOff>124040</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flipV="1">
          <a:off x="15481300" y="13313935"/>
          <a:ext cx="838200" cy="1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64163</xdr:rowOff>
    </xdr:from>
    <xdr:ext cx="534377" cy="259045"/>
    <xdr:sp macro="" textlink="">
      <xdr:nvSpPr>
        <xdr:cNvPr id="620" name="公債費平均値テキスト">
          <a:extLst>
            <a:ext uri="{FF2B5EF4-FFF2-40B4-BE49-F238E27FC236}">
              <a16:creationId xmlns:a16="http://schemas.microsoft.com/office/drawing/2014/main" xmlns="" id="{00000000-0008-0000-0600-00006C020000}"/>
            </a:ext>
          </a:extLst>
        </xdr:cNvPr>
        <xdr:cNvSpPr txBox="1"/>
      </xdr:nvSpPr>
      <xdr:spPr>
        <a:xfrm>
          <a:off x="16370300" y="12922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a:extLst>
            <a:ext uri="{FF2B5EF4-FFF2-40B4-BE49-F238E27FC236}">
              <a16:creationId xmlns:a16="http://schemas.microsoft.com/office/drawing/2014/main" xmlns="" id="{00000000-0008-0000-0600-00006D020000}"/>
            </a:ext>
          </a:extLst>
        </xdr:cNvPr>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121183</xdr:rowOff>
    </xdr:from>
    <xdr:to>
      <xdr:col>81</xdr:col>
      <xdr:colOff>50800</xdr:colOff>
      <xdr:row>77</xdr:row>
      <xdr:rowOff>124040</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4592300" y="13322833"/>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a:extLst>
            <a:ext uri="{FF2B5EF4-FFF2-40B4-BE49-F238E27FC236}">
              <a16:creationId xmlns:a16="http://schemas.microsoft.com/office/drawing/2014/main" xmlns="" id="{00000000-0008-0000-0600-00006F020000}"/>
            </a:ext>
          </a:extLst>
        </xdr:cNvPr>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162189</xdr:rowOff>
    </xdr:from>
    <xdr:ext cx="534377"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5214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121183</xdr:rowOff>
    </xdr:from>
    <xdr:to>
      <xdr:col>76</xdr:col>
      <xdr:colOff>114300</xdr:colOff>
      <xdr:row>77</xdr:row>
      <xdr:rowOff>134720</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flipV="1">
          <a:off x="13703300" y="13322833"/>
          <a:ext cx="889000" cy="1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a:extLst>
            <a:ext uri="{FF2B5EF4-FFF2-40B4-BE49-F238E27FC236}">
              <a16:creationId xmlns:a16="http://schemas.microsoft.com/office/drawing/2014/main" xmlns="" id="{00000000-0008-0000-0600-000072020000}"/>
            </a:ext>
          </a:extLst>
        </xdr:cNvPr>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23641</xdr:rowOff>
    </xdr:from>
    <xdr:ext cx="534377"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4325111" y="128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59821</xdr:rowOff>
    </xdr:from>
    <xdr:to>
      <xdr:col>71</xdr:col>
      <xdr:colOff>177800</xdr:colOff>
      <xdr:row>77</xdr:row>
      <xdr:rowOff>134720</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a:off x="12814300" y="13261471"/>
          <a:ext cx="889000" cy="7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a:extLst>
            <a:ext uri="{FF2B5EF4-FFF2-40B4-BE49-F238E27FC236}">
              <a16:creationId xmlns:a16="http://schemas.microsoft.com/office/drawing/2014/main" xmlns="" id="{00000000-0008-0000-0600-000075020000}"/>
            </a:ext>
          </a:extLst>
        </xdr:cNvPr>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a:extLst>
            <a:ext uri="{FF2B5EF4-FFF2-40B4-BE49-F238E27FC236}">
              <a16:creationId xmlns:a16="http://schemas.microsoft.com/office/drawing/2014/main" xmlns="" id="{00000000-0008-0000-0600-000077020000}"/>
            </a:ext>
          </a:extLst>
        </xdr:cNvPr>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61485</xdr:rowOff>
    </xdr:from>
    <xdr:to>
      <xdr:col>85</xdr:col>
      <xdr:colOff>177800</xdr:colOff>
      <xdr:row>77</xdr:row>
      <xdr:rowOff>163085</xdr:rowOff>
    </xdr:to>
    <xdr:sp macro="" textlink="">
      <xdr:nvSpPr>
        <xdr:cNvPr id="638" name="楕円 637">
          <a:extLst>
            <a:ext uri="{FF2B5EF4-FFF2-40B4-BE49-F238E27FC236}">
              <a16:creationId xmlns:a16="http://schemas.microsoft.com/office/drawing/2014/main" xmlns="" id="{00000000-0008-0000-0600-00007E020000}"/>
            </a:ext>
          </a:extLst>
        </xdr:cNvPr>
        <xdr:cNvSpPr/>
      </xdr:nvSpPr>
      <xdr:spPr>
        <a:xfrm>
          <a:off x="16268700" y="1326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147862</xdr:rowOff>
    </xdr:from>
    <xdr:ext cx="534377" cy="259045"/>
    <xdr:sp macro="" textlink="">
      <xdr:nvSpPr>
        <xdr:cNvPr id="639" name="公債費該当値テキスト">
          <a:extLst>
            <a:ext uri="{FF2B5EF4-FFF2-40B4-BE49-F238E27FC236}">
              <a16:creationId xmlns:a16="http://schemas.microsoft.com/office/drawing/2014/main" xmlns="" id="{00000000-0008-0000-0600-00007F020000}"/>
            </a:ext>
          </a:extLst>
        </xdr:cNvPr>
        <xdr:cNvSpPr txBox="1"/>
      </xdr:nvSpPr>
      <xdr:spPr>
        <a:xfrm>
          <a:off x="16370300" y="1317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73240</xdr:rowOff>
    </xdr:from>
    <xdr:to>
      <xdr:col>81</xdr:col>
      <xdr:colOff>101600</xdr:colOff>
      <xdr:row>78</xdr:row>
      <xdr:rowOff>3390</xdr:rowOff>
    </xdr:to>
    <xdr:sp macro="" textlink="">
      <xdr:nvSpPr>
        <xdr:cNvPr id="640" name="楕円 639">
          <a:extLst>
            <a:ext uri="{FF2B5EF4-FFF2-40B4-BE49-F238E27FC236}">
              <a16:creationId xmlns:a16="http://schemas.microsoft.com/office/drawing/2014/main" xmlns="" id="{00000000-0008-0000-0600-000080020000}"/>
            </a:ext>
          </a:extLst>
        </xdr:cNvPr>
        <xdr:cNvSpPr/>
      </xdr:nvSpPr>
      <xdr:spPr>
        <a:xfrm>
          <a:off x="15430500" y="1327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165967</xdr:rowOff>
    </xdr:from>
    <xdr:ext cx="534377"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5214111" y="1336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70383</xdr:rowOff>
    </xdr:from>
    <xdr:to>
      <xdr:col>76</xdr:col>
      <xdr:colOff>165100</xdr:colOff>
      <xdr:row>78</xdr:row>
      <xdr:rowOff>533</xdr:rowOff>
    </xdr:to>
    <xdr:sp macro="" textlink="">
      <xdr:nvSpPr>
        <xdr:cNvPr id="642" name="楕円 641">
          <a:extLst>
            <a:ext uri="{FF2B5EF4-FFF2-40B4-BE49-F238E27FC236}">
              <a16:creationId xmlns:a16="http://schemas.microsoft.com/office/drawing/2014/main" xmlns="" id="{00000000-0008-0000-0600-000082020000}"/>
            </a:ext>
          </a:extLst>
        </xdr:cNvPr>
        <xdr:cNvSpPr/>
      </xdr:nvSpPr>
      <xdr:spPr>
        <a:xfrm>
          <a:off x="14541500" y="1327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163110</xdr:rowOff>
    </xdr:from>
    <xdr:ext cx="534377"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4325111" y="1336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83920</xdr:rowOff>
    </xdr:from>
    <xdr:to>
      <xdr:col>72</xdr:col>
      <xdr:colOff>38100</xdr:colOff>
      <xdr:row>78</xdr:row>
      <xdr:rowOff>14070</xdr:rowOff>
    </xdr:to>
    <xdr:sp macro="" textlink="">
      <xdr:nvSpPr>
        <xdr:cNvPr id="644" name="楕円 643">
          <a:extLst>
            <a:ext uri="{FF2B5EF4-FFF2-40B4-BE49-F238E27FC236}">
              <a16:creationId xmlns:a16="http://schemas.microsoft.com/office/drawing/2014/main" xmlns="" id="{00000000-0008-0000-0600-000084020000}"/>
            </a:ext>
          </a:extLst>
        </xdr:cNvPr>
        <xdr:cNvSpPr/>
      </xdr:nvSpPr>
      <xdr:spPr>
        <a:xfrm>
          <a:off x="13652500" y="1328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5197</xdr:rowOff>
    </xdr:from>
    <xdr:ext cx="534377"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3436111" y="1337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9021</xdr:rowOff>
    </xdr:from>
    <xdr:to>
      <xdr:col>67</xdr:col>
      <xdr:colOff>101600</xdr:colOff>
      <xdr:row>77</xdr:row>
      <xdr:rowOff>110621</xdr:rowOff>
    </xdr:to>
    <xdr:sp macro="" textlink="">
      <xdr:nvSpPr>
        <xdr:cNvPr id="646" name="楕円 645">
          <a:extLst>
            <a:ext uri="{FF2B5EF4-FFF2-40B4-BE49-F238E27FC236}">
              <a16:creationId xmlns:a16="http://schemas.microsoft.com/office/drawing/2014/main" xmlns="" id="{00000000-0008-0000-0600-000086020000}"/>
            </a:ext>
          </a:extLst>
        </xdr:cNvPr>
        <xdr:cNvSpPr/>
      </xdr:nvSpPr>
      <xdr:spPr>
        <a:xfrm>
          <a:off x="12763500" y="1321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101748</xdr:rowOff>
    </xdr:from>
    <xdr:ext cx="534377"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2547111" y="1330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a:extLst>
            <a:ext uri="{FF2B5EF4-FFF2-40B4-BE49-F238E27FC236}">
              <a16:creationId xmlns:a16="http://schemas.microsoft.com/office/drawing/2014/main" xmlns="" id="{00000000-0008-0000-0600-00009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a:extLst>
            <a:ext uri="{FF2B5EF4-FFF2-40B4-BE49-F238E27FC236}">
              <a16:creationId xmlns:a16="http://schemas.microsoft.com/office/drawing/2014/main" xmlns="" id="{00000000-0008-0000-0600-00009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a:extLst>
            <a:ext uri="{FF2B5EF4-FFF2-40B4-BE49-F238E27FC236}">
              <a16:creationId xmlns:a16="http://schemas.microsoft.com/office/drawing/2014/main" xmlns="" id="{00000000-0008-0000-0600-000095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xmlns=""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a:extLst>
            <a:ext uri="{FF2B5EF4-FFF2-40B4-BE49-F238E27FC236}">
              <a16:creationId xmlns:a16="http://schemas.microsoft.com/office/drawing/2014/main" xmlns="" id="{00000000-0008-0000-0600-00009E020000}"/>
            </a:ext>
          </a:extLst>
        </xdr:cNvPr>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a:extLst>
            <a:ext uri="{FF2B5EF4-FFF2-40B4-BE49-F238E27FC236}">
              <a16:creationId xmlns:a16="http://schemas.microsoft.com/office/drawing/2014/main" xmlns="" id="{00000000-0008-0000-0600-0000A0020000}"/>
            </a:ext>
          </a:extLst>
        </xdr:cNvPr>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74750</xdr:rowOff>
    </xdr:from>
    <xdr:to>
      <xdr:col>85</xdr:col>
      <xdr:colOff>127000</xdr:colOff>
      <xdr:row>98</xdr:row>
      <xdr:rowOff>118842</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flipV="1">
          <a:off x="15481300" y="16876850"/>
          <a:ext cx="838200" cy="4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37980</xdr:rowOff>
    </xdr:from>
    <xdr:ext cx="534377" cy="259045"/>
    <xdr:sp macro="" textlink="">
      <xdr:nvSpPr>
        <xdr:cNvPr id="675" name="積立金平均値テキスト">
          <a:extLst>
            <a:ext uri="{FF2B5EF4-FFF2-40B4-BE49-F238E27FC236}">
              <a16:creationId xmlns:a16="http://schemas.microsoft.com/office/drawing/2014/main" xmlns="" id="{00000000-0008-0000-0600-0000A3020000}"/>
            </a:ext>
          </a:extLst>
        </xdr:cNvPr>
        <xdr:cNvSpPr txBox="1"/>
      </xdr:nvSpPr>
      <xdr:spPr>
        <a:xfrm>
          <a:off x="16370300" y="166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a:extLst>
            <a:ext uri="{FF2B5EF4-FFF2-40B4-BE49-F238E27FC236}">
              <a16:creationId xmlns:a16="http://schemas.microsoft.com/office/drawing/2014/main" xmlns="" id="{00000000-0008-0000-0600-0000A4020000}"/>
            </a:ext>
          </a:extLst>
        </xdr:cNvPr>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105826</xdr:rowOff>
    </xdr:from>
    <xdr:to>
      <xdr:col>81</xdr:col>
      <xdr:colOff>50800</xdr:colOff>
      <xdr:row>98</xdr:row>
      <xdr:rowOff>118842</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4592300" y="16907926"/>
          <a:ext cx="889000" cy="1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a:extLst>
            <a:ext uri="{FF2B5EF4-FFF2-40B4-BE49-F238E27FC236}">
              <a16:creationId xmlns:a16="http://schemas.microsoft.com/office/drawing/2014/main" xmlns="" id="{00000000-0008-0000-0600-0000A6020000}"/>
            </a:ext>
          </a:extLst>
        </xdr:cNvPr>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142826</xdr:rowOff>
    </xdr:from>
    <xdr:ext cx="534377" cy="259045"/>
    <xdr:sp macro="" textlink="">
      <xdr:nvSpPr>
        <xdr:cNvPr id="679" name="テキスト ボックス 678">
          <a:extLst>
            <a:ext uri="{FF2B5EF4-FFF2-40B4-BE49-F238E27FC236}">
              <a16:creationId xmlns:a16="http://schemas.microsoft.com/office/drawing/2014/main" xmlns="" id="{00000000-0008-0000-0600-0000A7020000}"/>
            </a:ext>
          </a:extLst>
        </xdr:cNvPr>
        <xdr:cNvSpPr txBox="1"/>
      </xdr:nvSpPr>
      <xdr:spPr>
        <a:xfrm>
          <a:off x="15214111" y="166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105826</xdr:rowOff>
    </xdr:from>
    <xdr:to>
      <xdr:col>76</xdr:col>
      <xdr:colOff>114300</xdr:colOff>
      <xdr:row>98</xdr:row>
      <xdr:rowOff>126733</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flipV="1">
          <a:off x="13703300" y="16907926"/>
          <a:ext cx="889000" cy="2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a:extLst>
            <a:ext uri="{FF2B5EF4-FFF2-40B4-BE49-F238E27FC236}">
              <a16:creationId xmlns:a16="http://schemas.microsoft.com/office/drawing/2014/main" xmlns="" id="{00000000-0008-0000-0600-0000A9020000}"/>
            </a:ext>
          </a:extLst>
        </xdr:cNvPr>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142699</xdr:rowOff>
    </xdr:from>
    <xdr:ext cx="534377"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4325111" y="16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126733</xdr:rowOff>
    </xdr:from>
    <xdr:to>
      <xdr:col>71</xdr:col>
      <xdr:colOff>177800</xdr:colOff>
      <xdr:row>98</xdr:row>
      <xdr:rowOff>132006</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flipV="1">
          <a:off x="12814300" y="16928833"/>
          <a:ext cx="889000" cy="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148779</xdr:rowOff>
    </xdr:from>
    <xdr:ext cx="534377"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3436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a:extLst>
            <a:ext uri="{FF2B5EF4-FFF2-40B4-BE49-F238E27FC236}">
              <a16:creationId xmlns:a16="http://schemas.microsoft.com/office/drawing/2014/main" xmlns="" id="{00000000-0008-0000-0600-0000AE020000}"/>
            </a:ext>
          </a:extLst>
        </xdr:cNvPr>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130232</xdr:rowOff>
    </xdr:from>
    <xdr:ext cx="534377"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2547111" y="165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23950</xdr:rowOff>
    </xdr:from>
    <xdr:to>
      <xdr:col>85</xdr:col>
      <xdr:colOff>177800</xdr:colOff>
      <xdr:row>98</xdr:row>
      <xdr:rowOff>125550</xdr:rowOff>
    </xdr:to>
    <xdr:sp macro="" textlink="">
      <xdr:nvSpPr>
        <xdr:cNvPr id="693" name="楕円 692">
          <a:extLst>
            <a:ext uri="{FF2B5EF4-FFF2-40B4-BE49-F238E27FC236}">
              <a16:creationId xmlns:a16="http://schemas.microsoft.com/office/drawing/2014/main" xmlns="" id="{00000000-0008-0000-0600-0000B5020000}"/>
            </a:ext>
          </a:extLst>
        </xdr:cNvPr>
        <xdr:cNvSpPr/>
      </xdr:nvSpPr>
      <xdr:spPr>
        <a:xfrm>
          <a:off x="16268700" y="1682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164980</xdr:rowOff>
    </xdr:from>
    <xdr:ext cx="534377" cy="259045"/>
    <xdr:sp macro="" textlink="">
      <xdr:nvSpPr>
        <xdr:cNvPr id="694" name="積立金該当値テキスト">
          <a:extLst>
            <a:ext uri="{FF2B5EF4-FFF2-40B4-BE49-F238E27FC236}">
              <a16:creationId xmlns:a16="http://schemas.microsoft.com/office/drawing/2014/main" xmlns="" id="{00000000-0008-0000-0600-0000B6020000}"/>
            </a:ext>
          </a:extLst>
        </xdr:cNvPr>
        <xdr:cNvSpPr txBox="1"/>
      </xdr:nvSpPr>
      <xdr:spPr>
        <a:xfrm>
          <a:off x="16370300" y="1679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68042</xdr:rowOff>
    </xdr:from>
    <xdr:to>
      <xdr:col>81</xdr:col>
      <xdr:colOff>101600</xdr:colOff>
      <xdr:row>98</xdr:row>
      <xdr:rowOff>169642</xdr:rowOff>
    </xdr:to>
    <xdr:sp macro="" textlink="">
      <xdr:nvSpPr>
        <xdr:cNvPr id="695" name="楕円 694">
          <a:extLst>
            <a:ext uri="{FF2B5EF4-FFF2-40B4-BE49-F238E27FC236}">
              <a16:creationId xmlns:a16="http://schemas.microsoft.com/office/drawing/2014/main" xmlns="" id="{00000000-0008-0000-0600-0000B7020000}"/>
            </a:ext>
          </a:extLst>
        </xdr:cNvPr>
        <xdr:cNvSpPr/>
      </xdr:nvSpPr>
      <xdr:spPr>
        <a:xfrm>
          <a:off x="15430500" y="1687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160769</xdr:rowOff>
    </xdr:from>
    <xdr:ext cx="469744"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5246428" y="1696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55026</xdr:rowOff>
    </xdr:from>
    <xdr:to>
      <xdr:col>76</xdr:col>
      <xdr:colOff>165100</xdr:colOff>
      <xdr:row>98</xdr:row>
      <xdr:rowOff>156626</xdr:rowOff>
    </xdr:to>
    <xdr:sp macro="" textlink="">
      <xdr:nvSpPr>
        <xdr:cNvPr id="697" name="楕円 696">
          <a:extLst>
            <a:ext uri="{FF2B5EF4-FFF2-40B4-BE49-F238E27FC236}">
              <a16:creationId xmlns:a16="http://schemas.microsoft.com/office/drawing/2014/main" xmlns="" id="{00000000-0008-0000-0600-0000B9020000}"/>
            </a:ext>
          </a:extLst>
        </xdr:cNvPr>
        <xdr:cNvSpPr/>
      </xdr:nvSpPr>
      <xdr:spPr>
        <a:xfrm>
          <a:off x="14541500" y="1685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147753</xdr:rowOff>
    </xdr:from>
    <xdr:ext cx="469744"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4357428" y="1694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75933</xdr:rowOff>
    </xdr:from>
    <xdr:to>
      <xdr:col>72</xdr:col>
      <xdr:colOff>38100</xdr:colOff>
      <xdr:row>99</xdr:row>
      <xdr:rowOff>6083</xdr:rowOff>
    </xdr:to>
    <xdr:sp macro="" textlink="">
      <xdr:nvSpPr>
        <xdr:cNvPr id="699" name="楕円 698">
          <a:extLst>
            <a:ext uri="{FF2B5EF4-FFF2-40B4-BE49-F238E27FC236}">
              <a16:creationId xmlns:a16="http://schemas.microsoft.com/office/drawing/2014/main" xmlns="" id="{00000000-0008-0000-0600-0000BB020000}"/>
            </a:ext>
          </a:extLst>
        </xdr:cNvPr>
        <xdr:cNvSpPr/>
      </xdr:nvSpPr>
      <xdr:spPr>
        <a:xfrm>
          <a:off x="13652500" y="1687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168660</xdr:rowOff>
    </xdr:from>
    <xdr:ext cx="469744"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3468428" y="1697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81206</xdr:rowOff>
    </xdr:from>
    <xdr:to>
      <xdr:col>67</xdr:col>
      <xdr:colOff>101600</xdr:colOff>
      <xdr:row>99</xdr:row>
      <xdr:rowOff>11356</xdr:rowOff>
    </xdr:to>
    <xdr:sp macro="" textlink="">
      <xdr:nvSpPr>
        <xdr:cNvPr id="701" name="楕円 700">
          <a:extLst>
            <a:ext uri="{FF2B5EF4-FFF2-40B4-BE49-F238E27FC236}">
              <a16:creationId xmlns:a16="http://schemas.microsoft.com/office/drawing/2014/main" xmlns="" id="{00000000-0008-0000-0600-0000BD020000}"/>
            </a:ext>
          </a:extLst>
        </xdr:cNvPr>
        <xdr:cNvSpPr/>
      </xdr:nvSpPr>
      <xdr:spPr>
        <a:xfrm>
          <a:off x="12763500" y="1688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2483</xdr:rowOff>
    </xdr:from>
    <xdr:ext cx="469744"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2579428" y="1697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xmlns=""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xmlns=""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a:extLst>
            <a:ext uri="{FF2B5EF4-FFF2-40B4-BE49-F238E27FC236}">
              <a16:creationId xmlns:a16="http://schemas.microsoft.com/office/drawing/2014/main" xmlns="" id="{00000000-0008-0000-0600-0000C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a:extLst>
            <a:ext uri="{FF2B5EF4-FFF2-40B4-BE49-F238E27FC236}">
              <a16:creationId xmlns:a16="http://schemas.microsoft.com/office/drawing/2014/main" xmlns="" id="{00000000-0008-0000-0600-0000C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a:extLst>
            <a:ext uri="{FF2B5EF4-FFF2-40B4-BE49-F238E27FC236}">
              <a16:creationId xmlns:a16="http://schemas.microsoft.com/office/drawing/2014/main" xmlns="" id="{00000000-0008-0000-0600-0000C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a:extLst>
            <a:ext uri="{FF2B5EF4-FFF2-40B4-BE49-F238E27FC236}">
              <a16:creationId xmlns:a16="http://schemas.microsoft.com/office/drawing/2014/main" xmlns="" id="{00000000-0008-0000-0600-0000C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xmlns=""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a:extLst>
            <a:ext uri="{FF2B5EF4-FFF2-40B4-BE49-F238E27FC236}">
              <a16:creationId xmlns:a16="http://schemas.microsoft.com/office/drawing/2014/main" xmlns="" id="{00000000-0008-0000-0600-0000D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a:extLst>
            <a:ext uri="{FF2B5EF4-FFF2-40B4-BE49-F238E27FC236}">
              <a16:creationId xmlns:a16="http://schemas.microsoft.com/office/drawing/2014/main" xmlns="" id="{00000000-0008-0000-0600-0000DB020000}"/>
            </a:ext>
          </a:extLst>
        </xdr:cNvPr>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83748</xdr:rowOff>
    </xdr:from>
    <xdr:to>
      <xdr:col>116</xdr:col>
      <xdr:colOff>63500</xdr:colOff>
      <xdr:row>39</xdr:row>
      <xdr:rowOff>98878</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flipV="1">
          <a:off x="21323300" y="6770298"/>
          <a:ext cx="838200" cy="1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a:extLst>
            <a:ext uri="{FF2B5EF4-FFF2-40B4-BE49-F238E27FC236}">
              <a16:creationId xmlns:a16="http://schemas.microsoft.com/office/drawing/2014/main" xmlns="" id="{00000000-0008-0000-0600-0000DE020000}"/>
            </a:ext>
          </a:extLst>
        </xdr:cNvPr>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a:extLst>
            <a:ext uri="{FF2B5EF4-FFF2-40B4-BE49-F238E27FC236}">
              <a16:creationId xmlns:a16="http://schemas.microsoft.com/office/drawing/2014/main" xmlns="" id="{00000000-0008-0000-0600-0000DF020000}"/>
            </a:ext>
          </a:extLst>
        </xdr:cNvPr>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74277</xdr:rowOff>
    </xdr:from>
    <xdr:to>
      <xdr:col>111</xdr:col>
      <xdr:colOff>177800</xdr:colOff>
      <xdr:row>39</xdr:row>
      <xdr:rowOff>98878</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20434300" y="6760827"/>
          <a:ext cx="889000" cy="2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a:extLst>
            <a:ext uri="{FF2B5EF4-FFF2-40B4-BE49-F238E27FC236}">
              <a16:creationId xmlns:a16="http://schemas.microsoft.com/office/drawing/2014/main" xmlns="" id="{00000000-0008-0000-0600-0000E1020000}"/>
            </a:ext>
          </a:extLst>
        </xdr:cNvPr>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49022</xdr:rowOff>
    </xdr:from>
    <xdr:to>
      <xdr:col>107</xdr:col>
      <xdr:colOff>50800</xdr:colOff>
      <xdr:row>39</xdr:row>
      <xdr:rowOff>74277</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19545300" y="6735572"/>
          <a:ext cx="889000" cy="2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47280</xdr:rowOff>
    </xdr:from>
    <xdr:to>
      <xdr:col>102</xdr:col>
      <xdr:colOff>114300</xdr:colOff>
      <xdr:row>39</xdr:row>
      <xdr:rowOff>49022</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a:off x="18656300" y="6733830"/>
          <a:ext cx="8890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a:extLst>
            <a:ext uri="{FF2B5EF4-FFF2-40B4-BE49-F238E27FC236}">
              <a16:creationId xmlns:a16="http://schemas.microsoft.com/office/drawing/2014/main" xmlns="" id="{00000000-0008-0000-0600-0000E9020000}"/>
            </a:ext>
          </a:extLst>
        </xdr:cNvPr>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32948</xdr:rowOff>
    </xdr:from>
    <xdr:to>
      <xdr:col>116</xdr:col>
      <xdr:colOff>114300</xdr:colOff>
      <xdr:row>39</xdr:row>
      <xdr:rowOff>134548</xdr:rowOff>
    </xdr:to>
    <xdr:sp macro="" textlink="">
      <xdr:nvSpPr>
        <xdr:cNvPr id="752" name="楕円 751">
          <a:extLst>
            <a:ext uri="{FF2B5EF4-FFF2-40B4-BE49-F238E27FC236}">
              <a16:creationId xmlns:a16="http://schemas.microsoft.com/office/drawing/2014/main" xmlns="" id="{00000000-0008-0000-0600-0000F0020000}"/>
            </a:ext>
          </a:extLst>
        </xdr:cNvPr>
        <xdr:cNvSpPr/>
      </xdr:nvSpPr>
      <xdr:spPr>
        <a:xfrm>
          <a:off x="22110700" y="671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119325</xdr:rowOff>
    </xdr:from>
    <xdr:ext cx="378565" cy="259045"/>
    <xdr:sp macro="" textlink="">
      <xdr:nvSpPr>
        <xdr:cNvPr id="753" name="投資及び出資金該当値テキスト">
          <a:extLst>
            <a:ext uri="{FF2B5EF4-FFF2-40B4-BE49-F238E27FC236}">
              <a16:creationId xmlns:a16="http://schemas.microsoft.com/office/drawing/2014/main" xmlns="" id="{00000000-0008-0000-0600-0000F1020000}"/>
            </a:ext>
          </a:extLst>
        </xdr:cNvPr>
        <xdr:cNvSpPr txBox="1"/>
      </xdr:nvSpPr>
      <xdr:spPr>
        <a:xfrm>
          <a:off x="22212300" y="6634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a:extLst>
            <a:ext uri="{FF2B5EF4-FFF2-40B4-BE49-F238E27FC236}">
              <a16:creationId xmlns:a16="http://schemas.microsoft.com/office/drawing/2014/main" xmlns="" id="{00000000-0008-0000-0600-0000F2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23477</xdr:rowOff>
    </xdr:from>
    <xdr:to>
      <xdr:col>107</xdr:col>
      <xdr:colOff>101600</xdr:colOff>
      <xdr:row>39</xdr:row>
      <xdr:rowOff>125077</xdr:rowOff>
    </xdr:to>
    <xdr:sp macro="" textlink="">
      <xdr:nvSpPr>
        <xdr:cNvPr id="756" name="楕円 755">
          <a:extLst>
            <a:ext uri="{FF2B5EF4-FFF2-40B4-BE49-F238E27FC236}">
              <a16:creationId xmlns:a16="http://schemas.microsoft.com/office/drawing/2014/main" xmlns="" id="{00000000-0008-0000-0600-0000F4020000}"/>
            </a:ext>
          </a:extLst>
        </xdr:cNvPr>
        <xdr:cNvSpPr/>
      </xdr:nvSpPr>
      <xdr:spPr>
        <a:xfrm>
          <a:off x="20383500" y="671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116204</xdr:rowOff>
    </xdr:from>
    <xdr:ext cx="378565"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0245017" y="6802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169672</xdr:rowOff>
    </xdr:from>
    <xdr:to>
      <xdr:col>102</xdr:col>
      <xdr:colOff>165100</xdr:colOff>
      <xdr:row>39</xdr:row>
      <xdr:rowOff>99822</xdr:rowOff>
    </xdr:to>
    <xdr:sp macro="" textlink="">
      <xdr:nvSpPr>
        <xdr:cNvPr id="758" name="楕円 757">
          <a:extLst>
            <a:ext uri="{FF2B5EF4-FFF2-40B4-BE49-F238E27FC236}">
              <a16:creationId xmlns:a16="http://schemas.microsoft.com/office/drawing/2014/main" xmlns="" id="{00000000-0008-0000-0600-0000F6020000}"/>
            </a:ext>
          </a:extLst>
        </xdr:cNvPr>
        <xdr:cNvSpPr/>
      </xdr:nvSpPr>
      <xdr:spPr>
        <a:xfrm>
          <a:off x="19494500" y="668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90949</xdr:rowOff>
    </xdr:from>
    <xdr:ext cx="378565"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19356017" y="6777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167930</xdr:rowOff>
    </xdr:from>
    <xdr:to>
      <xdr:col>98</xdr:col>
      <xdr:colOff>38100</xdr:colOff>
      <xdr:row>39</xdr:row>
      <xdr:rowOff>98080</xdr:rowOff>
    </xdr:to>
    <xdr:sp macro="" textlink="">
      <xdr:nvSpPr>
        <xdr:cNvPr id="760" name="楕円 759">
          <a:extLst>
            <a:ext uri="{FF2B5EF4-FFF2-40B4-BE49-F238E27FC236}">
              <a16:creationId xmlns:a16="http://schemas.microsoft.com/office/drawing/2014/main" xmlns="" id="{00000000-0008-0000-0600-0000F8020000}"/>
            </a:ext>
          </a:extLst>
        </xdr:cNvPr>
        <xdr:cNvSpPr/>
      </xdr:nvSpPr>
      <xdr:spPr>
        <a:xfrm>
          <a:off x="18605500" y="668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89207</xdr:rowOff>
    </xdr:from>
    <xdr:ext cx="378565"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8467017" y="6775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a:extLst>
            <a:ext uri="{FF2B5EF4-FFF2-40B4-BE49-F238E27FC236}">
              <a16:creationId xmlns:a16="http://schemas.microsoft.com/office/drawing/2014/main" xmlns="" id="{00000000-0008-0000-0600-00000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a:extLst>
            <a:ext uri="{FF2B5EF4-FFF2-40B4-BE49-F238E27FC236}">
              <a16:creationId xmlns:a16="http://schemas.microsoft.com/office/drawing/2014/main" xmlns="" id="{00000000-0008-0000-0600-000007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xmlns=""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a:extLst>
            <a:ext uri="{FF2B5EF4-FFF2-40B4-BE49-F238E27FC236}">
              <a16:creationId xmlns:a16="http://schemas.microsoft.com/office/drawing/2014/main" xmlns="" id="{00000000-0008-0000-0600-000010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a:extLst>
            <a:ext uri="{FF2B5EF4-FFF2-40B4-BE49-F238E27FC236}">
              <a16:creationId xmlns:a16="http://schemas.microsoft.com/office/drawing/2014/main" xmlns="" id="{00000000-0008-0000-0600-000012030000}"/>
            </a:ext>
          </a:extLst>
        </xdr:cNvPr>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156114</xdr:rowOff>
    </xdr:from>
    <xdr:to>
      <xdr:col>116</xdr:col>
      <xdr:colOff>63500</xdr:colOff>
      <xdr:row>58</xdr:row>
      <xdr:rowOff>30200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21323300" y="9928764"/>
          <a:ext cx="838200" cy="4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4828</xdr:rowOff>
    </xdr:from>
    <xdr:ext cx="469744" cy="259045"/>
    <xdr:sp macro="" textlink="">
      <xdr:nvSpPr>
        <xdr:cNvPr id="789" name="貸付金平均値テキスト">
          <a:extLst>
            <a:ext uri="{FF2B5EF4-FFF2-40B4-BE49-F238E27FC236}">
              <a16:creationId xmlns:a16="http://schemas.microsoft.com/office/drawing/2014/main" xmlns="" id="{00000000-0008-0000-0600-000015030000}"/>
            </a:ext>
          </a:extLst>
        </xdr:cNvPr>
        <xdr:cNvSpPr txBox="1"/>
      </xdr:nvSpPr>
      <xdr:spPr>
        <a:xfrm>
          <a:off x="22212300" y="9948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a:extLst>
            <a:ext uri="{FF2B5EF4-FFF2-40B4-BE49-F238E27FC236}">
              <a16:creationId xmlns:a16="http://schemas.microsoft.com/office/drawing/2014/main" xmlns="" id="{00000000-0008-0000-0600-000016030000}"/>
            </a:ext>
          </a:extLst>
        </xdr:cNvPr>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116154</xdr:rowOff>
    </xdr:from>
    <xdr:to>
      <xdr:col>111</xdr:col>
      <xdr:colOff>177800</xdr:colOff>
      <xdr:row>57</xdr:row>
      <xdr:rowOff>156114</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20434300" y="9888804"/>
          <a:ext cx="889000" cy="3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a:extLst>
            <a:ext uri="{FF2B5EF4-FFF2-40B4-BE49-F238E27FC236}">
              <a16:creationId xmlns:a16="http://schemas.microsoft.com/office/drawing/2014/main" xmlns="" id="{00000000-0008-0000-0600-000018030000}"/>
            </a:ext>
          </a:extLst>
        </xdr:cNvPr>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111721</xdr:rowOff>
    </xdr:from>
    <xdr:ext cx="469744"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21088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84379</xdr:rowOff>
    </xdr:from>
    <xdr:to>
      <xdr:col>107</xdr:col>
      <xdr:colOff>50800</xdr:colOff>
      <xdr:row>57</xdr:row>
      <xdr:rowOff>116154</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19545300" y="9857029"/>
          <a:ext cx="8890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126671</xdr:rowOff>
    </xdr:from>
    <xdr:ext cx="469744"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20199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138923</xdr:rowOff>
    </xdr:from>
    <xdr:to>
      <xdr:col>102</xdr:col>
      <xdr:colOff>114300</xdr:colOff>
      <xdr:row>57</xdr:row>
      <xdr:rowOff>84379</xdr:rowOff>
    </xdr:to>
    <xdr:cxnSp macro="">
      <xdr:nvCxnSpPr>
        <xdr:cNvPr id="797" name="直線コネクタ 796">
          <a:extLst>
            <a:ext uri="{FF2B5EF4-FFF2-40B4-BE49-F238E27FC236}">
              <a16:creationId xmlns:a16="http://schemas.microsoft.com/office/drawing/2014/main" xmlns="" id="{00000000-0008-0000-0600-00001D030000}"/>
            </a:ext>
          </a:extLst>
        </xdr:cNvPr>
        <xdr:cNvCxnSpPr/>
      </xdr:nvCxnSpPr>
      <xdr:spPr>
        <a:xfrm>
          <a:off x="18656300" y="9740123"/>
          <a:ext cx="889000" cy="11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a:extLst>
            <a:ext uri="{FF2B5EF4-FFF2-40B4-BE49-F238E27FC236}">
              <a16:creationId xmlns:a16="http://schemas.microsoft.com/office/drawing/2014/main" xmlns="" id="{00000000-0008-0000-0600-00001E030000}"/>
            </a:ext>
          </a:extLst>
        </xdr:cNvPr>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116659</xdr:rowOff>
    </xdr:from>
    <xdr:ext cx="469744"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19310428"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a:extLst>
            <a:ext uri="{FF2B5EF4-FFF2-40B4-BE49-F238E27FC236}">
              <a16:creationId xmlns:a16="http://schemas.microsoft.com/office/drawing/2014/main" xmlns="" id="{00000000-0008-0000-0600-000020030000}"/>
            </a:ext>
          </a:extLst>
        </xdr:cNvPr>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107697</xdr:rowOff>
    </xdr:from>
    <xdr:ext cx="469744"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18421428"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150850</xdr:rowOff>
    </xdr:from>
    <xdr:to>
      <xdr:col>116</xdr:col>
      <xdr:colOff>114300</xdr:colOff>
      <xdr:row>58</xdr:row>
      <xdr:rowOff>81000</xdr:rowOff>
    </xdr:to>
    <xdr:sp macro="" textlink="">
      <xdr:nvSpPr>
        <xdr:cNvPr id="807" name="楕円 806">
          <a:extLst>
            <a:ext uri="{FF2B5EF4-FFF2-40B4-BE49-F238E27FC236}">
              <a16:creationId xmlns:a16="http://schemas.microsoft.com/office/drawing/2014/main" xmlns="" id="{00000000-0008-0000-0600-000027030000}"/>
            </a:ext>
          </a:extLst>
        </xdr:cNvPr>
        <xdr:cNvSpPr/>
      </xdr:nvSpPr>
      <xdr:spPr>
        <a:xfrm>
          <a:off x="22110700" y="99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110227</xdr:rowOff>
    </xdr:from>
    <xdr:ext cx="469744" cy="259045"/>
    <xdr:sp macro="" textlink="">
      <xdr:nvSpPr>
        <xdr:cNvPr id="808" name="貸付金該当値テキスト">
          <a:extLst>
            <a:ext uri="{FF2B5EF4-FFF2-40B4-BE49-F238E27FC236}">
              <a16:creationId xmlns:a16="http://schemas.microsoft.com/office/drawing/2014/main" xmlns="" id="{00000000-0008-0000-0600-000028030000}"/>
            </a:ext>
          </a:extLst>
        </xdr:cNvPr>
        <xdr:cNvSpPr txBox="1"/>
      </xdr:nvSpPr>
      <xdr:spPr>
        <a:xfrm>
          <a:off x="22212300" y="97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105314</xdr:rowOff>
    </xdr:from>
    <xdr:to>
      <xdr:col>112</xdr:col>
      <xdr:colOff>38100</xdr:colOff>
      <xdr:row>58</xdr:row>
      <xdr:rowOff>35464</xdr:rowOff>
    </xdr:to>
    <xdr:sp macro="" textlink="">
      <xdr:nvSpPr>
        <xdr:cNvPr id="809" name="楕円 808">
          <a:extLst>
            <a:ext uri="{FF2B5EF4-FFF2-40B4-BE49-F238E27FC236}">
              <a16:creationId xmlns:a16="http://schemas.microsoft.com/office/drawing/2014/main" xmlns="" id="{00000000-0008-0000-0600-000029030000}"/>
            </a:ext>
          </a:extLst>
        </xdr:cNvPr>
        <xdr:cNvSpPr/>
      </xdr:nvSpPr>
      <xdr:spPr>
        <a:xfrm>
          <a:off x="21272500" y="987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51991</xdr:rowOff>
    </xdr:from>
    <xdr:ext cx="469744"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1088428" y="9653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65354</xdr:rowOff>
    </xdr:from>
    <xdr:to>
      <xdr:col>107</xdr:col>
      <xdr:colOff>101600</xdr:colOff>
      <xdr:row>57</xdr:row>
      <xdr:rowOff>166954</xdr:rowOff>
    </xdr:to>
    <xdr:sp macro="" textlink="">
      <xdr:nvSpPr>
        <xdr:cNvPr id="811" name="楕円 810">
          <a:extLst>
            <a:ext uri="{FF2B5EF4-FFF2-40B4-BE49-F238E27FC236}">
              <a16:creationId xmlns:a16="http://schemas.microsoft.com/office/drawing/2014/main" xmlns="" id="{00000000-0008-0000-0600-00002B030000}"/>
            </a:ext>
          </a:extLst>
        </xdr:cNvPr>
        <xdr:cNvSpPr/>
      </xdr:nvSpPr>
      <xdr:spPr>
        <a:xfrm>
          <a:off x="20383500" y="98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12031</xdr:rowOff>
    </xdr:from>
    <xdr:ext cx="469744"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20199428" y="9613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33579</xdr:rowOff>
    </xdr:from>
    <xdr:to>
      <xdr:col>102</xdr:col>
      <xdr:colOff>165100</xdr:colOff>
      <xdr:row>57</xdr:row>
      <xdr:rowOff>135179</xdr:rowOff>
    </xdr:to>
    <xdr:sp macro="" textlink="">
      <xdr:nvSpPr>
        <xdr:cNvPr id="813" name="楕円 812">
          <a:extLst>
            <a:ext uri="{FF2B5EF4-FFF2-40B4-BE49-F238E27FC236}">
              <a16:creationId xmlns:a16="http://schemas.microsoft.com/office/drawing/2014/main" xmlns="" id="{00000000-0008-0000-0600-00002D030000}"/>
            </a:ext>
          </a:extLst>
        </xdr:cNvPr>
        <xdr:cNvSpPr/>
      </xdr:nvSpPr>
      <xdr:spPr>
        <a:xfrm>
          <a:off x="19494500" y="980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151706</xdr:rowOff>
    </xdr:from>
    <xdr:ext cx="469744"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9310428" y="958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88123</xdr:rowOff>
    </xdr:from>
    <xdr:to>
      <xdr:col>98</xdr:col>
      <xdr:colOff>38100</xdr:colOff>
      <xdr:row>57</xdr:row>
      <xdr:rowOff>18273</xdr:rowOff>
    </xdr:to>
    <xdr:sp macro="" textlink="">
      <xdr:nvSpPr>
        <xdr:cNvPr id="815" name="楕円 814">
          <a:extLst>
            <a:ext uri="{FF2B5EF4-FFF2-40B4-BE49-F238E27FC236}">
              <a16:creationId xmlns:a16="http://schemas.microsoft.com/office/drawing/2014/main" xmlns="" id="{00000000-0008-0000-0600-00002F030000}"/>
            </a:ext>
          </a:extLst>
        </xdr:cNvPr>
        <xdr:cNvSpPr/>
      </xdr:nvSpPr>
      <xdr:spPr>
        <a:xfrm>
          <a:off x="18605500" y="968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34800</xdr:rowOff>
    </xdr:from>
    <xdr:ext cx="469744"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18421428" y="946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xmlns=""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xmlns=""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a:extLst>
            <a:ext uri="{FF2B5EF4-FFF2-40B4-BE49-F238E27FC236}">
              <a16:creationId xmlns:a16="http://schemas.microsoft.com/office/drawing/2014/main" xmlns="" id="{00000000-0008-0000-0600-00003C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xmlns=""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a:extLst>
            <a:ext uri="{FF2B5EF4-FFF2-40B4-BE49-F238E27FC236}">
              <a16:creationId xmlns:a16="http://schemas.microsoft.com/office/drawing/2014/main" xmlns="" id="{00000000-0008-0000-0600-000048030000}"/>
            </a:ext>
          </a:extLst>
        </xdr:cNvPr>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a:extLst>
            <a:ext uri="{FF2B5EF4-FFF2-40B4-BE49-F238E27FC236}">
              <a16:creationId xmlns:a16="http://schemas.microsoft.com/office/drawing/2014/main" xmlns="" id="{00000000-0008-0000-0600-00004A030000}"/>
            </a:ext>
          </a:extLst>
        </xdr:cNvPr>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85042</xdr:rowOff>
    </xdr:from>
    <xdr:to>
      <xdr:col>116</xdr:col>
      <xdr:colOff>63500</xdr:colOff>
      <xdr:row>74</xdr:row>
      <xdr:rowOff>85248</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flipV="1">
          <a:off x="21323300" y="12772342"/>
          <a:ext cx="8382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77043</xdr:rowOff>
    </xdr:from>
    <xdr:ext cx="534377" cy="259045"/>
    <xdr:sp macro="" textlink="">
      <xdr:nvSpPr>
        <xdr:cNvPr id="845" name="繰出金平均値テキスト">
          <a:extLst>
            <a:ext uri="{FF2B5EF4-FFF2-40B4-BE49-F238E27FC236}">
              <a16:creationId xmlns:a16="http://schemas.microsoft.com/office/drawing/2014/main" xmlns="" id="{00000000-0008-0000-0600-00004D030000}"/>
            </a:ext>
          </a:extLst>
        </xdr:cNvPr>
        <xdr:cNvSpPr txBox="1"/>
      </xdr:nvSpPr>
      <xdr:spPr>
        <a:xfrm>
          <a:off x="22212300" y="12935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a:extLst>
            <a:ext uri="{FF2B5EF4-FFF2-40B4-BE49-F238E27FC236}">
              <a16:creationId xmlns:a16="http://schemas.microsoft.com/office/drawing/2014/main" xmlns="" id="{00000000-0008-0000-0600-00004E030000}"/>
            </a:ext>
          </a:extLst>
        </xdr:cNvPr>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64239</xdr:rowOff>
    </xdr:from>
    <xdr:to>
      <xdr:col>111</xdr:col>
      <xdr:colOff>177800</xdr:colOff>
      <xdr:row>74</xdr:row>
      <xdr:rowOff>85248</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a:off x="20434300" y="12751539"/>
          <a:ext cx="889000" cy="2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a:extLst>
            <a:ext uri="{FF2B5EF4-FFF2-40B4-BE49-F238E27FC236}">
              <a16:creationId xmlns:a16="http://schemas.microsoft.com/office/drawing/2014/main" xmlns="" id="{00000000-0008-0000-0600-000050030000}"/>
            </a:ext>
          </a:extLst>
        </xdr:cNvPr>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20441</xdr:rowOff>
    </xdr:from>
    <xdr:ext cx="534377"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21056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64239</xdr:rowOff>
    </xdr:from>
    <xdr:to>
      <xdr:col>107</xdr:col>
      <xdr:colOff>50800</xdr:colOff>
      <xdr:row>74</xdr:row>
      <xdr:rowOff>141643</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flipV="1">
          <a:off x="19545300" y="12751539"/>
          <a:ext cx="889000" cy="7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a:extLst>
            <a:ext uri="{FF2B5EF4-FFF2-40B4-BE49-F238E27FC236}">
              <a16:creationId xmlns:a16="http://schemas.microsoft.com/office/drawing/2014/main" xmlns="" id="{00000000-0008-0000-0600-000053030000}"/>
            </a:ext>
          </a:extLst>
        </xdr:cNvPr>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16440</xdr:rowOff>
    </xdr:from>
    <xdr:ext cx="534377"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20167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128224</xdr:rowOff>
    </xdr:from>
    <xdr:to>
      <xdr:col>102</xdr:col>
      <xdr:colOff>114300</xdr:colOff>
      <xdr:row>74</xdr:row>
      <xdr:rowOff>141643</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a:off x="18656300" y="12815524"/>
          <a:ext cx="889000" cy="1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a:extLst>
            <a:ext uri="{FF2B5EF4-FFF2-40B4-BE49-F238E27FC236}">
              <a16:creationId xmlns:a16="http://schemas.microsoft.com/office/drawing/2014/main" xmlns="" id="{00000000-0008-0000-0600-000056030000}"/>
            </a:ext>
          </a:extLst>
        </xdr:cNvPr>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30706</xdr:rowOff>
    </xdr:from>
    <xdr:ext cx="534377"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19278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54799</xdr:rowOff>
    </xdr:from>
    <xdr:ext cx="534377"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18389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34242</xdr:rowOff>
    </xdr:from>
    <xdr:to>
      <xdr:col>116</xdr:col>
      <xdr:colOff>114300</xdr:colOff>
      <xdr:row>74</xdr:row>
      <xdr:rowOff>135842</xdr:rowOff>
    </xdr:to>
    <xdr:sp macro="" textlink="">
      <xdr:nvSpPr>
        <xdr:cNvPr id="863" name="楕円 862">
          <a:extLst>
            <a:ext uri="{FF2B5EF4-FFF2-40B4-BE49-F238E27FC236}">
              <a16:creationId xmlns:a16="http://schemas.microsoft.com/office/drawing/2014/main" xmlns="" id="{00000000-0008-0000-0600-00005F030000}"/>
            </a:ext>
          </a:extLst>
        </xdr:cNvPr>
        <xdr:cNvSpPr/>
      </xdr:nvSpPr>
      <xdr:spPr>
        <a:xfrm>
          <a:off x="22110700" y="1272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57119</xdr:rowOff>
    </xdr:from>
    <xdr:ext cx="534377" cy="259045"/>
    <xdr:sp macro="" textlink="">
      <xdr:nvSpPr>
        <xdr:cNvPr id="864" name="繰出金該当値テキスト">
          <a:extLst>
            <a:ext uri="{FF2B5EF4-FFF2-40B4-BE49-F238E27FC236}">
              <a16:creationId xmlns:a16="http://schemas.microsoft.com/office/drawing/2014/main" xmlns="" id="{00000000-0008-0000-0600-000060030000}"/>
            </a:ext>
          </a:extLst>
        </xdr:cNvPr>
        <xdr:cNvSpPr txBox="1"/>
      </xdr:nvSpPr>
      <xdr:spPr>
        <a:xfrm>
          <a:off x="22212300" y="1257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34448</xdr:rowOff>
    </xdr:from>
    <xdr:to>
      <xdr:col>112</xdr:col>
      <xdr:colOff>38100</xdr:colOff>
      <xdr:row>74</xdr:row>
      <xdr:rowOff>136048</xdr:rowOff>
    </xdr:to>
    <xdr:sp macro="" textlink="">
      <xdr:nvSpPr>
        <xdr:cNvPr id="865" name="楕円 864">
          <a:extLst>
            <a:ext uri="{FF2B5EF4-FFF2-40B4-BE49-F238E27FC236}">
              <a16:creationId xmlns:a16="http://schemas.microsoft.com/office/drawing/2014/main" xmlns="" id="{00000000-0008-0000-0600-000061030000}"/>
            </a:ext>
          </a:extLst>
        </xdr:cNvPr>
        <xdr:cNvSpPr/>
      </xdr:nvSpPr>
      <xdr:spPr>
        <a:xfrm>
          <a:off x="21272500" y="1272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152575</xdr:rowOff>
    </xdr:from>
    <xdr:ext cx="534377"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1056111" y="1249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13439</xdr:rowOff>
    </xdr:from>
    <xdr:to>
      <xdr:col>107</xdr:col>
      <xdr:colOff>101600</xdr:colOff>
      <xdr:row>74</xdr:row>
      <xdr:rowOff>115039</xdr:rowOff>
    </xdr:to>
    <xdr:sp macro="" textlink="">
      <xdr:nvSpPr>
        <xdr:cNvPr id="867" name="楕円 866">
          <a:extLst>
            <a:ext uri="{FF2B5EF4-FFF2-40B4-BE49-F238E27FC236}">
              <a16:creationId xmlns:a16="http://schemas.microsoft.com/office/drawing/2014/main" xmlns="" id="{00000000-0008-0000-0600-000063030000}"/>
            </a:ext>
          </a:extLst>
        </xdr:cNvPr>
        <xdr:cNvSpPr/>
      </xdr:nvSpPr>
      <xdr:spPr>
        <a:xfrm>
          <a:off x="20383500" y="1270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131566</xdr:rowOff>
    </xdr:from>
    <xdr:ext cx="534377"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0167111" y="124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90843</xdr:rowOff>
    </xdr:from>
    <xdr:to>
      <xdr:col>102</xdr:col>
      <xdr:colOff>165100</xdr:colOff>
      <xdr:row>75</xdr:row>
      <xdr:rowOff>20993</xdr:rowOff>
    </xdr:to>
    <xdr:sp macro="" textlink="">
      <xdr:nvSpPr>
        <xdr:cNvPr id="869" name="楕円 868">
          <a:extLst>
            <a:ext uri="{FF2B5EF4-FFF2-40B4-BE49-F238E27FC236}">
              <a16:creationId xmlns:a16="http://schemas.microsoft.com/office/drawing/2014/main" xmlns="" id="{00000000-0008-0000-0600-000065030000}"/>
            </a:ext>
          </a:extLst>
        </xdr:cNvPr>
        <xdr:cNvSpPr/>
      </xdr:nvSpPr>
      <xdr:spPr>
        <a:xfrm>
          <a:off x="19494500" y="1277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37520</xdr:rowOff>
    </xdr:from>
    <xdr:ext cx="534377"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9278111" y="1255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77424</xdr:rowOff>
    </xdr:from>
    <xdr:to>
      <xdr:col>98</xdr:col>
      <xdr:colOff>38100</xdr:colOff>
      <xdr:row>75</xdr:row>
      <xdr:rowOff>7574</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18605500" y="1276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24101</xdr:rowOff>
    </xdr:from>
    <xdr:ext cx="534377"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18389111" y="1253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xmlns=""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xmlns=""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xmlns=""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xmlns=""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xmlns=""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xmlns=""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xmlns=""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xmlns=""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xmlns=""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xmlns=""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xmlns=""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xmlns=""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xmlns=""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xmlns=""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xmlns=""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xmlns=""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xmlns=""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xmlns=""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xmlns=""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xmlns=""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xmlns=""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xmlns=""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xmlns=""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xmlns=""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住民一人当たりコストは、扶助費、貸付金及び繰出金を除いて、概ね類似団体平均値以下の水準で推移している。なお、平成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27</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年度で、災害復旧事業費が類似団体平均値を大きく上回ったが、これは平成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27</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年</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9</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月に発生した大雨災害に伴うものである。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繰出金については住民一人当たり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52,391</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円となっており、類似団体平均値を</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10,316</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円上回っている。これは国民健康保険特別会計の財政状態の悪化に伴い、赤字補てん的な繰出金が多額となっていることが大きな要因であり、税収を主な財源とする普通会計の負担額を減らしていく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39,664
39,182
61.06
13,176,264
12,694,454
481,010
8,012,431
7,551,713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41783</xdr:rowOff>
    </xdr:from>
    <xdr:to>
      <xdr:col>24</xdr:col>
      <xdr:colOff>63500</xdr:colOff>
      <xdr:row>36</xdr:row>
      <xdr:rowOff>49784</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6213983"/>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7383</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83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94742</xdr:rowOff>
    </xdr:from>
    <xdr:to>
      <xdr:col>19</xdr:col>
      <xdr:colOff>177800</xdr:colOff>
      <xdr:row>36</xdr:row>
      <xdr:rowOff>49784</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a:off x="2908300" y="6095492"/>
          <a:ext cx="889000" cy="12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95013</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94742</xdr:rowOff>
    </xdr:from>
    <xdr:to>
      <xdr:col>15</xdr:col>
      <xdr:colOff>50800</xdr:colOff>
      <xdr:row>35</xdr:row>
      <xdr:rowOff>158750</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flipV="1">
          <a:off x="2019300" y="60954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906</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158750</xdr:rowOff>
    </xdr:from>
    <xdr:to>
      <xdr:col>10</xdr:col>
      <xdr:colOff>114300</xdr:colOff>
      <xdr:row>36</xdr:row>
      <xdr:rowOff>11684</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6159500"/>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161307</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19194</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162433</xdr:rowOff>
    </xdr:from>
    <xdr:to>
      <xdr:col>24</xdr:col>
      <xdr:colOff>114300</xdr:colOff>
      <xdr:row>36</xdr:row>
      <xdr:rowOff>92583</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616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140860</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6141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170434</xdr:rowOff>
    </xdr:from>
    <xdr:to>
      <xdr:col>20</xdr:col>
      <xdr:colOff>38100</xdr:colOff>
      <xdr:row>36</xdr:row>
      <xdr:rowOff>100584</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617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91711</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43942</xdr:rowOff>
    </xdr:from>
    <xdr:to>
      <xdr:col>15</xdr:col>
      <xdr:colOff>101600</xdr:colOff>
      <xdr:row>35</xdr:row>
      <xdr:rowOff>145542</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04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136669</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61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107950</xdr:rowOff>
    </xdr:from>
    <xdr:to>
      <xdr:col>10</xdr:col>
      <xdr:colOff>165100</xdr:colOff>
      <xdr:row>36</xdr:row>
      <xdr:rowOff>38100</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29227</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132334</xdr:rowOff>
    </xdr:from>
    <xdr:to>
      <xdr:col>6</xdr:col>
      <xdr:colOff>38100</xdr:colOff>
      <xdr:row>36</xdr:row>
      <xdr:rowOff>62484</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13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53611</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622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xmlns=""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a:extLst>
            <a:ext uri="{FF2B5EF4-FFF2-40B4-BE49-F238E27FC236}">
              <a16:creationId xmlns:a16="http://schemas.microsoft.com/office/drawing/2014/main" xmlns="" id="{00000000-0008-0000-0700-000074000000}"/>
            </a:ext>
          </a:extLst>
        </xdr:cNvPr>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a:extLst>
            <a:ext uri="{FF2B5EF4-FFF2-40B4-BE49-F238E27FC236}">
              <a16:creationId xmlns:a16="http://schemas.microsoft.com/office/drawing/2014/main" xmlns="" id="{00000000-0008-0000-0700-000076000000}"/>
            </a:ext>
          </a:extLst>
        </xdr:cNvPr>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130693</xdr:rowOff>
    </xdr:from>
    <xdr:to>
      <xdr:col>24</xdr:col>
      <xdr:colOff>63500</xdr:colOff>
      <xdr:row>58</xdr:row>
      <xdr:rowOff>155862</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flipV="1">
          <a:off x="3797300" y="10074793"/>
          <a:ext cx="838200" cy="2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55741</xdr:rowOff>
    </xdr:from>
    <xdr:ext cx="534377" cy="259045"/>
    <xdr:sp macro="" textlink="">
      <xdr:nvSpPr>
        <xdr:cNvPr id="121" name="総務費平均値テキスト">
          <a:extLst>
            <a:ext uri="{FF2B5EF4-FFF2-40B4-BE49-F238E27FC236}">
              <a16:creationId xmlns:a16="http://schemas.microsoft.com/office/drawing/2014/main" xmlns="" id="{00000000-0008-0000-0700-000079000000}"/>
            </a:ext>
          </a:extLst>
        </xdr:cNvPr>
        <xdr:cNvSpPr txBox="1"/>
      </xdr:nvSpPr>
      <xdr:spPr>
        <a:xfrm>
          <a:off x="4686300" y="982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146342</xdr:rowOff>
    </xdr:from>
    <xdr:to>
      <xdr:col>19</xdr:col>
      <xdr:colOff>177800</xdr:colOff>
      <xdr:row>58</xdr:row>
      <xdr:rowOff>155862</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a:off x="2908300" y="10090442"/>
          <a:ext cx="889000" cy="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161846</xdr:rowOff>
    </xdr:from>
    <xdr:ext cx="534377"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3530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146342</xdr:rowOff>
    </xdr:from>
    <xdr:to>
      <xdr:col>15</xdr:col>
      <xdr:colOff>50800</xdr:colOff>
      <xdr:row>58</xdr:row>
      <xdr:rowOff>164415</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flipV="1">
          <a:off x="2019300" y="10090442"/>
          <a:ext cx="889000" cy="1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162486</xdr:rowOff>
    </xdr:from>
    <xdr:ext cx="534377"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2641111" y="97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164415</xdr:rowOff>
    </xdr:from>
    <xdr:to>
      <xdr:col>10</xdr:col>
      <xdr:colOff>114300</xdr:colOff>
      <xdr:row>58</xdr:row>
      <xdr:rowOff>168892</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flipV="1">
          <a:off x="1130300" y="10108515"/>
          <a:ext cx="889000" cy="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162313</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752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157195</xdr:rowOff>
    </xdr:from>
    <xdr:ext cx="534377"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863111" y="9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79893</xdr:rowOff>
    </xdr:from>
    <xdr:to>
      <xdr:col>24</xdr:col>
      <xdr:colOff>114300</xdr:colOff>
      <xdr:row>59</xdr:row>
      <xdr:rowOff>10043</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4584700" y="1002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11290</xdr:rowOff>
    </xdr:from>
    <xdr:ext cx="534377" cy="259045"/>
    <xdr:sp macro="" textlink="">
      <xdr:nvSpPr>
        <xdr:cNvPr id="140" name="総務費該当値テキスト">
          <a:extLst>
            <a:ext uri="{FF2B5EF4-FFF2-40B4-BE49-F238E27FC236}">
              <a16:creationId xmlns:a16="http://schemas.microsoft.com/office/drawing/2014/main" xmlns="" id="{00000000-0008-0000-0700-00008C000000}"/>
            </a:ext>
          </a:extLst>
        </xdr:cNvPr>
        <xdr:cNvSpPr txBox="1"/>
      </xdr:nvSpPr>
      <xdr:spPr>
        <a:xfrm>
          <a:off x="4686300" y="995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105062</xdr:rowOff>
    </xdr:from>
    <xdr:to>
      <xdr:col>20</xdr:col>
      <xdr:colOff>38100</xdr:colOff>
      <xdr:row>59</xdr:row>
      <xdr:rowOff>35212</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3746500" y="1004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26339</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3530111" y="1014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95542</xdr:rowOff>
    </xdr:from>
    <xdr:to>
      <xdr:col>15</xdr:col>
      <xdr:colOff>101600</xdr:colOff>
      <xdr:row>59</xdr:row>
      <xdr:rowOff>25692</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2857500" y="1003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16819</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2641111" y="1013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113615</xdr:rowOff>
    </xdr:from>
    <xdr:to>
      <xdr:col>10</xdr:col>
      <xdr:colOff>165100</xdr:colOff>
      <xdr:row>59</xdr:row>
      <xdr:rowOff>43765</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968500" y="1005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34892</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1752111" y="1015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118092</xdr:rowOff>
    </xdr:from>
    <xdr:to>
      <xdr:col>6</xdr:col>
      <xdr:colOff>38100</xdr:colOff>
      <xdr:row>59</xdr:row>
      <xdr:rowOff>48242</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079500" y="1006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39369</xdr:rowOff>
    </xdr:from>
    <xdr:ext cx="534377"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863111" y="1015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xmlns=""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a:extLst>
            <a:ext uri="{FF2B5EF4-FFF2-40B4-BE49-F238E27FC236}">
              <a16:creationId xmlns:a16="http://schemas.microsoft.com/office/drawing/2014/main" xmlns="" id="{00000000-0008-0000-0700-0000AE000000}"/>
            </a:ext>
          </a:extLst>
        </xdr:cNvPr>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a:extLst>
            <a:ext uri="{FF2B5EF4-FFF2-40B4-BE49-F238E27FC236}">
              <a16:creationId xmlns:a16="http://schemas.microsoft.com/office/drawing/2014/main" xmlns="" id="{00000000-0008-0000-0700-0000B0000000}"/>
            </a:ext>
          </a:extLst>
        </xdr:cNvPr>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7925</xdr:rowOff>
    </xdr:from>
    <xdr:to>
      <xdr:col>24</xdr:col>
      <xdr:colOff>63500</xdr:colOff>
      <xdr:row>77</xdr:row>
      <xdr:rowOff>14630</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a:off x="3797300" y="13209575"/>
          <a:ext cx="8382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92409</xdr:rowOff>
    </xdr:from>
    <xdr:ext cx="599010" cy="259045"/>
    <xdr:sp macro="" textlink="">
      <xdr:nvSpPr>
        <xdr:cNvPr id="179" name="民生費平均値テキスト">
          <a:extLst>
            <a:ext uri="{FF2B5EF4-FFF2-40B4-BE49-F238E27FC236}">
              <a16:creationId xmlns:a16="http://schemas.microsoft.com/office/drawing/2014/main" xmlns="" id="{00000000-0008-0000-0700-0000B3000000}"/>
            </a:ext>
          </a:extLst>
        </xdr:cNvPr>
        <xdr:cNvSpPr txBox="1"/>
      </xdr:nvSpPr>
      <xdr:spPr>
        <a:xfrm>
          <a:off x="4686300" y="1295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7925</xdr:rowOff>
    </xdr:from>
    <xdr:to>
      <xdr:col>19</xdr:col>
      <xdr:colOff>177800</xdr:colOff>
      <xdr:row>77</xdr:row>
      <xdr:rowOff>115812</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2908300" y="13209575"/>
          <a:ext cx="889000" cy="10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48874</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3497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115812</xdr:rowOff>
    </xdr:from>
    <xdr:to>
      <xdr:col>15</xdr:col>
      <xdr:colOff>50800</xdr:colOff>
      <xdr:row>78</xdr:row>
      <xdr:rowOff>1105</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2019300" y="13317462"/>
          <a:ext cx="889000" cy="5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143094</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608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1105</xdr:rowOff>
    </xdr:from>
    <xdr:to>
      <xdr:col>10</xdr:col>
      <xdr:colOff>114300</xdr:colOff>
      <xdr:row>78</xdr:row>
      <xdr:rowOff>73647</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flipV="1">
          <a:off x="1130300" y="13374205"/>
          <a:ext cx="889000" cy="7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7053</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719795" y="1303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65512</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830795" y="1309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135280</xdr:rowOff>
    </xdr:from>
    <xdr:to>
      <xdr:col>24</xdr:col>
      <xdr:colOff>114300</xdr:colOff>
      <xdr:row>77</xdr:row>
      <xdr:rowOff>65430</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4584700" y="131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113707</xdr:rowOff>
    </xdr:from>
    <xdr:ext cx="599010" cy="259045"/>
    <xdr:sp macro="" textlink="">
      <xdr:nvSpPr>
        <xdr:cNvPr id="198" name="民生費該当値テキスト">
          <a:extLst>
            <a:ext uri="{FF2B5EF4-FFF2-40B4-BE49-F238E27FC236}">
              <a16:creationId xmlns:a16="http://schemas.microsoft.com/office/drawing/2014/main" xmlns="" id="{00000000-0008-0000-0700-0000C6000000}"/>
            </a:ext>
          </a:extLst>
        </xdr:cNvPr>
        <xdr:cNvSpPr txBox="1"/>
      </xdr:nvSpPr>
      <xdr:spPr>
        <a:xfrm>
          <a:off x="4686300" y="1314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128575</xdr:rowOff>
    </xdr:from>
    <xdr:to>
      <xdr:col>20</xdr:col>
      <xdr:colOff>38100</xdr:colOff>
      <xdr:row>77</xdr:row>
      <xdr:rowOff>58725</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3746500" y="1315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49852</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3497795" y="1325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65012</xdr:rowOff>
    </xdr:from>
    <xdr:to>
      <xdr:col>15</xdr:col>
      <xdr:colOff>101600</xdr:colOff>
      <xdr:row>77</xdr:row>
      <xdr:rowOff>166612</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2857500" y="1326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157739</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2608795" y="1335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121755</xdr:rowOff>
    </xdr:from>
    <xdr:to>
      <xdr:col>10</xdr:col>
      <xdr:colOff>165100</xdr:colOff>
      <xdr:row>78</xdr:row>
      <xdr:rowOff>51905</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968500" y="1332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43032</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1719795" y="1341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22847</xdr:rowOff>
    </xdr:from>
    <xdr:to>
      <xdr:col>6</xdr:col>
      <xdr:colOff>38100</xdr:colOff>
      <xdr:row>78</xdr:row>
      <xdr:rowOff>124447</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079500" y="1339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115574</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830795" y="13488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xmlns=""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a:extLst>
            <a:ext uri="{FF2B5EF4-FFF2-40B4-BE49-F238E27FC236}">
              <a16:creationId xmlns:a16="http://schemas.microsoft.com/office/drawing/2014/main" xmlns="" id="{00000000-0008-0000-0700-0000E3000000}"/>
            </a:ext>
          </a:extLst>
        </xdr:cNvPr>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a:extLst>
            <a:ext uri="{FF2B5EF4-FFF2-40B4-BE49-F238E27FC236}">
              <a16:creationId xmlns:a16="http://schemas.microsoft.com/office/drawing/2014/main" xmlns="" id="{00000000-0008-0000-0700-0000E5000000}"/>
            </a:ext>
          </a:extLst>
        </xdr:cNvPr>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55856</xdr:rowOff>
    </xdr:from>
    <xdr:to>
      <xdr:col>24</xdr:col>
      <xdr:colOff>63500</xdr:colOff>
      <xdr:row>97</xdr:row>
      <xdr:rowOff>61576</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flipV="1">
          <a:off x="3797300" y="16686506"/>
          <a:ext cx="838200" cy="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148434</xdr:rowOff>
    </xdr:from>
    <xdr:ext cx="534377" cy="259045"/>
    <xdr:sp macro="" textlink="">
      <xdr:nvSpPr>
        <xdr:cNvPr id="232" name="衛生費平均値テキスト">
          <a:extLst>
            <a:ext uri="{FF2B5EF4-FFF2-40B4-BE49-F238E27FC236}">
              <a16:creationId xmlns:a16="http://schemas.microsoft.com/office/drawing/2014/main" xmlns="" id="{00000000-0008-0000-0700-0000E8000000}"/>
            </a:ext>
          </a:extLst>
        </xdr:cNvPr>
        <xdr:cNvSpPr txBox="1"/>
      </xdr:nvSpPr>
      <xdr:spPr>
        <a:xfrm>
          <a:off x="4686300" y="1643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a:extLst>
            <a:ext uri="{FF2B5EF4-FFF2-40B4-BE49-F238E27FC236}">
              <a16:creationId xmlns:a16="http://schemas.microsoft.com/office/drawing/2014/main" xmlns="" id="{00000000-0008-0000-0700-0000E9000000}"/>
            </a:ext>
          </a:extLst>
        </xdr:cNvPr>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56381</xdr:rowOff>
    </xdr:from>
    <xdr:to>
      <xdr:col>19</xdr:col>
      <xdr:colOff>177800</xdr:colOff>
      <xdr:row>97</xdr:row>
      <xdr:rowOff>61576</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2908300" y="16687031"/>
          <a:ext cx="889000" cy="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a:extLst>
            <a:ext uri="{FF2B5EF4-FFF2-40B4-BE49-F238E27FC236}">
              <a16:creationId xmlns:a16="http://schemas.microsoft.com/office/drawing/2014/main" xmlns="" id="{00000000-0008-0000-0700-0000EB000000}"/>
            </a:ext>
          </a:extLst>
        </xdr:cNvPr>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6" name="テキスト ボックス 235">
          <a:extLst>
            <a:ext uri="{FF2B5EF4-FFF2-40B4-BE49-F238E27FC236}">
              <a16:creationId xmlns:a16="http://schemas.microsoft.com/office/drawing/2014/main" xmlns="" id="{00000000-0008-0000-0700-0000EC000000}"/>
            </a:ext>
          </a:extLst>
        </xdr:cNvPr>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56381</xdr:rowOff>
    </xdr:from>
    <xdr:to>
      <xdr:col>15</xdr:col>
      <xdr:colOff>50800</xdr:colOff>
      <xdr:row>97</xdr:row>
      <xdr:rowOff>67033</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flipV="1">
          <a:off x="2019300" y="16687031"/>
          <a:ext cx="889000" cy="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a:extLst>
            <a:ext uri="{FF2B5EF4-FFF2-40B4-BE49-F238E27FC236}">
              <a16:creationId xmlns:a16="http://schemas.microsoft.com/office/drawing/2014/main" xmlns="" id="{00000000-0008-0000-0700-0000EE000000}"/>
            </a:ext>
          </a:extLst>
        </xdr:cNvPr>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77263</xdr:rowOff>
    </xdr:from>
    <xdr:ext cx="534377" cy="259045"/>
    <xdr:sp macro="" textlink="">
      <xdr:nvSpPr>
        <xdr:cNvPr id="239" name="テキスト ボックス 238">
          <a:extLst>
            <a:ext uri="{FF2B5EF4-FFF2-40B4-BE49-F238E27FC236}">
              <a16:creationId xmlns:a16="http://schemas.microsoft.com/office/drawing/2014/main" xmlns="" id="{00000000-0008-0000-0700-0000EF000000}"/>
            </a:ext>
          </a:extLst>
        </xdr:cNvPr>
        <xdr:cNvSpPr txBox="1"/>
      </xdr:nvSpPr>
      <xdr:spPr>
        <a:xfrm>
          <a:off x="2641111" y="1636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61576</xdr:rowOff>
    </xdr:from>
    <xdr:to>
      <xdr:col>10</xdr:col>
      <xdr:colOff>114300</xdr:colOff>
      <xdr:row>97</xdr:row>
      <xdr:rowOff>67033</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a:off x="1130300" y="16692226"/>
          <a:ext cx="889000" cy="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73708</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1752111"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80771</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863111" y="163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5056</xdr:rowOff>
    </xdr:from>
    <xdr:to>
      <xdr:col>24</xdr:col>
      <xdr:colOff>114300</xdr:colOff>
      <xdr:row>97</xdr:row>
      <xdr:rowOff>106656</xdr:rowOff>
    </xdr:to>
    <xdr:sp macro="" textlink="">
      <xdr:nvSpPr>
        <xdr:cNvPr id="250" name="楕円 249">
          <a:extLst>
            <a:ext uri="{FF2B5EF4-FFF2-40B4-BE49-F238E27FC236}">
              <a16:creationId xmlns:a16="http://schemas.microsoft.com/office/drawing/2014/main" xmlns="" id="{00000000-0008-0000-0700-0000FA000000}"/>
            </a:ext>
          </a:extLst>
        </xdr:cNvPr>
        <xdr:cNvSpPr/>
      </xdr:nvSpPr>
      <xdr:spPr>
        <a:xfrm>
          <a:off x="4584700" y="1663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103984</xdr:rowOff>
    </xdr:from>
    <xdr:ext cx="534377" cy="259045"/>
    <xdr:sp macro="" textlink="">
      <xdr:nvSpPr>
        <xdr:cNvPr id="251" name="衛生費該当値テキスト">
          <a:extLst>
            <a:ext uri="{FF2B5EF4-FFF2-40B4-BE49-F238E27FC236}">
              <a16:creationId xmlns:a16="http://schemas.microsoft.com/office/drawing/2014/main" xmlns="" id="{00000000-0008-0000-0700-0000FB000000}"/>
            </a:ext>
          </a:extLst>
        </xdr:cNvPr>
        <xdr:cNvSpPr txBox="1"/>
      </xdr:nvSpPr>
      <xdr:spPr>
        <a:xfrm>
          <a:off x="4686300" y="1656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10776</xdr:rowOff>
    </xdr:from>
    <xdr:to>
      <xdr:col>20</xdr:col>
      <xdr:colOff>38100</xdr:colOff>
      <xdr:row>97</xdr:row>
      <xdr:rowOff>112376</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3746500" y="1664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103503</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3530111" y="167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5581</xdr:rowOff>
    </xdr:from>
    <xdr:to>
      <xdr:col>15</xdr:col>
      <xdr:colOff>101600</xdr:colOff>
      <xdr:row>97</xdr:row>
      <xdr:rowOff>107181</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2857500" y="1663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98308</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2641111" y="1672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16233</xdr:rowOff>
    </xdr:from>
    <xdr:to>
      <xdr:col>10</xdr:col>
      <xdr:colOff>165100</xdr:colOff>
      <xdr:row>97</xdr:row>
      <xdr:rowOff>117833</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1968500" y="1664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108960</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1752111" y="1673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10776</xdr:rowOff>
    </xdr:from>
    <xdr:to>
      <xdr:col>6</xdr:col>
      <xdr:colOff>38100</xdr:colOff>
      <xdr:row>97</xdr:row>
      <xdr:rowOff>112376</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1079500" y="1664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103503</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863111" y="167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xmlns=""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xmlns=""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a:extLst>
            <a:ext uri="{FF2B5EF4-FFF2-40B4-BE49-F238E27FC236}">
              <a16:creationId xmlns:a16="http://schemas.microsoft.com/office/drawing/2014/main" xmlns="" id="{00000000-0008-0000-0700-00001E010000}"/>
            </a:ext>
          </a:extLst>
        </xdr:cNvPr>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43688</xdr:rowOff>
    </xdr:from>
    <xdr:to>
      <xdr:col>55</xdr:col>
      <xdr:colOff>0</xdr:colOff>
      <xdr:row>39</xdr:row>
      <xdr:rowOff>43688</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9639300" y="67302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7002</xdr:rowOff>
    </xdr:from>
    <xdr:ext cx="378565" cy="259045"/>
    <xdr:sp macro="" textlink="">
      <xdr:nvSpPr>
        <xdr:cNvPr id="289" name="労働費平均値テキスト">
          <a:extLst>
            <a:ext uri="{FF2B5EF4-FFF2-40B4-BE49-F238E27FC236}">
              <a16:creationId xmlns:a16="http://schemas.microsoft.com/office/drawing/2014/main" xmlns="" id="{00000000-0008-0000-0700-000021010000}"/>
            </a:ext>
          </a:extLst>
        </xdr:cNvPr>
        <xdr:cNvSpPr txBox="1"/>
      </xdr:nvSpPr>
      <xdr:spPr>
        <a:xfrm>
          <a:off x="10528300" y="6350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a:extLst>
            <a:ext uri="{FF2B5EF4-FFF2-40B4-BE49-F238E27FC236}">
              <a16:creationId xmlns:a16="http://schemas.microsoft.com/office/drawing/2014/main" xmlns="" id="{00000000-0008-0000-0700-000022010000}"/>
            </a:ext>
          </a:extLst>
        </xdr:cNvPr>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43688</xdr:rowOff>
    </xdr:from>
    <xdr:to>
      <xdr:col>50</xdr:col>
      <xdr:colOff>114300</xdr:colOff>
      <xdr:row>39</xdr:row>
      <xdr:rowOff>43688</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8750300" y="67302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103776</xdr:rowOff>
    </xdr:from>
    <xdr:ext cx="378565" cy="259045"/>
    <xdr:sp macro="" textlink="">
      <xdr:nvSpPr>
        <xdr:cNvPr id="293" name="テキスト ボックス 292">
          <a:extLst>
            <a:ext uri="{FF2B5EF4-FFF2-40B4-BE49-F238E27FC236}">
              <a16:creationId xmlns:a16="http://schemas.microsoft.com/office/drawing/2014/main" xmlns="" id="{00000000-0008-0000-0700-000025010000}"/>
            </a:ext>
          </a:extLst>
        </xdr:cNvPr>
        <xdr:cNvSpPr txBox="1"/>
      </xdr:nvSpPr>
      <xdr:spPr>
        <a:xfrm>
          <a:off x="9450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154559</xdr:rowOff>
    </xdr:from>
    <xdr:to>
      <xdr:col>45</xdr:col>
      <xdr:colOff>177800</xdr:colOff>
      <xdr:row>39</xdr:row>
      <xdr:rowOff>43688</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7861300" y="6498209"/>
          <a:ext cx="889000" cy="23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a:extLst>
            <a:ext uri="{FF2B5EF4-FFF2-40B4-BE49-F238E27FC236}">
              <a16:creationId xmlns:a16="http://schemas.microsoft.com/office/drawing/2014/main" xmlns="" id="{00000000-0008-0000-0700-000027010000}"/>
            </a:ext>
          </a:extLst>
        </xdr:cNvPr>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64533</xdr:rowOff>
    </xdr:from>
    <xdr:ext cx="378565" cy="259045"/>
    <xdr:sp macro="" textlink="">
      <xdr:nvSpPr>
        <xdr:cNvPr id="296" name="テキスト ボックス 295">
          <a:extLst>
            <a:ext uri="{FF2B5EF4-FFF2-40B4-BE49-F238E27FC236}">
              <a16:creationId xmlns:a16="http://schemas.microsoft.com/office/drawing/2014/main" xmlns="" id="{00000000-0008-0000-0700-000028010000}"/>
            </a:ext>
          </a:extLst>
        </xdr:cNvPr>
        <xdr:cNvSpPr txBox="1"/>
      </xdr:nvSpPr>
      <xdr:spPr>
        <a:xfrm>
          <a:off x="8561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154559</xdr:rowOff>
    </xdr:from>
    <xdr:to>
      <xdr:col>41</xdr:col>
      <xdr:colOff>50800</xdr:colOff>
      <xdr:row>39</xdr:row>
      <xdr:rowOff>7493</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flipV="1">
          <a:off x="6972300" y="6498209"/>
          <a:ext cx="889000" cy="19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158640</xdr:rowOff>
    </xdr:from>
    <xdr:ext cx="469744"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6737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164338</xdr:rowOff>
    </xdr:from>
    <xdr:to>
      <xdr:col>55</xdr:col>
      <xdr:colOff>50800</xdr:colOff>
      <xdr:row>39</xdr:row>
      <xdr:rowOff>94488</xdr:rowOff>
    </xdr:to>
    <xdr:sp macro="" textlink="">
      <xdr:nvSpPr>
        <xdr:cNvPr id="307" name="楕円 306">
          <a:extLst>
            <a:ext uri="{FF2B5EF4-FFF2-40B4-BE49-F238E27FC236}">
              <a16:creationId xmlns:a16="http://schemas.microsoft.com/office/drawing/2014/main" xmlns="" id="{00000000-0008-0000-0700-000033010000}"/>
            </a:ext>
          </a:extLst>
        </xdr:cNvPr>
        <xdr:cNvSpPr/>
      </xdr:nvSpPr>
      <xdr:spPr>
        <a:xfrm>
          <a:off x="104267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79265</xdr:rowOff>
    </xdr:from>
    <xdr:ext cx="249299" cy="259045"/>
    <xdr:sp macro="" textlink="">
      <xdr:nvSpPr>
        <xdr:cNvPr id="308" name="労働費該当値テキスト">
          <a:extLst>
            <a:ext uri="{FF2B5EF4-FFF2-40B4-BE49-F238E27FC236}">
              <a16:creationId xmlns:a16="http://schemas.microsoft.com/office/drawing/2014/main" xmlns="" id="{00000000-0008-0000-0700-000034010000}"/>
            </a:ext>
          </a:extLst>
        </xdr:cNvPr>
        <xdr:cNvSpPr txBox="1"/>
      </xdr:nvSpPr>
      <xdr:spPr>
        <a:xfrm>
          <a:off x="10528300" y="65943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164338</xdr:rowOff>
    </xdr:from>
    <xdr:to>
      <xdr:col>50</xdr:col>
      <xdr:colOff>165100</xdr:colOff>
      <xdr:row>39</xdr:row>
      <xdr:rowOff>94488</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9588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85615</xdr:rowOff>
    </xdr:from>
    <xdr:ext cx="249299"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9514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164338</xdr:rowOff>
    </xdr:from>
    <xdr:to>
      <xdr:col>46</xdr:col>
      <xdr:colOff>38100</xdr:colOff>
      <xdr:row>39</xdr:row>
      <xdr:rowOff>94488</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8699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85615</xdr:rowOff>
    </xdr:from>
    <xdr:ext cx="249299"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8625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103759</xdr:rowOff>
    </xdr:from>
    <xdr:to>
      <xdr:col>41</xdr:col>
      <xdr:colOff>101600</xdr:colOff>
      <xdr:row>38</xdr:row>
      <xdr:rowOff>33910</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7810500" y="64474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25036</xdr:rowOff>
    </xdr:from>
    <xdr:ext cx="378565"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7672017" y="6540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128143</xdr:rowOff>
    </xdr:from>
    <xdr:to>
      <xdr:col>36</xdr:col>
      <xdr:colOff>165100</xdr:colOff>
      <xdr:row>39</xdr:row>
      <xdr:rowOff>58293</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6921500" y="664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49420</xdr:rowOff>
    </xdr:from>
    <xdr:ext cx="313932"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6815333" y="6735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xmlns=""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xmlns=""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xmlns=""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a:extLst>
            <a:ext uri="{FF2B5EF4-FFF2-40B4-BE49-F238E27FC236}">
              <a16:creationId xmlns:a16="http://schemas.microsoft.com/office/drawing/2014/main" xmlns="" id="{00000000-0008-0000-0700-000057010000}"/>
            </a:ext>
          </a:extLst>
        </xdr:cNvPr>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a:extLst>
            <a:ext uri="{FF2B5EF4-FFF2-40B4-BE49-F238E27FC236}">
              <a16:creationId xmlns:a16="http://schemas.microsoft.com/office/drawing/2014/main" xmlns="" id="{00000000-0008-0000-0700-000059010000}"/>
            </a:ext>
          </a:extLst>
        </xdr:cNvPr>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67283</xdr:rowOff>
    </xdr:from>
    <xdr:to>
      <xdr:col>55</xdr:col>
      <xdr:colOff>0</xdr:colOff>
      <xdr:row>58</xdr:row>
      <xdr:rowOff>90861</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flipV="1">
          <a:off x="9639300" y="10011383"/>
          <a:ext cx="838200" cy="2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19239</xdr:rowOff>
    </xdr:from>
    <xdr:ext cx="534377" cy="259045"/>
    <xdr:sp macro="" textlink="">
      <xdr:nvSpPr>
        <xdr:cNvPr id="348" name="農林水産業費平均値テキスト">
          <a:extLst>
            <a:ext uri="{FF2B5EF4-FFF2-40B4-BE49-F238E27FC236}">
              <a16:creationId xmlns:a16="http://schemas.microsoft.com/office/drawing/2014/main" xmlns="" id="{00000000-0008-0000-0700-00005C010000}"/>
            </a:ext>
          </a:extLst>
        </xdr:cNvPr>
        <xdr:cNvSpPr txBox="1"/>
      </xdr:nvSpPr>
      <xdr:spPr>
        <a:xfrm>
          <a:off x="10528300" y="9963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66401</xdr:rowOff>
    </xdr:from>
    <xdr:to>
      <xdr:col>50</xdr:col>
      <xdr:colOff>114300</xdr:colOff>
      <xdr:row>58</xdr:row>
      <xdr:rowOff>90861</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8750300" y="10010501"/>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137801</xdr:rowOff>
    </xdr:from>
    <xdr:ext cx="534377"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9372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128678</xdr:rowOff>
    </xdr:from>
    <xdr:to>
      <xdr:col>45</xdr:col>
      <xdr:colOff>177800</xdr:colOff>
      <xdr:row>58</xdr:row>
      <xdr:rowOff>66401</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a:off x="7861300" y="9901328"/>
          <a:ext cx="889000" cy="10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a:extLst>
            <a:ext uri="{FF2B5EF4-FFF2-40B4-BE49-F238E27FC236}">
              <a16:creationId xmlns:a16="http://schemas.microsoft.com/office/drawing/2014/main" xmlns="" id="{00000000-0008-0000-0700-000062010000}"/>
            </a:ext>
          </a:extLst>
        </xdr:cNvPr>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160972</xdr:rowOff>
    </xdr:from>
    <xdr:ext cx="469744"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8515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128678</xdr:rowOff>
    </xdr:from>
    <xdr:to>
      <xdr:col>41</xdr:col>
      <xdr:colOff>50800</xdr:colOff>
      <xdr:row>58</xdr:row>
      <xdr:rowOff>54253</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flipV="1">
          <a:off x="6972300" y="9901328"/>
          <a:ext cx="889000" cy="9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132788</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594111" y="100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16483</xdr:rowOff>
    </xdr:from>
    <xdr:to>
      <xdr:col>55</xdr:col>
      <xdr:colOff>50800</xdr:colOff>
      <xdr:row>58</xdr:row>
      <xdr:rowOff>118083</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10426700" y="996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39360</xdr:rowOff>
    </xdr:from>
    <xdr:ext cx="534377" cy="259045"/>
    <xdr:sp macro="" textlink="">
      <xdr:nvSpPr>
        <xdr:cNvPr id="367" name="農林水産業費該当値テキスト">
          <a:extLst>
            <a:ext uri="{FF2B5EF4-FFF2-40B4-BE49-F238E27FC236}">
              <a16:creationId xmlns:a16="http://schemas.microsoft.com/office/drawing/2014/main" xmlns="" id="{00000000-0008-0000-0700-00006F010000}"/>
            </a:ext>
          </a:extLst>
        </xdr:cNvPr>
        <xdr:cNvSpPr txBox="1"/>
      </xdr:nvSpPr>
      <xdr:spPr>
        <a:xfrm>
          <a:off x="10528300" y="981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40061</xdr:rowOff>
    </xdr:from>
    <xdr:to>
      <xdr:col>50</xdr:col>
      <xdr:colOff>165100</xdr:colOff>
      <xdr:row>58</xdr:row>
      <xdr:rowOff>141661</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9588500" y="998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158188</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9372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15601</xdr:rowOff>
    </xdr:from>
    <xdr:to>
      <xdr:col>46</xdr:col>
      <xdr:colOff>38100</xdr:colOff>
      <xdr:row>58</xdr:row>
      <xdr:rowOff>117201</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8699500" y="995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133728</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8483111" y="973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77878</xdr:rowOff>
    </xdr:from>
    <xdr:to>
      <xdr:col>41</xdr:col>
      <xdr:colOff>101600</xdr:colOff>
      <xdr:row>58</xdr:row>
      <xdr:rowOff>8028</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7810500" y="98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24555</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7594111" y="962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3453</xdr:rowOff>
    </xdr:from>
    <xdr:to>
      <xdr:col>36</xdr:col>
      <xdr:colOff>165100</xdr:colOff>
      <xdr:row>58</xdr:row>
      <xdr:rowOff>105053</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6921500" y="994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96180</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6705111" y="1004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xmlns=""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a:extLst>
            <a:ext uri="{FF2B5EF4-FFF2-40B4-BE49-F238E27FC236}">
              <a16:creationId xmlns:a16="http://schemas.microsoft.com/office/drawing/2014/main" xmlns="" id="{00000000-0008-0000-0700-000090010000}"/>
            </a:ext>
          </a:extLst>
        </xdr:cNvPr>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a:extLst>
            <a:ext uri="{FF2B5EF4-FFF2-40B4-BE49-F238E27FC236}">
              <a16:creationId xmlns:a16="http://schemas.microsoft.com/office/drawing/2014/main" xmlns="" id="{00000000-0008-0000-0700-000092010000}"/>
            </a:ext>
          </a:extLst>
        </xdr:cNvPr>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104953</xdr:rowOff>
    </xdr:from>
    <xdr:to>
      <xdr:col>55</xdr:col>
      <xdr:colOff>0</xdr:colOff>
      <xdr:row>77</xdr:row>
      <xdr:rowOff>4865</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9639300" y="13135153"/>
          <a:ext cx="838200" cy="7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82529</xdr:rowOff>
    </xdr:from>
    <xdr:ext cx="469744" cy="259045"/>
    <xdr:sp macro="" textlink="">
      <xdr:nvSpPr>
        <xdr:cNvPr id="405" name="商工費平均値テキスト">
          <a:extLst>
            <a:ext uri="{FF2B5EF4-FFF2-40B4-BE49-F238E27FC236}">
              <a16:creationId xmlns:a16="http://schemas.microsoft.com/office/drawing/2014/main" xmlns="" id="{00000000-0008-0000-0700-000095010000}"/>
            </a:ext>
          </a:extLst>
        </xdr:cNvPr>
        <xdr:cNvSpPr txBox="1"/>
      </xdr:nvSpPr>
      <xdr:spPr>
        <a:xfrm>
          <a:off x="10528300" y="13284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104953</xdr:rowOff>
    </xdr:from>
    <xdr:to>
      <xdr:col>50</xdr:col>
      <xdr:colOff>114300</xdr:colOff>
      <xdr:row>76</xdr:row>
      <xdr:rowOff>157341</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flipV="1">
          <a:off x="8750300" y="13135153"/>
          <a:ext cx="889000" cy="5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24770</xdr:rowOff>
    </xdr:from>
    <xdr:ext cx="469744"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9404428" y="13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157341</xdr:rowOff>
    </xdr:from>
    <xdr:to>
      <xdr:col>45</xdr:col>
      <xdr:colOff>177800</xdr:colOff>
      <xdr:row>76</xdr:row>
      <xdr:rowOff>168390</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flipV="1">
          <a:off x="7861300" y="13187541"/>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9110</xdr:rowOff>
    </xdr:from>
    <xdr:ext cx="469744"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8515428"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85713</xdr:rowOff>
    </xdr:from>
    <xdr:to>
      <xdr:col>41</xdr:col>
      <xdr:colOff>50800</xdr:colOff>
      <xdr:row>76</xdr:row>
      <xdr:rowOff>168390</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a:off x="6972300" y="13115913"/>
          <a:ext cx="889000" cy="8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47592</xdr:rowOff>
    </xdr:from>
    <xdr:ext cx="469744"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7626428"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37913</xdr:rowOff>
    </xdr:from>
    <xdr:ext cx="469744"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6737428" y="134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125515</xdr:rowOff>
    </xdr:from>
    <xdr:to>
      <xdr:col>55</xdr:col>
      <xdr:colOff>50800</xdr:colOff>
      <xdr:row>77</xdr:row>
      <xdr:rowOff>55665</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10426700" y="131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148392</xdr:rowOff>
    </xdr:from>
    <xdr:ext cx="534377" cy="259045"/>
    <xdr:sp macro="" textlink="">
      <xdr:nvSpPr>
        <xdr:cNvPr id="424" name="商工費該当値テキスト">
          <a:extLst>
            <a:ext uri="{FF2B5EF4-FFF2-40B4-BE49-F238E27FC236}">
              <a16:creationId xmlns:a16="http://schemas.microsoft.com/office/drawing/2014/main" xmlns="" id="{00000000-0008-0000-0700-0000A8010000}"/>
            </a:ext>
          </a:extLst>
        </xdr:cNvPr>
        <xdr:cNvSpPr txBox="1"/>
      </xdr:nvSpPr>
      <xdr:spPr>
        <a:xfrm>
          <a:off x="10528300" y="1300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54153</xdr:rowOff>
    </xdr:from>
    <xdr:to>
      <xdr:col>50</xdr:col>
      <xdr:colOff>165100</xdr:colOff>
      <xdr:row>76</xdr:row>
      <xdr:rowOff>155753</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9588500" y="1308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830</xdr:rowOff>
    </xdr:from>
    <xdr:ext cx="534377"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9372111" y="128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106541</xdr:rowOff>
    </xdr:from>
    <xdr:to>
      <xdr:col>46</xdr:col>
      <xdr:colOff>38100</xdr:colOff>
      <xdr:row>77</xdr:row>
      <xdr:rowOff>36691</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8699500" y="1313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53217</xdr:rowOff>
    </xdr:from>
    <xdr:ext cx="534377"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8483111" y="1291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117590</xdr:rowOff>
    </xdr:from>
    <xdr:to>
      <xdr:col>41</xdr:col>
      <xdr:colOff>101600</xdr:colOff>
      <xdr:row>77</xdr:row>
      <xdr:rowOff>47740</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7810500" y="131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64266</xdr:rowOff>
    </xdr:from>
    <xdr:ext cx="534377"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7594111" y="1292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34913</xdr:rowOff>
    </xdr:from>
    <xdr:to>
      <xdr:col>36</xdr:col>
      <xdr:colOff>165100</xdr:colOff>
      <xdr:row>76</xdr:row>
      <xdr:rowOff>136513</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6921500" y="130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153040</xdr:rowOff>
    </xdr:from>
    <xdr:ext cx="534377"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6705111" y="1284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xmlns=""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a:extLst>
            <a:ext uri="{FF2B5EF4-FFF2-40B4-BE49-F238E27FC236}">
              <a16:creationId xmlns:a16="http://schemas.microsoft.com/office/drawing/2014/main" xmlns="" id="{00000000-0008-0000-0700-0000C9010000}"/>
            </a:ext>
          </a:extLst>
        </xdr:cNvPr>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a:extLst>
            <a:ext uri="{FF2B5EF4-FFF2-40B4-BE49-F238E27FC236}">
              <a16:creationId xmlns:a16="http://schemas.microsoft.com/office/drawing/2014/main" xmlns="" id="{00000000-0008-0000-0700-0000CB010000}"/>
            </a:ext>
          </a:extLst>
        </xdr:cNvPr>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95199</xdr:rowOff>
    </xdr:from>
    <xdr:to>
      <xdr:col>55</xdr:col>
      <xdr:colOff>0</xdr:colOff>
      <xdr:row>96</xdr:row>
      <xdr:rowOff>104863</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flipV="1">
          <a:off x="9639300" y="16554399"/>
          <a:ext cx="838200" cy="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11650</xdr:rowOff>
    </xdr:from>
    <xdr:ext cx="534377" cy="259045"/>
    <xdr:sp macro="" textlink="">
      <xdr:nvSpPr>
        <xdr:cNvPr id="462" name="土木費平均値テキスト">
          <a:extLst>
            <a:ext uri="{FF2B5EF4-FFF2-40B4-BE49-F238E27FC236}">
              <a16:creationId xmlns:a16="http://schemas.microsoft.com/office/drawing/2014/main" xmlns="" id="{00000000-0008-0000-0700-0000CE010000}"/>
            </a:ext>
          </a:extLst>
        </xdr:cNvPr>
        <xdr:cNvSpPr txBox="1"/>
      </xdr:nvSpPr>
      <xdr:spPr>
        <a:xfrm>
          <a:off x="10528300" y="16299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104863</xdr:rowOff>
    </xdr:from>
    <xdr:to>
      <xdr:col>50</xdr:col>
      <xdr:colOff>114300</xdr:colOff>
      <xdr:row>96</xdr:row>
      <xdr:rowOff>122365</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flipV="1">
          <a:off x="8750300" y="16564063"/>
          <a:ext cx="889000" cy="1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121011</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9372111" y="162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62345</xdr:rowOff>
    </xdr:from>
    <xdr:to>
      <xdr:col>45</xdr:col>
      <xdr:colOff>177800</xdr:colOff>
      <xdr:row>96</xdr:row>
      <xdr:rowOff>122365</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7861300" y="16521545"/>
          <a:ext cx="889000" cy="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134586</xdr:rowOff>
    </xdr:from>
    <xdr:ext cx="534377"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8483111" y="1625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61785</xdr:rowOff>
    </xdr:from>
    <xdr:to>
      <xdr:col>41</xdr:col>
      <xdr:colOff>50800</xdr:colOff>
      <xdr:row>96</xdr:row>
      <xdr:rowOff>62345</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a:off x="6972300" y="16520985"/>
          <a:ext cx="889000" cy="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126446</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7594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a:extLst>
            <a:ext uri="{FF2B5EF4-FFF2-40B4-BE49-F238E27FC236}">
              <a16:creationId xmlns:a16="http://schemas.microsoft.com/office/drawing/2014/main" xmlns="" id="{00000000-0008-0000-0700-0000D9010000}"/>
            </a:ext>
          </a:extLst>
        </xdr:cNvPr>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95026</xdr:rowOff>
    </xdr:from>
    <xdr:ext cx="534377"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6705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44399</xdr:rowOff>
    </xdr:from>
    <xdr:to>
      <xdr:col>55</xdr:col>
      <xdr:colOff>50800</xdr:colOff>
      <xdr:row>96</xdr:row>
      <xdr:rowOff>145999</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10426700" y="1650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22826</xdr:rowOff>
    </xdr:from>
    <xdr:ext cx="534377" cy="259045"/>
    <xdr:sp macro="" textlink="">
      <xdr:nvSpPr>
        <xdr:cNvPr id="481" name="土木費該当値テキスト">
          <a:extLst>
            <a:ext uri="{FF2B5EF4-FFF2-40B4-BE49-F238E27FC236}">
              <a16:creationId xmlns:a16="http://schemas.microsoft.com/office/drawing/2014/main" xmlns="" id="{00000000-0008-0000-0700-0000E1010000}"/>
            </a:ext>
          </a:extLst>
        </xdr:cNvPr>
        <xdr:cNvSpPr txBox="1"/>
      </xdr:nvSpPr>
      <xdr:spPr>
        <a:xfrm>
          <a:off x="10528300" y="1648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54063</xdr:rowOff>
    </xdr:from>
    <xdr:to>
      <xdr:col>50</xdr:col>
      <xdr:colOff>165100</xdr:colOff>
      <xdr:row>96</xdr:row>
      <xdr:rowOff>155663</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9588500" y="1651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146790</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9372111" y="1660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71565</xdr:rowOff>
    </xdr:from>
    <xdr:to>
      <xdr:col>46</xdr:col>
      <xdr:colOff>38100</xdr:colOff>
      <xdr:row>97</xdr:row>
      <xdr:rowOff>1715</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8699500" y="1653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164292</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8483111" y="1662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11545</xdr:rowOff>
    </xdr:from>
    <xdr:to>
      <xdr:col>41</xdr:col>
      <xdr:colOff>101600</xdr:colOff>
      <xdr:row>96</xdr:row>
      <xdr:rowOff>113145</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7810500" y="1647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104272</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7594111" y="1656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10985</xdr:rowOff>
    </xdr:from>
    <xdr:to>
      <xdr:col>36</xdr:col>
      <xdr:colOff>165100</xdr:colOff>
      <xdr:row>96</xdr:row>
      <xdr:rowOff>112585</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6921500" y="164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103712</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6705111" y="1656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xmlns=""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a:extLst>
            <a:ext uri="{FF2B5EF4-FFF2-40B4-BE49-F238E27FC236}">
              <a16:creationId xmlns:a16="http://schemas.microsoft.com/office/drawing/2014/main" xmlns="" id="{00000000-0008-0000-0700-000005020000}"/>
            </a:ext>
          </a:extLst>
        </xdr:cNvPr>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a:extLst>
            <a:ext uri="{FF2B5EF4-FFF2-40B4-BE49-F238E27FC236}">
              <a16:creationId xmlns:a16="http://schemas.microsoft.com/office/drawing/2014/main" xmlns="" id="{00000000-0008-0000-0700-000007020000}"/>
            </a:ext>
          </a:extLst>
        </xdr:cNvPr>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102275</xdr:rowOff>
    </xdr:from>
    <xdr:to>
      <xdr:col>85</xdr:col>
      <xdr:colOff>127000</xdr:colOff>
      <xdr:row>38</xdr:row>
      <xdr:rowOff>120497</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flipV="1">
          <a:off x="15481300" y="6617375"/>
          <a:ext cx="838200" cy="1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46593</xdr:rowOff>
    </xdr:from>
    <xdr:ext cx="534377" cy="259045"/>
    <xdr:sp macro="" textlink="">
      <xdr:nvSpPr>
        <xdr:cNvPr id="522" name="消防費平均値テキスト">
          <a:extLst>
            <a:ext uri="{FF2B5EF4-FFF2-40B4-BE49-F238E27FC236}">
              <a16:creationId xmlns:a16="http://schemas.microsoft.com/office/drawing/2014/main" xmlns="" id="{00000000-0008-0000-0700-00000A020000}"/>
            </a:ext>
          </a:extLst>
        </xdr:cNvPr>
        <xdr:cNvSpPr txBox="1"/>
      </xdr:nvSpPr>
      <xdr:spPr>
        <a:xfrm>
          <a:off x="16370300" y="6390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a:extLst>
            <a:ext uri="{FF2B5EF4-FFF2-40B4-BE49-F238E27FC236}">
              <a16:creationId xmlns:a16="http://schemas.microsoft.com/office/drawing/2014/main" xmlns="" id="{00000000-0008-0000-0700-00000B020000}"/>
            </a:ext>
          </a:extLst>
        </xdr:cNvPr>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120497</xdr:rowOff>
    </xdr:from>
    <xdr:to>
      <xdr:col>81</xdr:col>
      <xdr:colOff>50800</xdr:colOff>
      <xdr:row>38</xdr:row>
      <xdr:rowOff>144468</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flipV="1">
          <a:off x="14592300" y="6635597"/>
          <a:ext cx="889000" cy="2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a:extLst>
            <a:ext uri="{FF2B5EF4-FFF2-40B4-BE49-F238E27FC236}">
              <a16:creationId xmlns:a16="http://schemas.microsoft.com/office/drawing/2014/main" xmlns="" id="{00000000-0008-0000-0700-00000D020000}"/>
            </a:ext>
          </a:extLst>
        </xdr:cNvPr>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125090</xdr:rowOff>
    </xdr:from>
    <xdr:ext cx="534377"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5214111" y="629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87775</xdr:rowOff>
    </xdr:from>
    <xdr:to>
      <xdr:col>76</xdr:col>
      <xdr:colOff>114300</xdr:colOff>
      <xdr:row>38</xdr:row>
      <xdr:rowOff>144468</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a:off x="13703300" y="6602875"/>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a:extLst>
            <a:ext uri="{FF2B5EF4-FFF2-40B4-BE49-F238E27FC236}">
              <a16:creationId xmlns:a16="http://schemas.microsoft.com/office/drawing/2014/main" xmlns="" id="{00000000-0008-0000-0700-000010020000}"/>
            </a:ext>
          </a:extLst>
        </xdr:cNvPr>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139002</xdr:rowOff>
    </xdr:from>
    <xdr:ext cx="534377"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4325111" y="63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131993</xdr:rowOff>
    </xdr:from>
    <xdr:to>
      <xdr:col>71</xdr:col>
      <xdr:colOff>177800</xdr:colOff>
      <xdr:row>38</xdr:row>
      <xdr:rowOff>87775</xdr:rowOff>
    </xdr:to>
    <xdr:cxnSp macro="">
      <xdr:nvCxnSpPr>
        <xdr:cNvPr id="530" name="直線コネクタ 529">
          <a:extLst>
            <a:ext uri="{FF2B5EF4-FFF2-40B4-BE49-F238E27FC236}">
              <a16:creationId xmlns:a16="http://schemas.microsoft.com/office/drawing/2014/main" xmlns="" id="{00000000-0008-0000-0700-000012020000}"/>
            </a:ext>
          </a:extLst>
        </xdr:cNvPr>
        <xdr:cNvCxnSpPr/>
      </xdr:nvCxnSpPr>
      <xdr:spPr>
        <a:xfrm>
          <a:off x="12814300" y="6475643"/>
          <a:ext cx="889000" cy="12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a:extLst>
            <a:ext uri="{FF2B5EF4-FFF2-40B4-BE49-F238E27FC236}">
              <a16:creationId xmlns:a16="http://schemas.microsoft.com/office/drawing/2014/main" xmlns="" id="{00000000-0008-0000-0700-000013020000}"/>
            </a:ext>
          </a:extLst>
        </xdr:cNvPr>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92466</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3436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a:extLst>
            <a:ext uri="{FF2B5EF4-FFF2-40B4-BE49-F238E27FC236}">
              <a16:creationId xmlns:a16="http://schemas.microsoft.com/office/drawing/2014/main" xmlns="" id="{00000000-0008-0000-0700-000015020000}"/>
            </a:ext>
          </a:extLst>
        </xdr:cNvPr>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108410</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2547111"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51475</xdr:rowOff>
    </xdr:from>
    <xdr:to>
      <xdr:col>85</xdr:col>
      <xdr:colOff>177800</xdr:colOff>
      <xdr:row>38</xdr:row>
      <xdr:rowOff>153075</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6268700" y="656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29902</xdr:rowOff>
    </xdr:from>
    <xdr:ext cx="534377" cy="259045"/>
    <xdr:sp macro="" textlink="">
      <xdr:nvSpPr>
        <xdr:cNvPr id="541" name="消防費該当値テキスト">
          <a:extLst>
            <a:ext uri="{FF2B5EF4-FFF2-40B4-BE49-F238E27FC236}">
              <a16:creationId xmlns:a16="http://schemas.microsoft.com/office/drawing/2014/main" xmlns="" id="{00000000-0008-0000-0700-00001D020000}"/>
            </a:ext>
          </a:extLst>
        </xdr:cNvPr>
        <xdr:cNvSpPr txBox="1"/>
      </xdr:nvSpPr>
      <xdr:spPr>
        <a:xfrm>
          <a:off x="16370300" y="654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69697</xdr:rowOff>
    </xdr:from>
    <xdr:to>
      <xdr:col>81</xdr:col>
      <xdr:colOff>101600</xdr:colOff>
      <xdr:row>38</xdr:row>
      <xdr:rowOff>171297</xdr:rowOff>
    </xdr:to>
    <xdr:sp macro="" textlink="">
      <xdr:nvSpPr>
        <xdr:cNvPr id="542" name="楕円 541">
          <a:extLst>
            <a:ext uri="{FF2B5EF4-FFF2-40B4-BE49-F238E27FC236}">
              <a16:creationId xmlns:a16="http://schemas.microsoft.com/office/drawing/2014/main" xmlns="" id="{00000000-0008-0000-0700-00001E020000}"/>
            </a:ext>
          </a:extLst>
        </xdr:cNvPr>
        <xdr:cNvSpPr/>
      </xdr:nvSpPr>
      <xdr:spPr>
        <a:xfrm>
          <a:off x="15430500" y="65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162424</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5214111" y="667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93668</xdr:rowOff>
    </xdr:from>
    <xdr:to>
      <xdr:col>76</xdr:col>
      <xdr:colOff>165100</xdr:colOff>
      <xdr:row>39</xdr:row>
      <xdr:rowOff>23818</xdr:rowOff>
    </xdr:to>
    <xdr:sp macro="" textlink="">
      <xdr:nvSpPr>
        <xdr:cNvPr id="544" name="楕円 543">
          <a:extLst>
            <a:ext uri="{FF2B5EF4-FFF2-40B4-BE49-F238E27FC236}">
              <a16:creationId xmlns:a16="http://schemas.microsoft.com/office/drawing/2014/main" xmlns="" id="{00000000-0008-0000-0700-000020020000}"/>
            </a:ext>
          </a:extLst>
        </xdr:cNvPr>
        <xdr:cNvSpPr/>
      </xdr:nvSpPr>
      <xdr:spPr>
        <a:xfrm>
          <a:off x="14541500" y="660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14945</xdr:rowOff>
    </xdr:from>
    <xdr:ext cx="534377"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4325111" y="670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36975</xdr:rowOff>
    </xdr:from>
    <xdr:to>
      <xdr:col>72</xdr:col>
      <xdr:colOff>38100</xdr:colOff>
      <xdr:row>38</xdr:row>
      <xdr:rowOff>138575</xdr:rowOff>
    </xdr:to>
    <xdr:sp macro="" textlink="">
      <xdr:nvSpPr>
        <xdr:cNvPr id="546" name="楕円 545">
          <a:extLst>
            <a:ext uri="{FF2B5EF4-FFF2-40B4-BE49-F238E27FC236}">
              <a16:creationId xmlns:a16="http://schemas.microsoft.com/office/drawing/2014/main" xmlns="" id="{00000000-0008-0000-0700-000022020000}"/>
            </a:ext>
          </a:extLst>
        </xdr:cNvPr>
        <xdr:cNvSpPr/>
      </xdr:nvSpPr>
      <xdr:spPr>
        <a:xfrm>
          <a:off x="13652500" y="65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129702</xdr:rowOff>
    </xdr:from>
    <xdr:ext cx="534377"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3436111" y="664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81193</xdr:rowOff>
    </xdr:from>
    <xdr:to>
      <xdr:col>67</xdr:col>
      <xdr:colOff>101600</xdr:colOff>
      <xdr:row>38</xdr:row>
      <xdr:rowOff>11343</xdr:rowOff>
    </xdr:to>
    <xdr:sp macro="" textlink="">
      <xdr:nvSpPr>
        <xdr:cNvPr id="548" name="楕円 547">
          <a:extLst>
            <a:ext uri="{FF2B5EF4-FFF2-40B4-BE49-F238E27FC236}">
              <a16:creationId xmlns:a16="http://schemas.microsoft.com/office/drawing/2014/main" xmlns="" id="{00000000-0008-0000-0700-000024020000}"/>
            </a:ext>
          </a:extLst>
        </xdr:cNvPr>
        <xdr:cNvSpPr/>
      </xdr:nvSpPr>
      <xdr:spPr>
        <a:xfrm>
          <a:off x="12763500" y="64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27870</xdr:rowOff>
    </xdr:from>
    <xdr:ext cx="534377"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2547111" y="620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xmlns=""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xmlns=""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a:extLst>
            <a:ext uri="{FF2B5EF4-FFF2-40B4-BE49-F238E27FC236}">
              <a16:creationId xmlns:a16="http://schemas.microsoft.com/office/drawing/2014/main" xmlns="" id="{00000000-0008-0000-0700-000041020000}"/>
            </a:ext>
          </a:extLst>
        </xdr:cNvPr>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a:extLst>
            <a:ext uri="{FF2B5EF4-FFF2-40B4-BE49-F238E27FC236}">
              <a16:creationId xmlns:a16="http://schemas.microsoft.com/office/drawing/2014/main" xmlns="" id="{00000000-0008-0000-0700-000043020000}"/>
            </a:ext>
          </a:extLst>
        </xdr:cNvPr>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11978</xdr:rowOff>
    </xdr:from>
    <xdr:to>
      <xdr:col>85</xdr:col>
      <xdr:colOff>127000</xdr:colOff>
      <xdr:row>58</xdr:row>
      <xdr:rowOff>16403</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a:off x="15481300" y="9956078"/>
          <a:ext cx="838200" cy="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127028</xdr:rowOff>
    </xdr:from>
    <xdr:ext cx="534377" cy="259045"/>
    <xdr:sp macro="" textlink="">
      <xdr:nvSpPr>
        <xdr:cNvPr id="582" name="教育費平均値テキスト">
          <a:extLst>
            <a:ext uri="{FF2B5EF4-FFF2-40B4-BE49-F238E27FC236}">
              <a16:creationId xmlns:a16="http://schemas.microsoft.com/office/drawing/2014/main" xmlns="" id="{00000000-0008-0000-0700-000046020000}"/>
            </a:ext>
          </a:extLst>
        </xdr:cNvPr>
        <xdr:cNvSpPr txBox="1"/>
      </xdr:nvSpPr>
      <xdr:spPr>
        <a:xfrm>
          <a:off x="16370300" y="955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a:extLst>
            <a:ext uri="{FF2B5EF4-FFF2-40B4-BE49-F238E27FC236}">
              <a16:creationId xmlns:a16="http://schemas.microsoft.com/office/drawing/2014/main" xmlns="" id="{00000000-0008-0000-0700-000047020000}"/>
            </a:ext>
          </a:extLst>
        </xdr:cNvPr>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11978</xdr:rowOff>
    </xdr:from>
    <xdr:to>
      <xdr:col>81</xdr:col>
      <xdr:colOff>50800</xdr:colOff>
      <xdr:row>58</xdr:row>
      <xdr:rowOff>126572</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flipV="1">
          <a:off x="14592300" y="9956078"/>
          <a:ext cx="889000" cy="11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a:extLst>
            <a:ext uri="{FF2B5EF4-FFF2-40B4-BE49-F238E27FC236}">
              <a16:creationId xmlns:a16="http://schemas.microsoft.com/office/drawing/2014/main" xmlns="" id="{00000000-0008-0000-0700-000049020000}"/>
            </a:ext>
          </a:extLst>
        </xdr:cNvPr>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111930</xdr:rowOff>
    </xdr:from>
    <xdr:ext cx="534377"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5214111" y="954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19571</xdr:rowOff>
    </xdr:from>
    <xdr:to>
      <xdr:col>76</xdr:col>
      <xdr:colOff>114300</xdr:colOff>
      <xdr:row>58</xdr:row>
      <xdr:rowOff>126572</xdr:rowOff>
    </xdr:to>
    <xdr:cxnSp macro="">
      <xdr:nvCxnSpPr>
        <xdr:cNvPr id="587" name="直線コネクタ 586">
          <a:extLst>
            <a:ext uri="{FF2B5EF4-FFF2-40B4-BE49-F238E27FC236}">
              <a16:creationId xmlns:a16="http://schemas.microsoft.com/office/drawing/2014/main" xmlns="" id="{00000000-0008-0000-0700-00004B020000}"/>
            </a:ext>
          </a:extLst>
        </xdr:cNvPr>
        <xdr:cNvCxnSpPr/>
      </xdr:nvCxnSpPr>
      <xdr:spPr>
        <a:xfrm>
          <a:off x="13703300" y="9792221"/>
          <a:ext cx="889000" cy="27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a:extLst>
            <a:ext uri="{FF2B5EF4-FFF2-40B4-BE49-F238E27FC236}">
              <a16:creationId xmlns:a16="http://schemas.microsoft.com/office/drawing/2014/main" xmlns="" id="{00000000-0008-0000-0700-00004C020000}"/>
            </a:ext>
          </a:extLst>
        </xdr:cNvPr>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84138</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4325111" y="951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19571</xdr:rowOff>
    </xdr:from>
    <xdr:to>
      <xdr:col>71</xdr:col>
      <xdr:colOff>177800</xdr:colOff>
      <xdr:row>58</xdr:row>
      <xdr:rowOff>101850</xdr:rowOff>
    </xdr:to>
    <xdr:cxnSp macro="">
      <xdr:nvCxnSpPr>
        <xdr:cNvPr id="590" name="直線コネクタ 589">
          <a:extLst>
            <a:ext uri="{FF2B5EF4-FFF2-40B4-BE49-F238E27FC236}">
              <a16:creationId xmlns:a16="http://schemas.microsoft.com/office/drawing/2014/main" xmlns="" id="{00000000-0008-0000-0700-00004E020000}"/>
            </a:ext>
          </a:extLst>
        </xdr:cNvPr>
        <xdr:cNvCxnSpPr/>
      </xdr:nvCxnSpPr>
      <xdr:spPr>
        <a:xfrm flipV="1">
          <a:off x="12814300" y="9792221"/>
          <a:ext cx="889000" cy="25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a:extLst>
            <a:ext uri="{FF2B5EF4-FFF2-40B4-BE49-F238E27FC236}">
              <a16:creationId xmlns:a16="http://schemas.microsoft.com/office/drawing/2014/main" xmlns="" id="{00000000-0008-0000-0700-00004F020000}"/>
            </a:ext>
          </a:extLst>
        </xdr:cNvPr>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a:extLst>
            <a:ext uri="{FF2B5EF4-FFF2-40B4-BE49-F238E27FC236}">
              <a16:creationId xmlns:a16="http://schemas.microsoft.com/office/drawing/2014/main" xmlns="" id="{00000000-0008-0000-0700-000051020000}"/>
            </a:ext>
          </a:extLst>
        </xdr:cNvPr>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137053</xdr:rowOff>
    </xdr:from>
    <xdr:to>
      <xdr:col>85</xdr:col>
      <xdr:colOff>177800</xdr:colOff>
      <xdr:row>58</xdr:row>
      <xdr:rowOff>67203</xdr:rowOff>
    </xdr:to>
    <xdr:sp macro="" textlink="">
      <xdr:nvSpPr>
        <xdr:cNvPr id="600" name="楕円 599">
          <a:extLst>
            <a:ext uri="{FF2B5EF4-FFF2-40B4-BE49-F238E27FC236}">
              <a16:creationId xmlns:a16="http://schemas.microsoft.com/office/drawing/2014/main" xmlns="" id="{00000000-0008-0000-0700-000058020000}"/>
            </a:ext>
          </a:extLst>
        </xdr:cNvPr>
        <xdr:cNvSpPr/>
      </xdr:nvSpPr>
      <xdr:spPr>
        <a:xfrm>
          <a:off x="16268700" y="990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115480</xdr:rowOff>
    </xdr:from>
    <xdr:ext cx="534377" cy="259045"/>
    <xdr:sp macro="" textlink="">
      <xdr:nvSpPr>
        <xdr:cNvPr id="601" name="教育費該当値テキスト">
          <a:extLst>
            <a:ext uri="{FF2B5EF4-FFF2-40B4-BE49-F238E27FC236}">
              <a16:creationId xmlns:a16="http://schemas.microsoft.com/office/drawing/2014/main" xmlns="" id="{00000000-0008-0000-0700-000059020000}"/>
            </a:ext>
          </a:extLst>
        </xdr:cNvPr>
        <xdr:cNvSpPr txBox="1"/>
      </xdr:nvSpPr>
      <xdr:spPr>
        <a:xfrm>
          <a:off x="16370300" y="988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132628</xdr:rowOff>
    </xdr:from>
    <xdr:to>
      <xdr:col>81</xdr:col>
      <xdr:colOff>101600</xdr:colOff>
      <xdr:row>58</xdr:row>
      <xdr:rowOff>62778</xdr:rowOff>
    </xdr:to>
    <xdr:sp macro="" textlink="">
      <xdr:nvSpPr>
        <xdr:cNvPr id="602" name="楕円 601">
          <a:extLst>
            <a:ext uri="{FF2B5EF4-FFF2-40B4-BE49-F238E27FC236}">
              <a16:creationId xmlns:a16="http://schemas.microsoft.com/office/drawing/2014/main" xmlns="" id="{00000000-0008-0000-0700-00005A020000}"/>
            </a:ext>
          </a:extLst>
        </xdr:cNvPr>
        <xdr:cNvSpPr/>
      </xdr:nvSpPr>
      <xdr:spPr>
        <a:xfrm>
          <a:off x="15430500" y="990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53905</xdr:rowOff>
    </xdr:from>
    <xdr:ext cx="534377"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5214111" y="999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75772</xdr:rowOff>
    </xdr:from>
    <xdr:to>
      <xdr:col>76</xdr:col>
      <xdr:colOff>165100</xdr:colOff>
      <xdr:row>59</xdr:row>
      <xdr:rowOff>5922</xdr:rowOff>
    </xdr:to>
    <xdr:sp macro="" textlink="">
      <xdr:nvSpPr>
        <xdr:cNvPr id="604" name="楕円 603">
          <a:extLst>
            <a:ext uri="{FF2B5EF4-FFF2-40B4-BE49-F238E27FC236}">
              <a16:creationId xmlns:a16="http://schemas.microsoft.com/office/drawing/2014/main" xmlns="" id="{00000000-0008-0000-0700-00005C020000}"/>
            </a:ext>
          </a:extLst>
        </xdr:cNvPr>
        <xdr:cNvSpPr/>
      </xdr:nvSpPr>
      <xdr:spPr>
        <a:xfrm>
          <a:off x="14541500" y="100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168499</xdr:rowOff>
    </xdr:from>
    <xdr:ext cx="534377"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4325111" y="1011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140221</xdr:rowOff>
    </xdr:from>
    <xdr:to>
      <xdr:col>72</xdr:col>
      <xdr:colOff>38100</xdr:colOff>
      <xdr:row>57</xdr:row>
      <xdr:rowOff>70371</xdr:rowOff>
    </xdr:to>
    <xdr:sp macro="" textlink="">
      <xdr:nvSpPr>
        <xdr:cNvPr id="606" name="楕円 605">
          <a:extLst>
            <a:ext uri="{FF2B5EF4-FFF2-40B4-BE49-F238E27FC236}">
              <a16:creationId xmlns:a16="http://schemas.microsoft.com/office/drawing/2014/main" xmlns="" id="{00000000-0008-0000-0700-00005E020000}"/>
            </a:ext>
          </a:extLst>
        </xdr:cNvPr>
        <xdr:cNvSpPr/>
      </xdr:nvSpPr>
      <xdr:spPr>
        <a:xfrm>
          <a:off x="13652500" y="974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61498</xdr:rowOff>
    </xdr:from>
    <xdr:ext cx="534377"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3436111" y="983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51050</xdr:rowOff>
    </xdr:from>
    <xdr:to>
      <xdr:col>67</xdr:col>
      <xdr:colOff>101600</xdr:colOff>
      <xdr:row>58</xdr:row>
      <xdr:rowOff>152650</xdr:rowOff>
    </xdr:to>
    <xdr:sp macro="" textlink="">
      <xdr:nvSpPr>
        <xdr:cNvPr id="608" name="楕円 607">
          <a:extLst>
            <a:ext uri="{FF2B5EF4-FFF2-40B4-BE49-F238E27FC236}">
              <a16:creationId xmlns:a16="http://schemas.microsoft.com/office/drawing/2014/main" xmlns="" id="{00000000-0008-0000-0700-000060020000}"/>
            </a:ext>
          </a:extLst>
        </xdr:cNvPr>
        <xdr:cNvSpPr/>
      </xdr:nvSpPr>
      <xdr:spPr>
        <a:xfrm>
          <a:off x="12763500" y="999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143777</xdr:rowOff>
    </xdr:from>
    <xdr:ext cx="534377"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2547111" y="1008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xmlns=""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xmlns=""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xmlns=""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xmlns=""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a:extLst>
            <a:ext uri="{FF2B5EF4-FFF2-40B4-BE49-F238E27FC236}">
              <a16:creationId xmlns:a16="http://schemas.microsoft.com/office/drawing/2014/main" xmlns="" id="{00000000-0008-0000-0700-000078020000}"/>
            </a:ext>
          </a:extLst>
        </xdr:cNvPr>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a:extLst>
            <a:ext uri="{FF2B5EF4-FFF2-40B4-BE49-F238E27FC236}">
              <a16:creationId xmlns:a16="http://schemas.microsoft.com/office/drawing/2014/main" xmlns="" id="{00000000-0008-0000-0700-00007A020000}"/>
            </a:ext>
          </a:extLst>
        </xdr:cNvPr>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77101</xdr:rowOff>
    </xdr:from>
    <xdr:to>
      <xdr:col>85</xdr:col>
      <xdr:colOff>127000</xdr:colOff>
      <xdr:row>78</xdr:row>
      <xdr:rowOff>139142</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5481300" y="13450201"/>
          <a:ext cx="838200" cy="6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7" name="災害復旧費平均値テキスト">
          <a:extLst>
            <a:ext uri="{FF2B5EF4-FFF2-40B4-BE49-F238E27FC236}">
              <a16:creationId xmlns:a16="http://schemas.microsoft.com/office/drawing/2014/main" xmlns="" id="{00000000-0008-0000-0700-00007D020000}"/>
            </a:ext>
          </a:extLst>
        </xdr:cNvPr>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76360</xdr:rowOff>
    </xdr:from>
    <xdr:to>
      <xdr:col>81</xdr:col>
      <xdr:colOff>50800</xdr:colOff>
      <xdr:row>78</xdr:row>
      <xdr:rowOff>77101</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a:off x="14592300" y="13449460"/>
          <a:ext cx="889000" cy="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a:extLst>
            <a:ext uri="{FF2B5EF4-FFF2-40B4-BE49-F238E27FC236}">
              <a16:creationId xmlns:a16="http://schemas.microsoft.com/office/drawing/2014/main" xmlns="" id="{00000000-0008-0000-0700-000080020000}"/>
            </a:ext>
          </a:extLst>
        </xdr:cNvPr>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165369</xdr:rowOff>
    </xdr:from>
    <xdr:ext cx="469744"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5246428" y="13538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76360</xdr:rowOff>
    </xdr:from>
    <xdr:to>
      <xdr:col>76</xdr:col>
      <xdr:colOff>114300</xdr:colOff>
      <xdr:row>78</xdr:row>
      <xdr:rowOff>138987</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flipV="1">
          <a:off x="13703300" y="13449460"/>
          <a:ext cx="889000" cy="6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a:extLst>
            <a:ext uri="{FF2B5EF4-FFF2-40B4-BE49-F238E27FC236}">
              <a16:creationId xmlns:a16="http://schemas.microsoft.com/office/drawing/2014/main" xmlns="" id="{00000000-0008-0000-0700-000083020000}"/>
            </a:ext>
          </a:extLst>
        </xdr:cNvPr>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1444</xdr:rowOff>
    </xdr:from>
    <xdr:ext cx="378565"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4403017" y="13545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137762</xdr:rowOff>
    </xdr:from>
    <xdr:to>
      <xdr:col>71</xdr:col>
      <xdr:colOff>177800</xdr:colOff>
      <xdr:row>78</xdr:row>
      <xdr:rowOff>138987</xdr:rowOff>
    </xdr:to>
    <xdr:cxnSp macro="">
      <xdr:nvCxnSpPr>
        <xdr:cNvPr id="645" name="直線コネクタ 644">
          <a:extLst>
            <a:ext uri="{FF2B5EF4-FFF2-40B4-BE49-F238E27FC236}">
              <a16:creationId xmlns:a16="http://schemas.microsoft.com/office/drawing/2014/main" xmlns="" id="{00000000-0008-0000-0700-000085020000}"/>
            </a:ext>
          </a:extLst>
        </xdr:cNvPr>
        <xdr:cNvCxnSpPr/>
      </xdr:nvCxnSpPr>
      <xdr:spPr>
        <a:xfrm>
          <a:off x="12814300" y="13510862"/>
          <a:ext cx="889000" cy="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a:extLst>
            <a:ext uri="{FF2B5EF4-FFF2-40B4-BE49-F238E27FC236}">
              <a16:creationId xmlns:a16="http://schemas.microsoft.com/office/drawing/2014/main" xmlns="" id="{00000000-0008-0000-0700-000086020000}"/>
            </a:ext>
          </a:extLst>
        </xdr:cNvPr>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a:extLst>
            <a:ext uri="{FF2B5EF4-FFF2-40B4-BE49-F238E27FC236}">
              <a16:creationId xmlns:a16="http://schemas.microsoft.com/office/drawing/2014/main" xmlns="" id="{00000000-0008-0000-0700-000088020000}"/>
            </a:ext>
          </a:extLst>
        </xdr:cNvPr>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88342</xdr:rowOff>
    </xdr:from>
    <xdr:to>
      <xdr:col>85</xdr:col>
      <xdr:colOff>177800</xdr:colOff>
      <xdr:row>79</xdr:row>
      <xdr:rowOff>18492</xdr:rowOff>
    </xdr:to>
    <xdr:sp macro="" textlink="">
      <xdr:nvSpPr>
        <xdr:cNvPr id="655" name="楕円 654">
          <a:extLst>
            <a:ext uri="{FF2B5EF4-FFF2-40B4-BE49-F238E27FC236}">
              <a16:creationId xmlns:a16="http://schemas.microsoft.com/office/drawing/2014/main" xmlns="" id="{00000000-0008-0000-0700-00008F020000}"/>
            </a:ext>
          </a:extLst>
        </xdr:cNvPr>
        <xdr:cNvSpPr/>
      </xdr:nvSpPr>
      <xdr:spPr>
        <a:xfrm>
          <a:off x="16268700" y="1346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61081</xdr:rowOff>
    </xdr:from>
    <xdr:ext cx="313932" cy="259045"/>
    <xdr:sp macro="" textlink="">
      <xdr:nvSpPr>
        <xdr:cNvPr id="656" name="災害復旧費該当値テキスト">
          <a:extLst>
            <a:ext uri="{FF2B5EF4-FFF2-40B4-BE49-F238E27FC236}">
              <a16:creationId xmlns:a16="http://schemas.microsoft.com/office/drawing/2014/main" xmlns="" id="{00000000-0008-0000-0700-000090020000}"/>
            </a:ext>
          </a:extLst>
        </xdr:cNvPr>
        <xdr:cNvSpPr txBox="1"/>
      </xdr:nvSpPr>
      <xdr:spPr>
        <a:xfrm>
          <a:off x="16370300" y="134341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26301</xdr:rowOff>
    </xdr:from>
    <xdr:to>
      <xdr:col>81</xdr:col>
      <xdr:colOff>101600</xdr:colOff>
      <xdr:row>78</xdr:row>
      <xdr:rowOff>127901</xdr:rowOff>
    </xdr:to>
    <xdr:sp macro="" textlink="">
      <xdr:nvSpPr>
        <xdr:cNvPr id="657" name="楕円 656">
          <a:extLst>
            <a:ext uri="{FF2B5EF4-FFF2-40B4-BE49-F238E27FC236}">
              <a16:creationId xmlns:a16="http://schemas.microsoft.com/office/drawing/2014/main" xmlns="" id="{00000000-0008-0000-0700-000091020000}"/>
            </a:ext>
          </a:extLst>
        </xdr:cNvPr>
        <xdr:cNvSpPr/>
      </xdr:nvSpPr>
      <xdr:spPr>
        <a:xfrm>
          <a:off x="15430500" y="1339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144428</xdr:rowOff>
    </xdr:from>
    <xdr:ext cx="469744"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5246428" y="1317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25560</xdr:rowOff>
    </xdr:from>
    <xdr:to>
      <xdr:col>76</xdr:col>
      <xdr:colOff>165100</xdr:colOff>
      <xdr:row>78</xdr:row>
      <xdr:rowOff>127160</xdr:rowOff>
    </xdr:to>
    <xdr:sp macro="" textlink="">
      <xdr:nvSpPr>
        <xdr:cNvPr id="659" name="楕円 658">
          <a:extLst>
            <a:ext uri="{FF2B5EF4-FFF2-40B4-BE49-F238E27FC236}">
              <a16:creationId xmlns:a16="http://schemas.microsoft.com/office/drawing/2014/main" xmlns="" id="{00000000-0008-0000-0700-000093020000}"/>
            </a:ext>
          </a:extLst>
        </xdr:cNvPr>
        <xdr:cNvSpPr/>
      </xdr:nvSpPr>
      <xdr:spPr>
        <a:xfrm>
          <a:off x="14541500" y="1339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143687</xdr:rowOff>
    </xdr:from>
    <xdr:ext cx="469744"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4357428" y="1317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88187</xdr:rowOff>
    </xdr:from>
    <xdr:to>
      <xdr:col>72</xdr:col>
      <xdr:colOff>38100</xdr:colOff>
      <xdr:row>79</xdr:row>
      <xdr:rowOff>18337</xdr:rowOff>
    </xdr:to>
    <xdr:sp macro="" textlink="">
      <xdr:nvSpPr>
        <xdr:cNvPr id="661" name="楕円 660">
          <a:extLst>
            <a:ext uri="{FF2B5EF4-FFF2-40B4-BE49-F238E27FC236}">
              <a16:creationId xmlns:a16="http://schemas.microsoft.com/office/drawing/2014/main" xmlns="" id="{00000000-0008-0000-0700-000095020000}"/>
            </a:ext>
          </a:extLst>
        </xdr:cNvPr>
        <xdr:cNvSpPr/>
      </xdr:nvSpPr>
      <xdr:spPr>
        <a:xfrm>
          <a:off x="13652500" y="1346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9464</xdr:rowOff>
    </xdr:from>
    <xdr:ext cx="313932"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3546333" y="135540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86962</xdr:rowOff>
    </xdr:from>
    <xdr:to>
      <xdr:col>67</xdr:col>
      <xdr:colOff>101600</xdr:colOff>
      <xdr:row>79</xdr:row>
      <xdr:rowOff>17112</xdr:rowOff>
    </xdr:to>
    <xdr:sp macro="" textlink="">
      <xdr:nvSpPr>
        <xdr:cNvPr id="663" name="楕円 662">
          <a:extLst>
            <a:ext uri="{FF2B5EF4-FFF2-40B4-BE49-F238E27FC236}">
              <a16:creationId xmlns:a16="http://schemas.microsoft.com/office/drawing/2014/main" xmlns="" id="{00000000-0008-0000-0700-000097020000}"/>
            </a:ext>
          </a:extLst>
        </xdr:cNvPr>
        <xdr:cNvSpPr/>
      </xdr:nvSpPr>
      <xdr:spPr>
        <a:xfrm>
          <a:off x="12763500" y="1346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8239</xdr:rowOff>
    </xdr:from>
    <xdr:ext cx="378565"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2625017" y="13552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xmlns=""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a:extLst>
            <a:ext uri="{FF2B5EF4-FFF2-40B4-BE49-F238E27FC236}">
              <a16:creationId xmlns:a16="http://schemas.microsoft.com/office/drawing/2014/main" xmlns="" id="{00000000-0008-0000-0700-0000B3020000}"/>
            </a:ext>
          </a:extLst>
        </xdr:cNvPr>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a:extLst>
            <a:ext uri="{FF2B5EF4-FFF2-40B4-BE49-F238E27FC236}">
              <a16:creationId xmlns:a16="http://schemas.microsoft.com/office/drawing/2014/main" xmlns="" id="{00000000-0008-0000-0700-0000B5020000}"/>
            </a:ext>
          </a:extLst>
        </xdr:cNvPr>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112285</xdr:rowOff>
    </xdr:from>
    <xdr:to>
      <xdr:col>85</xdr:col>
      <xdr:colOff>127000</xdr:colOff>
      <xdr:row>97</xdr:row>
      <xdr:rowOff>124040</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flipV="1">
          <a:off x="15481300" y="16742935"/>
          <a:ext cx="838200" cy="1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64163</xdr:rowOff>
    </xdr:from>
    <xdr:ext cx="534377" cy="259045"/>
    <xdr:sp macro="" textlink="">
      <xdr:nvSpPr>
        <xdr:cNvPr id="696" name="公債費平均値テキスト">
          <a:extLst>
            <a:ext uri="{FF2B5EF4-FFF2-40B4-BE49-F238E27FC236}">
              <a16:creationId xmlns:a16="http://schemas.microsoft.com/office/drawing/2014/main" xmlns="" id="{00000000-0008-0000-0700-0000B8020000}"/>
            </a:ext>
          </a:extLst>
        </xdr:cNvPr>
        <xdr:cNvSpPr txBox="1"/>
      </xdr:nvSpPr>
      <xdr:spPr>
        <a:xfrm>
          <a:off x="16370300" y="16351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a:extLst>
            <a:ext uri="{FF2B5EF4-FFF2-40B4-BE49-F238E27FC236}">
              <a16:creationId xmlns:a16="http://schemas.microsoft.com/office/drawing/2014/main" xmlns="" id="{00000000-0008-0000-0700-0000B9020000}"/>
            </a:ext>
          </a:extLst>
        </xdr:cNvPr>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121183</xdr:rowOff>
    </xdr:from>
    <xdr:to>
      <xdr:col>81</xdr:col>
      <xdr:colOff>50800</xdr:colOff>
      <xdr:row>97</xdr:row>
      <xdr:rowOff>124040</xdr:rowOff>
    </xdr:to>
    <xdr:cxnSp macro="">
      <xdr:nvCxnSpPr>
        <xdr:cNvPr id="698" name="直線コネクタ 697">
          <a:extLst>
            <a:ext uri="{FF2B5EF4-FFF2-40B4-BE49-F238E27FC236}">
              <a16:creationId xmlns:a16="http://schemas.microsoft.com/office/drawing/2014/main" xmlns="" id="{00000000-0008-0000-0700-0000BA020000}"/>
            </a:ext>
          </a:extLst>
        </xdr:cNvPr>
        <xdr:cNvCxnSpPr/>
      </xdr:nvCxnSpPr>
      <xdr:spPr>
        <a:xfrm>
          <a:off x="14592300" y="16751833"/>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a:extLst>
            <a:ext uri="{FF2B5EF4-FFF2-40B4-BE49-F238E27FC236}">
              <a16:creationId xmlns:a16="http://schemas.microsoft.com/office/drawing/2014/main" xmlns="" id="{00000000-0008-0000-0700-0000BB020000}"/>
            </a:ext>
          </a:extLst>
        </xdr:cNvPr>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162189</xdr:rowOff>
    </xdr:from>
    <xdr:ext cx="534377"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5214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121183</xdr:rowOff>
    </xdr:from>
    <xdr:to>
      <xdr:col>76</xdr:col>
      <xdr:colOff>114300</xdr:colOff>
      <xdr:row>97</xdr:row>
      <xdr:rowOff>134720</xdr:rowOff>
    </xdr:to>
    <xdr:cxnSp macro="">
      <xdr:nvCxnSpPr>
        <xdr:cNvPr id="701" name="直線コネクタ 700">
          <a:extLst>
            <a:ext uri="{FF2B5EF4-FFF2-40B4-BE49-F238E27FC236}">
              <a16:creationId xmlns:a16="http://schemas.microsoft.com/office/drawing/2014/main" xmlns="" id="{00000000-0008-0000-0700-0000BD020000}"/>
            </a:ext>
          </a:extLst>
        </xdr:cNvPr>
        <xdr:cNvCxnSpPr/>
      </xdr:nvCxnSpPr>
      <xdr:spPr>
        <a:xfrm flipV="1">
          <a:off x="13703300" y="16751833"/>
          <a:ext cx="889000" cy="1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a:extLst>
            <a:ext uri="{FF2B5EF4-FFF2-40B4-BE49-F238E27FC236}">
              <a16:creationId xmlns:a16="http://schemas.microsoft.com/office/drawing/2014/main" xmlns="" id="{00000000-0008-0000-0700-0000BE020000}"/>
            </a:ext>
          </a:extLst>
        </xdr:cNvPr>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23641</xdr:rowOff>
    </xdr:from>
    <xdr:ext cx="534377"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4325111" y="163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59821</xdr:rowOff>
    </xdr:from>
    <xdr:to>
      <xdr:col>71</xdr:col>
      <xdr:colOff>177800</xdr:colOff>
      <xdr:row>97</xdr:row>
      <xdr:rowOff>134720</xdr:rowOff>
    </xdr:to>
    <xdr:cxnSp macro="">
      <xdr:nvCxnSpPr>
        <xdr:cNvPr id="704" name="直線コネクタ 703">
          <a:extLst>
            <a:ext uri="{FF2B5EF4-FFF2-40B4-BE49-F238E27FC236}">
              <a16:creationId xmlns:a16="http://schemas.microsoft.com/office/drawing/2014/main" xmlns="" id="{00000000-0008-0000-0700-0000C0020000}"/>
            </a:ext>
          </a:extLst>
        </xdr:cNvPr>
        <xdr:cNvCxnSpPr/>
      </xdr:nvCxnSpPr>
      <xdr:spPr>
        <a:xfrm>
          <a:off x="12814300" y="16690471"/>
          <a:ext cx="889000" cy="7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a:extLst>
            <a:ext uri="{FF2B5EF4-FFF2-40B4-BE49-F238E27FC236}">
              <a16:creationId xmlns:a16="http://schemas.microsoft.com/office/drawing/2014/main" xmlns="" id="{00000000-0008-0000-0700-0000C1020000}"/>
            </a:ext>
          </a:extLst>
        </xdr:cNvPr>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a:extLst>
            <a:ext uri="{FF2B5EF4-FFF2-40B4-BE49-F238E27FC236}">
              <a16:creationId xmlns:a16="http://schemas.microsoft.com/office/drawing/2014/main" xmlns="" id="{00000000-0008-0000-0700-0000C3020000}"/>
            </a:ext>
          </a:extLst>
        </xdr:cNvPr>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61485</xdr:rowOff>
    </xdr:from>
    <xdr:to>
      <xdr:col>85</xdr:col>
      <xdr:colOff>177800</xdr:colOff>
      <xdr:row>97</xdr:row>
      <xdr:rowOff>163085</xdr:rowOff>
    </xdr:to>
    <xdr:sp macro="" textlink="">
      <xdr:nvSpPr>
        <xdr:cNvPr id="714" name="楕円 713">
          <a:extLst>
            <a:ext uri="{FF2B5EF4-FFF2-40B4-BE49-F238E27FC236}">
              <a16:creationId xmlns:a16="http://schemas.microsoft.com/office/drawing/2014/main" xmlns="" id="{00000000-0008-0000-0700-0000CA020000}"/>
            </a:ext>
          </a:extLst>
        </xdr:cNvPr>
        <xdr:cNvSpPr/>
      </xdr:nvSpPr>
      <xdr:spPr>
        <a:xfrm>
          <a:off x="16268700" y="1669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147862</xdr:rowOff>
    </xdr:from>
    <xdr:ext cx="534377" cy="259045"/>
    <xdr:sp macro="" textlink="">
      <xdr:nvSpPr>
        <xdr:cNvPr id="715" name="公債費該当値テキスト">
          <a:extLst>
            <a:ext uri="{FF2B5EF4-FFF2-40B4-BE49-F238E27FC236}">
              <a16:creationId xmlns:a16="http://schemas.microsoft.com/office/drawing/2014/main" xmlns="" id="{00000000-0008-0000-0700-0000CB020000}"/>
            </a:ext>
          </a:extLst>
        </xdr:cNvPr>
        <xdr:cNvSpPr txBox="1"/>
      </xdr:nvSpPr>
      <xdr:spPr>
        <a:xfrm>
          <a:off x="16370300" y="1660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73240</xdr:rowOff>
    </xdr:from>
    <xdr:to>
      <xdr:col>81</xdr:col>
      <xdr:colOff>101600</xdr:colOff>
      <xdr:row>98</xdr:row>
      <xdr:rowOff>3390</xdr:rowOff>
    </xdr:to>
    <xdr:sp macro="" textlink="">
      <xdr:nvSpPr>
        <xdr:cNvPr id="716" name="楕円 715">
          <a:extLst>
            <a:ext uri="{FF2B5EF4-FFF2-40B4-BE49-F238E27FC236}">
              <a16:creationId xmlns:a16="http://schemas.microsoft.com/office/drawing/2014/main" xmlns="" id="{00000000-0008-0000-0700-0000CC020000}"/>
            </a:ext>
          </a:extLst>
        </xdr:cNvPr>
        <xdr:cNvSpPr/>
      </xdr:nvSpPr>
      <xdr:spPr>
        <a:xfrm>
          <a:off x="15430500" y="167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165967</xdr:rowOff>
    </xdr:from>
    <xdr:ext cx="534377"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5214111" y="167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70383</xdr:rowOff>
    </xdr:from>
    <xdr:to>
      <xdr:col>76</xdr:col>
      <xdr:colOff>165100</xdr:colOff>
      <xdr:row>98</xdr:row>
      <xdr:rowOff>533</xdr:rowOff>
    </xdr:to>
    <xdr:sp macro="" textlink="">
      <xdr:nvSpPr>
        <xdr:cNvPr id="718" name="楕円 717">
          <a:extLst>
            <a:ext uri="{FF2B5EF4-FFF2-40B4-BE49-F238E27FC236}">
              <a16:creationId xmlns:a16="http://schemas.microsoft.com/office/drawing/2014/main" xmlns="" id="{00000000-0008-0000-0700-0000CE020000}"/>
            </a:ext>
          </a:extLst>
        </xdr:cNvPr>
        <xdr:cNvSpPr/>
      </xdr:nvSpPr>
      <xdr:spPr>
        <a:xfrm>
          <a:off x="14541500" y="1670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163110</xdr:rowOff>
    </xdr:from>
    <xdr:ext cx="534377"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4325111" y="1679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83920</xdr:rowOff>
    </xdr:from>
    <xdr:to>
      <xdr:col>72</xdr:col>
      <xdr:colOff>38100</xdr:colOff>
      <xdr:row>98</xdr:row>
      <xdr:rowOff>14070</xdr:rowOff>
    </xdr:to>
    <xdr:sp macro="" textlink="">
      <xdr:nvSpPr>
        <xdr:cNvPr id="720" name="楕円 719">
          <a:extLst>
            <a:ext uri="{FF2B5EF4-FFF2-40B4-BE49-F238E27FC236}">
              <a16:creationId xmlns:a16="http://schemas.microsoft.com/office/drawing/2014/main" xmlns="" id="{00000000-0008-0000-0700-0000D0020000}"/>
            </a:ext>
          </a:extLst>
        </xdr:cNvPr>
        <xdr:cNvSpPr/>
      </xdr:nvSpPr>
      <xdr:spPr>
        <a:xfrm>
          <a:off x="13652500" y="1671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5197</xdr:rowOff>
    </xdr:from>
    <xdr:ext cx="534377"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3436111" y="1680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9021</xdr:rowOff>
    </xdr:from>
    <xdr:to>
      <xdr:col>67</xdr:col>
      <xdr:colOff>101600</xdr:colOff>
      <xdr:row>97</xdr:row>
      <xdr:rowOff>110621</xdr:rowOff>
    </xdr:to>
    <xdr:sp macro="" textlink="">
      <xdr:nvSpPr>
        <xdr:cNvPr id="722" name="楕円 721">
          <a:extLst>
            <a:ext uri="{FF2B5EF4-FFF2-40B4-BE49-F238E27FC236}">
              <a16:creationId xmlns:a16="http://schemas.microsoft.com/office/drawing/2014/main" xmlns="" id="{00000000-0008-0000-0700-0000D2020000}"/>
            </a:ext>
          </a:extLst>
        </xdr:cNvPr>
        <xdr:cNvSpPr/>
      </xdr:nvSpPr>
      <xdr:spPr>
        <a:xfrm>
          <a:off x="12763500" y="1663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101748</xdr:rowOff>
    </xdr:from>
    <xdr:ext cx="534377"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2547111" y="1673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xmlns=""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xmlns=""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xmlns=""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a:extLst>
            <a:ext uri="{FF2B5EF4-FFF2-40B4-BE49-F238E27FC236}">
              <a16:creationId xmlns:a16="http://schemas.microsoft.com/office/drawing/2014/main" xmlns="" id="{00000000-0008-0000-0700-0000EE020000}"/>
            </a:ext>
          </a:extLst>
        </xdr:cNvPr>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a:extLst>
            <a:ext uri="{FF2B5EF4-FFF2-40B4-BE49-F238E27FC236}">
              <a16:creationId xmlns:a16="http://schemas.microsoft.com/office/drawing/2014/main" xmlns="" id="{00000000-0008-0000-0700-0000F0020000}"/>
            </a:ext>
          </a:extLst>
        </xdr:cNvPr>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5" name="諸支出金平均値テキスト">
          <a:extLst>
            <a:ext uri="{FF2B5EF4-FFF2-40B4-BE49-F238E27FC236}">
              <a16:creationId xmlns:a16="http://schemas.microsoft.com/office/drawing/2014/main" xmlns="" id="{00000000-0008-0000-0700-0000F3020000}"/>
            </a:ext>
          </a:extLst>
        </xdr:cNvPr>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a:extLst>
            <a:ext uri="{FF2B5EF4-FFF2-40B4-BE49-F238E27FC236}">
              <a16:creationId xmlns:a16="http://schemas.microsoft.com/office/drawing/2014/main" xmlns="" id="{00000000-0008-0000-0700-0000F4020000}"/>
            </a:ext>
          </a:extLst>
        </xdr:cNvPr>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a:extLst>
            <a:ext uri="{FF2B5EF4-FFF2-40B4-BE49-F238E27FC236}">
              <a16:creationId xmlns:a16="http://schemas.microsoft.com/office/drawing/2014/main" xmlns="" id="{00000000-0008-0000-0700-0000F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a:extLst>
            <a:ext uri="{FF2B5EF4-FFF2-40B4-BE49-F238E27FC236}">
              <a16:creationId xmlns:a16="http://schemas.microsoft.com/office/drawing/2014/main" xmlns="" id="{00000000-0008-0000-0700-0000F6020000}"/>
            </a:ext>
          </a:extLst>
        </xdr:cNvPr>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a:extLst>
            <a:ext uri="{FF2B5EF4-FFF2-40B4-BE49-F238E27FC236}">
              <a16:creationId xmlns:a16="http://schemas.microsoft.com/office/drawing/2014/main" xmlns="" id="{00000000-0008-0000-0700-0000F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a:extLst>
            <a:ext uri="{FF2B5EF4-FFF2-40B4-BE49-F238E27FC236}">
              <a16:creationId xmlns:a16="http://schemas.microsoft.com/office/drawing/2014/main" xmlns="" id="{00000000-0008-0000-0700-0000F9020000}"/>
            </a:ext>
          </a:extLst>
        </xdr:cNvPr>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a:extLst>
            <a:ext uri="{FF2B5EF4-FFF2-40B4-BE49-F238E27FC236}">
              <a16:creationId xmlns:a16="http://schemas.microsoft.com/office/drawing/2014/main" xmlns="" id="{00000000-0008-0000-0700-0000F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a:extLst>
            <a:ext uri="{FF2B5EF4-FFF2-40B4-BE49-F238E27FC236}">
              <a16:creationId xmlns:a16="http://schemas.microsoft.com/office/drawing/2014/main" xmlns="" id="{00000000-0008-0000-0700-0000FC020000}"/>
            </a:ext>
          </a:extLst>
        </xdr:cNvPr>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a:extLst>
            <a:ext uri="{FF2B5EF4-FFF2-40B4-BE49-F238E27FC236}">
              <a16:creationId xmlns:a16="http://schemas.microsoft.com/office/drawing/2014/main" xmlns="" id="{00000000-0008-0000-0700-0000FE020000}"/>
            </a:ext>
          </a:extLst>
        </xdr:cNvPr>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a:extLst>
            <a:ext uri="{FF2B5EF4-FFF2-40B4-BE49-F238E27FC236}">
              <a16:creationId xmlns:a16="http://schemas.microsoft.com/office/drawing/2014/main" xmlns="" id="{00000000-0008-0000-0700-000005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4" name="諸支出金該当値テキスト">
          <a:extLst>
            <a:ext uri="{FF2B5EF4-FFF2-40B4-BE49-F238E27FC236}">
              <a16:creationId xmlns:a16="http://schemas.microsoft.com/office/drawing/2014/main" xmlns="" id="{00000000-0008-0000-0700-000006030000}"/>
            </a:ext>
          </a:extLst>
        </xdr:cNvPr>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a:extLst>
            <a:ext uri="{FF2B5EF4-FFF2-40B4-BE49-F238E27FC236}">
              <a16:creationId xmlns:a16="http://schemas.microsoft.com/office/drawing/2014/main" xmlns="" id="{00000000-0008-0000-0700-000007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a:extLst>
            <a:ext uri="{FF2B5EF4-FFF2-40B4-BE49-F238E27FC236}">
              <a16:creationId xmlns:a16="http://schemas.microsoft.com/office/drawing/2014/main" xmlns="" id="{00000000-0008-0000-0700-000009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a:extLst>
            <a:ext uri="{FF2B5EF4-FFF2-40B4-BE49-F238E27FC236}">
              <a16:creationId xmlns:a16="http://schemas.microsoft.com/office/drawing/2014/main" xmlns="" id="{00000000-0008-0000-0700-00000B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a:extLst>
            <a:ext uri="{FF2B5EF4-FFF2-40B4-BE49-F238E27FC236}">
              <a16:creationId xmlns:a16="http://schemas.microsoft.com/office/drawing/2014/main" xmlns="" id="{00000000-0008-0000-0700-00000D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xmlns=""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xmlns=""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xmlns=""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xmlns=""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xmlns=""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xmlns=""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xmlns=""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xmlns=""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xmlns=""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xmlns=""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xmlns=""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xmlns=""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xmlns=""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xmlns=""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xmlns=""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xmlns=""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xmlns=""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xmlns=""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xmlns=""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xmlns=""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xmlns=""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xmlns=""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xmlns=""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xmlns=""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xmlns=""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xmlns=""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xmlns=""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住民一人当たりコストは、農林水産業費、商工費を除いて概ね類似団体平均値以下の水準で推移している。なお、平成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年度においては、災害復旧事業費が類似団体平均値を大きく上回ったが、これは平成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月に発生した大雨災害に伴うものである。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農林水産業費が、類似団体平均値を上回っているのは、下稲葉地区圃場整備推進事業における普通建設事業費の増が主な要因である。また、商工費が類似団体平均値を上回っているのは、産業振興奨励金が多額であることが主な要因となっており、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年度まで継続して支出が見込まれている。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また、住民一人当たりコストが最も高い民生費については増加傾向にあるが、これは子どものための保育・教育給付事業をはじめとする児童福祉費の急激な上昇が大きな要因となっている。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財政調整基金については、標準財政規模費比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16.22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％の残高があるが、今後も扶助費の増加が見込まれるため、より一層の経費削減が必要と考えられる。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法適用の公営企業である水道事業会計については、適正な事業展開を図っていることなどから、安定した黒字額を維持している。その他の会計についても、実質収支額に大きな変動はなく、安定した財政運営が図られてい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13176264</v>
      </c>
      <c r="BO4" s="410"/>
      <c r="BP4" s="410"/>
      <c r="BQ4" s="410"/>
      <c r="BR4" s="410"/>
      <c r="BS4" s="410"/>
      <c r="BT4" s="410"/>
      <c r="BU4" s="411"/>
      <c r="BV4" s="409">
        <v>13087762</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6</v>
      </c>
      <c r="CU4" s="416"/>
      <c r="CV4" s="416"/>
      <c r="CW4" s="416"/>
      <c r="CX4" s="416"/>
      <c r="CY4" s="416"/>
      <c r="CZ4" s="416"/>
      <c r="DA4" s="417"/>
      <c r="DB4" s="415">
        <v>5.5</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12694454</v>
      </c>
      <c r="BO5" s="447"/>
      <c r="BP5" s="447"/>
      <c r="BQ5" s="447"/>
      <c r="BR5" s="447"/>
      <c r="BS5" s="447"/>
      <c r="BT5" s="447"/>
      <c r="BU5" s="448"/>
      <c r="BV5" s="446">
        <v>12630647</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88.5</v>
      </c>
      <c r="CU5" s="444"/>
      <c r="CV5" s="444"/>
      <c r="CW5" s="444"/>
      <c r="CX5" s="444"/>
      <c r="CY5" s="444"/>
      <c r="CZ5" s="444"/>
      <c r="DA5" s="445"/>
      <c r="DB5" s="443">
        <v>88.7</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481810</v>
      </c>
      <c r="BO6" s="447"/>
      <c r="BP6" s="447"/>
      <c r="BQ6" s="447"/>
      <c r="BR6" s="447"/>
      <c r="BS6" s="447"/>
      <c r="BT6" s="447"/>
      <c r="BU6" s="448"/>
      <c r="BV6" s="446">
        <v>457115</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92.9</v>
      </c>
      <c r="CU6" s="484"/>
      <c r="CV6" s="484"/>
      <c r="CW6" s="484"/>
      <c r="CX6" s="484"/>
      <c r="CY6" s="484"/>
      <c r="CZ6" s="484"/>
      <c r="DA6" s="485"/>
      <c r="DB6" s="483">
        <v>93.7</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800</v>
      </c>
      <c r="BO7" s="447"/>
      <c r="BP7" s="447"/>
      <c r="BQ7" s="447"/>
      <c r="BR7" s="447"/>
      <c r="BS7" s="447"/>
      <c r="BT7" s="447"/>
      <c r="BU7" s="448"/>
      <c r="BV7" s="446">
        <v>23133</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8012431</v>
      </c>
      <c r="CU7" s="447"/>
      <c r="CV7" s="447"/>
      <c r="CW7" s="447"/>
      <c r="CX7" s="447"/>
      <c r="CY7" s="447"/>
      <c r="CZ7" s="447"/>
      <c r="DA7" s="448"/>
      <c r="DB7" s="446">
        <v>7956231</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88</v>
      </c>
      <c r="AV8" s="479"/>
      <c r="AW8" s="479"/>
      <c r="AX8" s="479"/>
      <c r="AY8" s="480" t="s">
        <v>103</v>
      </c>
      <c r="AZ8" s="481"/>
      <c r="BA8" s="481"/>
      <c r="BB8" s="481"/>
      <c r="BC8" s="481"/>
      <c r="BD8" s="481"/>
      <c r="BE8" s="481"/>
      <c r="BF8" s="481"/>
      <c r="BG8" s="481"/>
      <c r="BH8" s="481"/>
      <c r="BI8" s="481"/>
      <c r="BJ8" s="481"/>
      <c r="BK8" s="481"/>
      <c r="BL8" s="481"/>
      <c r="BM8" s="482"/>
      <c r="BN8" s="446">
        <v>481010</v>
      </c>
      <c r="BO8" s="447"/>
      <c r="BP8" s="447"/>
      <c r="BQ8" s="447"/>
      <c r="BR8" s="447"/>
      <c r="BS8" s="447"/>
      <c r="BT8" s="447"/>
      <c r="BU8" s="448"/>
      <c r="BV8" s="446">
        <v>433982</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0.72</v>
      </c>
      <c r="CU8" s="487"/>
      <c r="CV8" s="487"/>
      <c r="CW8" s="487"/>
      <c r="CX8" s="487"/>
      <c r="CY8" s="487"/>
      <c r="CZ8" s="487"/>
      <c r="DA8" s="488"/>
      <c r="DB8" s="486">
        <v>0.71</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39951</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88</v>
      </c>
      <c r="AV9" s="479"/>
      <c r="AW9" s="479"/>
      <c r="AX9" s="479"/>
      <c r="AY9" s="480" t="s">
        <v>109</v>
      </c>
      <c r="AZ9" s="481"/>
      <c r="BA9" s="481"/>
      <c r="BB9" s="481"/>
      <c r="BC9" s="481"/>
      <c r="BD9" s="481"/>
      <c r="BE9" s="481"/>
      <c r="BF9" s="481"/>
      <c r="BG9" s="481"/>
      <c r="BH9" s="481"/>
      <c r="BI9" s="481"/>
      <c r="BJ9" s="481"/>
      <c r="BK9" s="481"/>
      <c r="BL9" s="481"/>
      <c r="BM9" s="482"/>
      <c r="BN9" s="446">
        <v>47028</v>
      </c>
      <c r="BO9" s="447"/>
      <c r="BP9" s="447"/>
      <c r="BQ9" s="447"/>
      <c r="BR9" s="447"/>
      <c r="BS9" s="447"/>
      <c r="BT9" s="447"/>
      <c r="BU9" s="448"/>
      <c r="BV9" s="446">
        <v>-43496</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8.3000000000000007</v>
      </c>
      <c r="CU9" s="444"/>
      <c r="CV9" s="444"/>
      <c r="CW9" s="444"/>
      <c r="CX9" s="444"/>
      <c r="CY9" s="444"/>
      <c r="CZ9" s="444"/>
      <c r="DA9" s="445"/>
      <c r="DB9" s="443">
        <v>8.3000000000000007</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111</v>
      </c>
      <c r="M10" s="476"/>
      <c r="N10" s="476"/>
      <c r="O10" s="476"/>
      <c r="P10" s="476"/>
      <c r="Q10" s="477"/>
      <c r="R10" s="497">
        <v>39605</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178960</v>
      </c>
      <c r="BO10" s="447"/>
      <c r="BP10" s="447"/>
      <c r="BQ10" s="447"/>
      <c r="BR10" s="447"/>
      <c r="BS10" s="447"/>
      <c r="BT10" s="447"/>
      <c r="BU10" s="448"/>
      <c r="BV10" s="446">
        <v>238</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88</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c r="A12" s="166"/>
      <c r="B12" s="506" t="s">
        <v>122</v>
      </c>
      <c r="C12" s="507"/>
      <c r="D12" s="507"/>
      <c r="E12" s="507"/>
      <c r="F12" s="507"/>
      <c r="G12" s="507"/>
      <c r="H12" s="507"/>
      <c r="I12" s="507"/>
      <c r="J12" s="507"/>
      <c r="K12" s="508"/>
      <c r="L12" s="515" t="s">
        <v>123</v>
      </c>
      <c r="M12" s="516"/>
      <c r="N12" s="516"/>
      <c r="O12" s="516"/>
      <c r="P12" s="516"/>
      <c r="Q12" s="517"/>
      <c r="R12" s="518">
        <v>39664</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88</v>
      </c>
      <c r="AV12" s="479"/>
      <c r="AW12" s="479"/>
      <c r="AX12" s="479"/>
      <c r="AY12" s="480" t="s">
        <v>127</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28032</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129</v>
      </c>
      <c r="CU12" s="487"/>
      <c r="CV12" s="487"/>
      <c r="CW12" s="487"/>
      <c r="CX12" s="487"/>
      <c r="CY12" s="487"/>
      <c r="CZ12" s="487"/>
      <c r="DA12" s="488"/>
      <c r="DB12" s="486" t="s">
        <v>129</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130</v>
      </c>
      <c r="N13" s="535"/>
      <c r="O13" s="535"/>
      <c r="P13" s="535"/>
      <c r="Q13" s="536"/>
      <c r="R13" s="527">
        <v>39182</v>
      </c>
      <c r="S13" s="528"/>
      <c r="T13" s="528"/>
      <c r="U13" s="528"/>
      <c r="V13" s="529"/>
      <c r="W13" s="462" t="s">
        <v>131</v>
      </c>
      <c r="X13" s="463"/>
      <c r="Y13" s="463"/>
      <c r="Z13" s="463"/>
      <c r="AA13" s="463"/>
      <c r="AB13" s="453"/>
      <c r="AC13" s="497">
        <v>1439</v>
      </c>
      <c r="AD13" s="498"/>
      <c r="AE13" s="498"/>
      <c r="AF13" s="498"/>
      <c r="AG13" s="537"/>
      <c r="AH13" s="497">
        <v>1434</v>
      </c>
      <c r="AI13" s="498"/>
      <c r="AJ13" s="498"/>
      <c r="AK13" s="498"/>
      <c r="AL13" s="499"/>
      <c r="AM13" s="475" t="s">
        <v>132</v>
      </c>
      <c r="AN13" s="476"/>
      <c r="AO13" s="476"/>
      <c r="AP13" s="476"/>
      <c r="AQ13" s="476"/>
      <c r="AR13" s="476"/>
      <c r="AS13" s="476"/>
      <c r="AT13" s="477"/>
      <c r="AU13" s="478" t="s">
        <v>133</v>
      </c>
      <c r="AV13" s="479"/>
      <c r="AW13" s="479"/>
      <c r="AX13" s="479"/>
      <c r="AY13" s="480" t="s">
        <v>134</v>
      </c>
      <c r="AZ13" s="481"/>
      <c r="BA13" s="481"/>
      <c r="BB13" s="481"/>
      <c r="BC13" s="481"/>
      <c r="BD13" s="481"/>
      <c r="BE13" s="481"/>
      <c r="BF13" s="481"/>
      <c r="BG13" s="481"/>
      <c r="BH13" s="481"/>
      <c r="BI13" s="481"/>
      <c r="BJ13" s="481"/>
      <c r="BK13" s="481"/>
      <c r="BL13" s="481"/>
      <c r="BM13" s="482"/>
      <c r="BN13" s="446">
        <v>225988</v>
      </c>
      <c r="BO13" s="447"/>
      <c r="BP13" s="447"/>
      <c r="BQ13" s="447"/>
      <c r="BR13" s="447"/>
      <c r="BS13" s="447"/>
      <c r="BT13" s="447"/>
      <c r="BU13" s="448"/>
      <c r="BV13" s="446">
        <v>-71290</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6.4</v>
      </c>
      <c r="CU13" s="444"/>
      <c r="CV13" s="444"/>
      <c r="CW13" s="444"/>
      <c r="CX13" s="444"/>
      <c r="CY13" s="444"/>
      <c r="CZ13" s="444"/>
      <c r="DA13" s="445"/>
      <c r="DB13" s="443">
        <v>5.9</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136</v>
      </c>
      <c r="M14" s="525"/>
      <c r="N14" s="525"/>
      <c r="O14" s="525"/>
      <c r="P14" s="525"/>
      <c r="Q14" s="526"/>
      <c r="R14" s="527">
        <v>39807</v>
      </c>
      <c r="S14" s="528"/>
      <c r="T14" s="528"/>
      <c r="U14" s="528"/>
      <c r="V14" s="529"/>
      <c r="W14" s="436"/>
      <c r="X14" s="437"/>
      <c r="Y14" s="437"/>
      <c r="Z14" s="437"/>
      <c r="AA14" s="437"/>
      <c r="AB14" s="426"/>
      <c r="AC14" s="530">
        <v>7.4</v>
      </c>
      <c r="AD14" s="531"/>
      <c r="AE14" s="531"/>
      <c r="AF14" s="531"/>
      <c r="AG14" s="532"/>
      <c r="AH14" s="530">
        <v>7.6</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t="s">
        <v>121</v>
      </c>
      <c r="CU14" s="542"/>
      <c r="CV14" s="542"/>
      <c r="CW14" s="542"/>
      <c r="CX14" s="542"/>
      <c r="CY14" s="542"/>
      <c r="CZ14" s="542"/>
      <c r="DA14" s="543"/>
      <c r="DB14" s="541" t="s">
        <v>129</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138</v>
      </c>
      <c r="N15" s="535"/>
      <c r="O15" s="535"/>
      <c r="P15" s="535"/>
      <c r="Q15" s="536"/>
      <c r="R15" s="527">
        <v>39337</v>
      </c>
      <c r="S15" s="528"/>
      <c r="T15" s="528"/>
      <c r="U15" s="528"/>
      <c r="V15" s="529"/>
      <c r="W15" s="462" t="s">
        <v>139</v>
      </c>
      <c r="X15" s="463"/>
      <c r="Y15" s="463"/>
      <c r="Z15" s="463"/>
      <c r="AA15" s="463"/>
      <c r="AB15" s="453"/>
      <c r="AC15" s="497">
        <v>5712</v>
      </c>
      <c r="AD15" s="498"/>
      <c r="AE15" s="498"/>
      <c r="AF15" s="498"/>
      <c r="AG15" s="537"/>
      <c r="AH15" s="497">
        <v>5593</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4508217</v>
      </c>
      <c r="BO15" s="410"/>
      <c r="BP15" s="410"/>
      <c r="BQ15" s="410"/>
      <c r="BR15" s="410"/>
      <c r="BS15" s="410"/>
      <c r="BT15" s="410"/>
      <c r="BU15" s="411"/>
      <c r="BV15" s="409">
        <v>4556317</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29.3</v>
      </c>
      <c r="AD16" s="531"/>
      <c r="AE16" s="531"/>
      <c r="AF16" s="531"/>
      <c r="AG16" s="532"/>
      <c r="AH16" s="530">
        <v>29.6</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6229935</v>
      </c>
      <c r="BO16" s="447"/>
      <c r="BP16" s="447"/>
      <c r="BQ16" s="447"/>
      <c r="BR16" s="447"/>
      <c r="BS16" s="447"/>
      <c r="BT16" s="447"/>
      <c r="BU16" s="448"/>
      <c r="BV16" s="446">
        <v>6244628</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12320</v>
      </c>
      <c r="AD17" s="498"/>
      <c r="AE17" s="498"/>
      <c r="AF17" s="498"/>
      <c r="AG17" s="537"/>
      <c r="AH17" s="497">
        <v>11883</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5735339</v>
      </c>
      <c r="BO17" s="447"/>
      <c r="BP17" s="447"/>
      <c r="BQ17" s="447"/>
      <c r="BR17" s="447"/>
      <c r="BS17" s="447"/>
      <c r="BT17" s="447"/>
      <c r="BU17" s="448"/>
      <c r="BV17" s="446">
        <v>5805012</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149</v>
      </c>
      <c r="C18" s="489"/>
      <c r="D18" s="489"/>
      <c r="E18" s="558"/>
      <c r="F18" s="558"/>
      <c r="G18" s="558"/>
      <c r="H18" s="558"/>
      <c r="I18" s="558"/>
      <c r="J18" s="558"/>
      <c r="K18" s="558"/>
      <c r="L18" s="559">
        <v>61.06</v>
      </c>
      <c r="M18" s="559"/>
      <c r="N18" s="559"/>
      <c r="O18" s="559"/>
      <c r="P18" s="559"/>
      <c r="Q18" s="559"/>
      <c r="R18" s="560"/>
      <c r="S18" s="560"/>
      <c r="T18" s="560"/>
      <c r="U18" s="560"/>
      <c r="V18" s="561"/>
      <c r="W18" s="464"/>
      <c r="X18" s="465"/>
      <c r="Y18" s="465"/>
      <c r="Z18" s="465"/>
      <c r="AA18" s="465"/>
      <c r="AB18" s="456"/>
      <c r="AC18" s="562">
        <v>63.3</v>
      </c>
      <c r="AD18" s="563"/>
      <c r="AE18" s="563"/>
      <c r="AF18" s="563"/>
      <c r="AG18" s="564"/>
      <c r="AH18" s="562">
        <v>62.8</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7394637</v>
      </c>
      <c r="BO18" s="447"/>
      <c r="BP18" s="447"/>
      <c r="BQ18" s="447"/>
      <c r="BR18" s="447"/>
      <c r="BS18" s="447"/>
      <c r="BT18" s="447"/>
      <c r="BU18" s="448"/>
      <c r="BV18" s="446">
        <v>7068350</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151</v>
      </c>
      <c r="C19" s="489"/>
      <c r="D19" s="489"/>
      <c r="E19" s="558"/>
      <c r="F19" s="558"/>
      <c r="G19" s="558"/>
      <c r="H19" s="558"/>
      <c r="I19" s="558"/>
      <c r="J19" s="558"/>
      <c r="K19" s="558"/>
      <c r="L19" s="566">
        <v>654</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9670099</v>
      </c>
      <c r="BO19" s="447"/>
      <c r="BP19" s="447"/>
      <c r="BQ19" s="447"/>
      <c r="BR19" s="447"/>
      <c r="BS19" s="447"/>
      <c r="BT19" s="447"/>
      <c r="BU19" s="448"/>
      <c r="BV19" s="446">
        <v>9305909</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153</v>
      </c>
      <c r="C20" s="489"/>
      <c r="D20" s="489"/>
      <c r="E20" s="558"/>
      <c r="F20" s="558"/>
      <c r="G20" s="558"/>
      <c r="H20" s="558"/>
      <c r="I20" s="558"/>
      <c r="J20" s="558"/>
      <c r="K20" s="558"/>
      <c r="L20" s="566">
        <v>15258</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7551713</v>
      </c>
      <c r="BO23" s="447"/>
      <c r="BP23" s="447"/>
      <c r="BQ23" s="447"/>
      <c r="BR23" s="447"/>
      <c r="BS23" s="447"/>
      <c r="BT23" s="447"/>
      <c r="BU23" s="448"/>
      <c r="BV23" s="446">
        <v>7709885</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162</v>
      </c>
      <c r="F24" s="476"/>
      <c r="G24" s="476"/>
      <c r="H24" s="476"/>
      <c r="I24" s="476"/>
      <c r="J24" s="476"/>
      <c r="K24" s="477"/>
      <c r="L24" s="497">
        <v>1</v>
      </c>
      <c r="M24" s="498"/>
      <c r="N24" s="498"/>
      <c r="O24" s="498"/>
      <c r="P24" s="537"/>
      <c r="Q24" s="497">
        <v>8500</v>
      </c>
      <c r="R24" s="498"/>
      <c r="S24" s="498"/>
      <c r="T24" s="498"/>
      <c r="U24" s="498"/>
      <c r="V24" s="537"/>
      <c r="W24" s="596"/>
      <c r="X24" s="584"/>
      <c r="Y24" s="585"/>
      <c r="Z24" s="496" t="s">
        <v>163</v>
      </c>
      <c r="AA24" s="476"/>
      <c r="AB24" s="476"/>
      <c r="AC24" s="476"/>
      <c r="AD24" s="476"/>
      <c r="AE24" s="476"/>
      <c r="AF24" s="476"/>
      <c r="AG24" s="477"/>
      <c r="AH24" s="497">
        <v>209</v>
      </c>
      <c r="AI24" s="498"/>
      <c r="AJ24" s="498"/>
      <c r="AK24" s="498"/>
      <c r="AL24" s="537"/>
      <c r="AM24" s="497">
        <v>651035</v>
      </c>
      <c r="AN24" s="498"/>
      <c r="AO24" s="498"/>
      <c r="AP24" s="498"/>
      <c r="AQ24" s="498"/>
      <c r="AR24" s="537"/>
      <c r="AS24" s="497">
        <v>3115</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5195420</v>
      </c>
      <c r="BO24" s="447"/>
      <c r="BP24" s="447"/>
      <c r="BQ24" s="447"/>
      <c r="BR24" s="447"/>
      <c r="BS24" s="447"/>
      <c r="BT24" s="447"/>
      <c r="BU24" s="448"/>
      <c r="BV24" s="446">
        <v>5075247</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165</v>
      </c>
      <c r="F25" s="476"/>
      <c r="G25" s="476"/>
      <c r="H25" s="476"/>
      <c r="I25" s="476"/>
      <c r="J25" s="476"/>
      <c r="K25" s="477"/>
      <c r="L25" s="497">
        <v>1</v>
      </c>
      <c r="M25" s="498"/>
      <c r="N25" s="498"/>
      <c r="O25" s="498"/>
      <c r="P25" s="537"/>
      <c r="Q25" s="497">
        <v>7000</v>
      </c>
      <c r="R25" s="498"/>
      <c r="S25" s="498"/>
      <c r="T25" s="498"/>
      <c r="U25" s="498"/>
      <c r="V25" s="537"/>
      <c r="W25" s="596"/>
      <c r="X25" s="584"/>
      <c r="Y25" s="585"/>
      <c r="Z25" s="496" t="s">
        <v>166</v>
      </c>
      <c r="AA25" s="476"/>
      <c r="AB25" s="476"/>
      <c r="AC25" s="476"/>
      <c r="AD25" s="476"/>
      <c r="AE25" s="476"/>
      <c r="AF25" s="476"/>
      <c r="AG25" s="477"/>
      <c r="AH25" s="497" t="s">
        <v>129</v>
      </c>
      <c r="AI25" s="498"/>
      <c r="AJ25" s="498"/>
      <c r="AK25" s="498"/>
      <c r="AL25" s="537"/>
      <c r="AM25" s="497" t="s">
        <v>121</v>
      </c>
      <c r="AN25" s="498"/>
      <c r="AO25" s="498"/>
      <c r="AP25" s="498"/>
      <c r="AQ25" s="498"/>
      <c r="AR25" s="537"/>
      <c r="AS25" s="497" t="s">
        <v>129</v>
      </c>
      <c r="AT25" s="498"/>
      <c r="AU25" s="498"/>
      <c r="AV25" s="498"/>
      <c r="AW25" s="498"/>
      <c r="AX25" s="499"/>
      <c r="AY25" s="406" t="s">
        <v>167</v>
      </c>
      <c r="AZ25" s="407"/>
      <c r="BA25" s="407"/>
      <c r="BB25" s="407"/>
      <c r="BC25" s="407"/>
      <c r="BD25" s="407"/>
      <c r="BE25" s="407"/>
      <c r="BF25" s="407"/>
      <c r="BG25" s="407"/>
      <c r="BH25" s="407"/>
      <c r="BI25" s="407"/>
      <c r="BJ25" s="407"/>
      <c r="BK25" s="407"/>
      <c r="BL25" s="407"/>
      <c r="BM25" s="408"/>
      <c r="BN25" s="409">
        <v>562896</v>
      </c>
      <c r="BO25" s="410"/>
      <c r="BP25" s="410"/>
      <c r="BQ25" s="410"/>
      <c r="BR25" s="410"/>
      <c r="BS25" s="410"/>
      <c r="BT25" s="410"/>
      <c r="BU25" s="411"/>
      <c r="BV25" s="409">
        <v>802196</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168</v>
      </c>
      <c r="F26" s="476"/>
      <c r="G26" s="476"/>
      <c r="H26" s="476"/>
      <c r="I26" s="476"/>
      <c r="J26" s="476"/>
      <c r="K26" s="477"/>
      <c r="L26" s="497">
        <v>1</v>
      </c>
      <c r="M26" s="498"/>
      <c r="N26" s="498"/>
      <c r="O26" s="498"/>
      <c r="P26" s="537"/>
      <c r="Q26" s="497">
        <v>6100</v>
      </c>
      <c r="R26" s="498"/>
      <c r="S26" s="498"/>
      <c r="T26" s="498"/>
      <c r="U26" s="498"/>
      <c r="V26" s="537"/>
      <c r="W26" s="596"/>
      <c r="X26" s="584"/>
      <c r="Y26" s="585"/>
      <c r="Z26" s="496" t="s">
        <v>169</v>
      </c>
      <c r="AA26" s="606"/>
      <c r="AB26" s="606"/>
      <c r="AC26" s="606"/>
      <c r="AD26" s="606"/>
      <c r="AE26" s="606"/>
      <c r="AF26" s="606"/>
      <c r="AG26" s="607"/>
      <c r="AH26" s="497">
        <v>19</v>
      </c>
      <c r="AI26" s="498"/>
      <c r="AJ26" s="498"/>
      <c r="AK26" s="498"/>
      <c r="AL26" s="537"/>
      <c r="AM26" s="497">
        <v>49286</v>
      </c>
      <c r="AN26" s="498"/>
      <c r="AO26" s="498"/>
      <c r="AP26" s="498"/>
      <c r="AQ26" s="498"/>
      <c r="AR26" s="537"/>
      <c r="AS26" s="497">
        <v>2594</v>
      </c>
      <c r="AT26" s="498"/>
      <c r="AU26" s="498"/>
      <c r="AV26" s="498"/>
      <c r="AW26" s="498"/>
      <c r="AX26" s="499"/>
      <c r="AY26" s="449" t="s">
        <v>170</v>
      </c>
      <c r="AZ26" s="450"/>
      <c r="BA26" s="450"/>
      <c r="BB26" s="450"/>
      <c r="BC26" s="450"/>
      <c r="BD26" s="450"/>
      <c r="BE26" s="450"/>
      <c r="BF26" s="450"/>
      <c r="BG26" s="450"/>
      <c r="BH26" s="450"/>
      <c r="BI26" s="450"/>
      <c r="BJ26" s="450"/>
      <c r="BK26" s="450"/>
      <c r="BL26" s="450"/>
      <c r="BM26" s="451"/>
      <c r="BN26" s="446" t="s">
        <v>121</v>
      </c>
      <c r="BO26" s="447"/>
      <c r="BP26" s="447"/>
      <c r="BQ26" s="447"/>
      <c r="BR26" s="447"/>
      <c r="BS26" s="447"/>
      <c r="BT26" s="447"/>
      <c r="BU26" s="448"/>
      <c r="BV26" s="446" t="s">
        <v>129</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171</v>
      </c>
      <c r="F27" s="476"/>
      <c r="G27" s="476"/>
      <c r="H27" s="476"/>
      <c r="I27" s="476"/>
      <c r="J27" s="476"/>
      <c r="K27" s="477"/>
      <c r="L27" s="497">
        <v>1</v>
      </c>
      <c r="M27" s="498"/>
      <c r="N27" s="498"/>
      <c r="O27" s="498"/>
      <c r="P27" s="537"/>
      <c r="Q27" s="497">
        <v>4000</v>
      </c>
      <c r="R27" s="498"/>
      <c r="S27" s="498"/>
      <c r="T27" s="498"/>
      <c r="U27" s="498"/>
      <c r="V27" s="537"/>
      <c r="W27" s="596"/>
      <c r="X27" s="584"/>
      <c r="Y27" s="585"/>
      <c r="Z27" s="496" t="s">
        <v>172</v>
      </c>
      <c r="AA27" s="476"/>
      <c r="AB27" s="476"/>
      <c r="AC27" s="476"/>
      <c r="AD27" s="476"/>
      <c r="AE27" s="476"/>
      <c r="AF27" s="476"/>
      <c r="AG27" s="477"/>
      <c r="AH27" s="497">
        <v>3</v>
      </c>
      <c r="AI27" s="498"/>
      <c r="AJ27" s="498"/>
      <c r="AK27" s="498"/>
      <c r="AL27" s="537"/>
      <c r="AM27" s="497">
        <v>11367</v>
      </c>
      <c r="AN27" s="498"/>
      <c r="AO27" s="498"/>
      <c r="AP27" s="498"/>
      <c r="AQ27" s="498"/>
      <c r="AR27" s="537"/>
      <c r="AS27" s="497">
        <v>3789</v>
      </c>
      <c r="AT27" s="498"/>
      <c r="AU27" s="498"/>
      <c r="AV27" s="498"/>
      <c r="AW27" s="498"/>
      <c r="AX27" s="499"/>
      <c r="AY27" s="538" t="s">
        <v>173</v>
      </c>
      <c r="AZ27" s="539"/>
      <c r="BA27" s="539"/>
      <c r="BB27" s="539"/>
      <c r="BC27" s="539"/>
      <c r="BD27" s="539"/>
      <c r="BE27" s="539"/>
      <c r="BF27" s="539"/>
      <c r="BG27" s="539"/>
      <c r="BH27" s="539"/>
      <c r="BI27" s="539"/>
      <c r="BJ27" s="539"/>
      <c r="BK27" s="539"/>
      <c r="BL27" s="539"/>
      <c r="BM27" s="540"/>
      <c r="BN27" s="619">
        <v>460659</v>
      </c>
      <c r="BO27" s="620"/>
      <c r="BP27" s="620"/>
      <c r="BQ27" s="620"/>
      <c r="BR27" s="620"/>
      <c r="BS27" s="620"/>
      <c r="BT27" s="620"/>
      <c r="BU27" s="621"/>
      <c r="BV27" s="619">
        <v>460199</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174</v>
      </c>
      <c r="F28" s="476"/>
      <c r="G28" s="476"/>
      <c r="H28" s="476"/>
      <c r="I28" s="476"/>
      <c r="J28" s="476"/>
      <c r="K28" s="477"/>
      <c r="L28" s="497">
        <v>1</v>
      </c>
      <c r="M28" s="498"/>
      <c r="N28" s="498"/>
      <c r="O28" s="498"/>
      <c r="P28" s="537"/>
      <c r="Q28" s="497">
        <v>3350</v>
      </c>
      <c r="R28" s="498"/>
      <c r="S28" s="498"/>
      <c r="T28" s="498"/>
      <c r="U28" s="498"/>
      <c r="V28" s="537"/>
      <c r="W28" s="596"/>
      <c r="X28" s="584"/>
      <c r="Y28" s="585"/>
      <c r="Z28" s="496" t="s">
        <v>175</v>
      </c>
      <c r="AA28" s="476"/>
      <c r="AB28" s="476"/>
      <c r="AC28" s="476"/>
      <c r="AD28" s="476"/>
      <c r="AE28" s="476"/>
      <c r="AF28" s="476"/>
      <c r="AG28" s="477"/>
      <c r="AH28" s="497" t="s">
        <v>129</v>
      </c>
      <c r="AI28" s="498"/>
      <c r="AJ28" s="498"/>
      <c r="AK28" s="498"/>
      <c r="AL28" s="537"/>
      <c r="AM28" s="497" t="s">
        <v>121</v>
      </c>
      <c r="AN28" s="498"/>
      <c r="AO28" s="498"/>
      <c r="AP28" s="498"/>
      <c r="AQ28" s="498"/>
      <c r="AR28" s="537"/>
      <c r="AS28" s="497" t="s">
        <v>121</v>
      </c>
      <c r="AT28" s="498"/>
      <c r="AU28" s="498"/>
      <c r="AV28" s="498"/>
      <c r="AW28" s="498"/>
      <c r="AX28" s="499"/>
      <c r="AY28" s="622" t="s">
        <v>176</v>
      </c>
      <c r="AZ28" s="623"/>
      <c r="BA28" s="623"/>
      <c r="BB28" s="624"/>
      <c r="BC28" s="406" t="s">
        <v>42</v>
      </c>
      <c r="BD28" s="407"/>
      <c r="BE28" s="407"/>
      <c r="BF28" s="407"/>
      <c r="BG28" s="407"/>
      <c r="BH28" s="407"/>
      <c r="BI28" s="407"/>
      <c r="BJ28" s="407"/>
      <c r="BK28" s="407"/>
      <c r="BL28" s="407"/>
      <c r="BM28" s="408"/>
      <c r="BN28" s="409">
        <v>1299753</v>
      </c>
      <c r="BO28" s="410"/>
      <c r="BP28" s="410"/>
      <c r="BQ28" s="410"/>
      <c r="BR28" s="410"/>
      <c r="BS28" s="410"/>
      <c r="BT28" s="410"/>
      <c r="BU28" s="411"/>
      <c r="BV28" s="409">
        <v>1120793</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177</v>
      </c>
      <c r="F29" s="476"/>
      <c r="G29" s="476"/>
      <c r="H29" s="476"/>
      <c r="I29" s="476"/>
      <c r="J29" s="476"/>
      <c r="K29" s="477"/>
      <c r="L29" s="497">
        <v>14</v>
      </c>
      <c r="M29" s="498"/>
      <c r="N29" s="498"/>
      <c r="O29" s="498"/>
      <c r="P29" s="537"/>
      <c r="Q29" s="497">
        <v>3000</v>
      </c>
      <c r="R29" s="498"/>
      <c r="S29" s="498"/>
      <c r="T29" s="498"/>
      <c r="U29" s="498"/>
      <c r="V29" s="537"/>
      <c r="W29" s="597"/>
      <c r="X29" s="598"/>
      <c r="Y29" s="599"/>
      <c r="Z29" s="496" t="s">
        <v>178</v>
      </c>
      <c r="AA29" s="476"/>
      <c r="AB29" s="476"/>
      <c r="AC29" s="476"/>
      <c r="AD29" s="476"/>
      <c r="AE29" s="476"/>
      <c r="AF29" s="476"/>
      <c r="AG29" s="477"/>
      <c r="AH29" s="497">
        <v>212</v>
      </c>
      <c r="AI29" s="498"/>
      <c r="AJ29" s="498"/>
      <c r="AK29" s="498"/>
      <c r="AL29" s="537"/>
      <c r="AM29" s="497">
        <v>662402</v>
      </c>
      <c r="AN29" s="498"/>
      <c r="AO29" s="498"/>
      <c r="AP29" s="498"/>
      <c r="AQ29" s="498"/>
      <c r="AR29" s="537"/>
      <c r="AS29" s="497">
        <v>3125</v>
      </c>
      <c r="AT29" s="498"/>
      <c r="AU29" s="498"/>
      <c r="AV29" s="498"/>
      <c r="AW29" s="498"/>
      <c r="AX29" s="499"/>
      <c r="AY29" s="625"/>
      <c r="AZ29" s="626"/>
      <c r="BA29" s="626"/>
      <c r="BB29" s="627"/>
      <c r="BC29" s="480" t="s">
        <v>179</v>
      </c>
      <c r="BD29" s="481"/>
      <c r="BE29" s="481"/>
      <c r="BF29" s="481"/>
      <c r="BG29" s="481"/>
      <c r="BH29" s="481"/>
      <c r="BI29" s="481"/>
      <c r="BJ29" s="481"/>
      <c r="BK29" s="481"/>
      <c r="BL29" s="481"/>
      <c r="BM29" s="482"/>
      <c r="BN29" s="446">
        <v>517464</v>
      </c>
      <c r="BO29" s="447"/>
      <c r="BP29" s="447"/>
      <c r="BQ29" s="447"/>
      <c r="BR29" s="447"/>
      <c r="BS29" s="447"/>
      <c r="BT29" s="447"/>
      <c r="BU29" s="448"/>
      <c r="BV29" s="446">
        <v>517309</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180</v>
      </c>
      <c r="X30" s="604"/>
      <c r="Y30" s="604"/>
      <c r="Z30" s="604"/>
      <c r="AA30" s="604"/>
      <c r="AB30" s="604"/>
      <c r="AC30" s="604"/>
      <c r="AD30" s="604"/>
      <c r="AE30" s="604"/>
      <c r="AF30" s="604"/>
      <c r="AG30" s="605"/>
      <c r="AH30" s="562">
        <v>98.7</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3201615</v>
      </c>
      <c r="BO30" s="620"/>
      <c r="BP30" s="620"/>
      <c r="BQ30" s="620"/>
      <c r="BR30" s="620"/>
      <c r="BS30" s="620"/>
      <c r="BT30" s="620"/>
      <c r="BU30" s="621"/>
      <c r="BV30" s="619">
        <v>3223156</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187</v>
      </c>
      <c r="D33" s="470"/>
      <c r="E33" s="435" t="s">
        <v>188</v>
      </c>
      <c r="F33" s="435"/>
      <c r="G33" s="435"/>
      <c r="H33" s="435"/>
      <c r="I33" s="435"/>
      <c r="J33" s="435"/>
      <c r="K33" s="435"/>
      <c r="L33" s="435"/>
      <c r="M33" s="435"/>
      <c r="N33" s="435"/>
      <c r="O33" s="435"/>
      <c r="P33" s="435"/>
      <c r="Q33" s="435"/>
      <c r="R33" s="435"/>
      <c r="S33" s="435"/>
      <c r="T33" s="195"/>
      <c r="U33" s="470" t="s">
        <v>189</v>
      </c>
      <c r="V33" s="470"/>
      <c r="W33" s="435" t="s">
        <v>188</v>
      </c>
      <c r="X33" s="435"/>
      <c r="Y33" s="435"/>
      <c r="Z33" s="435"/>
      <c r="AA33" s="435"/>
      <c r="AB33" s="435"/>
      <c r="AC33" s="435"/>
      <c r="AD33" s="435"/>
      <c r="AE33" s="435"/>
      <c r="AF33" s="435"/>
      <c r="AG33" s="435"/>
      <c r="AH33" s="435"/>
      <c r="AI33" s="435"/>
      <c r="AJ33" s="435"/>
      <c r="AK33" s="435"/>
      <c r="AL33" s="195"/>
      <c r="AM33" s="470" t="s">
        <v>187</v>
      </c>
      <c r="AN33" s="470"/>
      <c r="AO33" s="435" t="s">
        <v>190</v>
      </c>
      <c r="AP33" s="435"/>
      <c r="AQ33" s="435"/>
      <c r="AR33" s="435"/>
      <c r="AS33" s="435"/>
      <c r="AT33" s="435"/>
      <c r="AU33" s="435"/>
      <c r="AV33" s="435"/>
      <c r="AW33" s="435"/>
      <c r="AX33" s="435"/>
      <c r="AY33" s="435"/>
      <c r="AZ33" s="435"/>
      <c r="BA33" s="435"/>
      <c r="BB33" s="435"/>
      <c r="BC33" s="435"/>
      <c r="BD33" s="196"/>
      <c r="BE33" s="435" t="s">
        <v>191</v>
      </c>
      <c r="BF33" s="435"/>
      <c r="BG33" s="435" t="s">
        <v>192</v>
      </c>
      <c r="BH33" s="435"/>
      <c r="BI33" s="435"/>
      <c r="BJ33" s="435"/>
      <c r="BK33" s="435"/>
      <c r="BL33" s="435"/>
      <c r="BM33" s="435"/>
      <c r="BN33" s="435"/>
      <c r="BO33" s="435"/>
      <c r="BP33" s="435"/>
      <c r="BQ33" s="435"/>
      <c r="BR33" s="435"/>
      <c r="BS33" s="435"/>
      <c r="BT33" s="435"/>
      <c r="BU33" s="435"/>
      <c r="BV33" s="196"/>
      <c r="BW33" s="470" t="s">
        <v>191</v>
      </c>
      <c r="BX33" s="470"/>
      <c r="BY33" s="435" t="s">
        <v>193</v>
      </c>
      <c r="BZ33" s="435"/>
      <c r="CA33" s="435"/>
      <c r="CB33" s="435"/>
      <c r="CC33" s="435"/>
      <c r="CD33" s="435"/>
      <c r="CE33" s="435"/>
      <c r="CF33" s="435"/>
      <c r="CG33" s="435"/>
      <c r="CH33" s="435"/>
      <c r="CI33" s="435"/>
      <c r="CJ33" s="435"/>
      <c r="CK33" s="435"/>
      <c r="CL33" s="435"/>
      <c r="CM33" s="435"/>
      <c r="CN33" s="195"/>
      <c r="CO33" s="470" t="s">
        <v>189</v>
      </c>
      <c r="CP33" s="470"/>
      <c r="CQ33" s="435" t="s">
        <v>194</v>
      </c>
      <c r="CR33" s="435"/>
      <c r="CS33" s="435"/>
      <c r="CT33" s="435"/>
      <c r="CU33" s="435"/>
      <c r="CV33" s="435"/>
      <c r="CW33" s="435"/>
      <c r="CX33" s="435"/>
      <c r="CY33" s="435"/>
      <c r="CZ33" s="435"/>
      <c r="DA33" s="435"/>
      <c r="DB33" s="435"/>
      <c r="DC33" s="435"/>
      <c r="DD33" s="435"/>
      <c r="DE33" s="435"/>
      <c r="DF33" s="195"/>
      <c r="DG33" s="631" t="s">
        <v>195</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IF('各会計、関係団体の財政状況及び健全化判断比率'!B32="","",'各会計、関係団体の財政状況及び健全化判断比率'!B32)</f>
        <v>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栃木県市町村総合事務組合（一般会計）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14</v>
      </c>
      <c r="CP34" s="632"/>
      <c r="CQ34" s="633" t="str">
        <f>IF('各会計、関係団体の財政状況及び健全化判断比率'!BS7="","",'各会計、関係団体の財政状況及び健全化判断比率'!BS7)</f>
        <v>壬生町施設振興公社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奨学資金特別会計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8</v>
      </c>
      <c r="BF35" s="632"/>
      <c r="BG35" s="633" t="str">
        <f>IF('各会計、関係団体の財政状況及び健全化判断比率'!B33="","",'各会計、関係団体の財政状況及び健全化判断比率'!B33)</f>
        <v>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栃木県市町村総合事務組合（特別会計）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 xml:space="preserve">栃木県後期高齢者医療広域連合（一般会計） </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 xml:space="preserve">栃木県後期高齢者医療広域連合（特別会計） </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 xml:space="preserve">石橋地区消防組合 </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200</v>
      </c>
    </row>
    <row r="50" spans="5:5">
      <c r="E50" s="167" t="s">
        <v>201</v>
      </c>
    </row>
    <row r="51" spans="5:5">
      <c r="E51" s="167" t="s">
        <v>202</v>
      </c>
    </row>
    <row r="52" spans="5:5">
      <c r="E52" s="167" t="s">
        <v>203</v>
      </c>
    </row>
    <row r="53" spans="5:5">
      <c r="E53" s="167" t="s">
        <v>204</v>
      </c>
    </row>
    <row r="54" spans="5:5"/>
    <row r="55" spans="5:5"/>
    <row r="56" spans="5:5"/>
    <row r="57" spans="5:5" hidden="1"/>
    <row r="58" spans="5:5" hidden="1"/>
    <row r="59" spans="5:5" hidden="1"/>
  </sheetData>
  <sheetProtection algorithmName="SHA-512" hashValue="41KaiZ365n98RQa8EH7EwBoV1O47RMpnw7Im2ob9/wheVUFNVfphBHwFfBKP/b9st8ZLq7C3ccGXOXdCmpzl0Q==" saltValue="bgQYMepmO0Yu6xVHI7sMH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c r="A34" s="22"/>
      <c r="B34" s="31"/>
      <c r="C34" s="1225" t="s">
        <v>567</v>
      </c>
      <c r="D34" s="1225"/>
      <c r="E34" s="1226"/>
      <c r="F34" s="32">
        <v>11.98</v>
      </c>
      <c r="G34" s="33">
        <v>12.71</v>
      </c>
      <c r="H34" s="33">
        <v>12.51</v>
      </c>
      <c r="I34" s="33">
        <v>12.14</v>
      </c>
      <c r="J34" s="34">
        <v>12.24</v>
      </c>
      <c r="K34" s="22"/>
      <c r="L34" s="22"/>
      <c r="M34" s="22"/>
      <c r="N34" s="22"/>
      <c r="O34" s="22"/>
      <c r="P34" s="22"/>
    </row>
    <row r="35" spans="1:16" ht="39" customHeight="1">
      <c r="A35" s="22"/>
      <c r="B35" s="35"/>
      <c r="C35" s="1219" t="s">
        <v>568</v>
      </c>
      <c r="D35" s="1220"/>
      <c r="E35" s="1221"/>
      <c r="F35" s="36">
        <v>4.2699999999999996</v>
      </c>
      <c r="G35" s="37">
        <v>5.21</v>
      </c>
      <c r="H35" s="37">
        <v>6.01</v>
      </c>
      <c r="I35" s="37">
        <v>5.45</v>
      </c>
      <c r="J35" s="38">
        <v>6</v>
      </c>
      <c r="K35" s="22"/>
      <c r="L35" s="22"/>
      <c r="M35" s="22"/>
      <c r="N35" s="22"/>
      <c r="O35" s="22"/>
      <c r="P35" s="22"/>
    </row>
    <row r="36" spans="1:16" ht="39" customHeight="1">
      <c r="A36" s="22"/>
      <c r="B36" s="35"/>
      <c r="C36" s="1219" t="s">
        <v>569</v>
      </c>
      <c r="D36" s="1220"/>
      <c r="E36" s="1221"/>
      <c r="F36" s="36">
        <v>1.2</v>
      </c>
      <c r="G36" s="37">
        <v>0.8</v>
      </c>
      <c r="H36" s="37">
        <v>0.98</v>
      </c>
      <c r="I36" s="37">
        <v>0.93</v>
      </c>
      <c r="J36" s="38">
        <v>3.19</v>
      </c>
      <c r="K36" s="22"/>
      <c r="L36" s="22"/>
      <c r="M36" s="22"/>
      <c r="N36" s="22"/>
      <c r="O36" s="22"/>
      <c r="P36" s="22"/>
    </row>
    <row r="37" spans="1:16" ht="39" customHeight="1">
      <c r="A37" s="22"/>
      <c r="B37" s="35"/>
      <c r="C37" s="1219" t="s">
        <v>570</v>
      </c>
      <c r="D37" s="1220"/>
      <c r="E37" s="1221"/>
      <c r="F37" s="36">
        <v>2.2999999999999998</v>
      </c>
      <c r="G37" s="37">
        <v>2.44</v>
      </c>
      <c r="H37" s="37">
        <v>1.22</v>
      </c>
      <c r="I37" s="37">
        <v>2.81</v>
      </c>
      <c r="J37" s="38">
        <v>2.94</v>
      </c>
      <c r="K37" s="22"/>
      <c r="L37" s="22"/>
      <c r="M37" s="22"/>
      <c r="N37" s="22"/>
      <c r="O37" s="22"/>
      <c r="P37" s="22"/>
    </row>
    <row r="38" spans="1:16" ht="39" customHeight="1">
      <c r="A38" s="22"/>
      <c r="B38" s="35"/>
      <c r="C38" s="1219" t="s">
        <v>571</v>
      </c>
      <c r="D38" s="1220"/>
      <c r="E38" s="1221"/>
      <c r="F38" s="36">
        <v>0.08</v>
      </c>
      <c r="G38" s="37">
        <v>0.37</v>
      </c>
      <c r="H38" s="37">
        <v>0.13</v>
      </c>
      <c r="I38" s="37">
        <v>0.15</v>
      </c>
      <c r="J38" s="38">
        <v>0.19</v>
      </c>
      <c r="K38" s="22"/>
      <c r="L38" s="22"/>
      <c r="M38" s="22"/>
      <c r="N38" s="22"/>
      <c r="O38" s="22"/>
      <c r="P38" s="22"/>
    </row>
    <row r="39" spans="1:16" ht="39" customHeight="1">
      <c r="A39" s="22"/>
      <c r="B39" s="35"/>
      <c r="C39" s="1219" t="s">
        <v>572</v>
      </c>
      <c r="D39" s="1220"/>
      <c r="E39" s="1221"/>
      <c r="F39" s="36">
        <v>0.13</v>
      </c>
      <c r="G39" s="37">
        <v>0.05</v>
      </c>
      <c r="H39" s="37">
        <v>7.0000000000000007E-2</v>
      </c>
      <c r="I39" s="37">
        <v>0.05</v>
      </c>
      <c r="J39" s="38">
        <v>0.13</v>
      </c>
      <c r="K39" s="22"/>
      <c r="L39" s="22"/>
      <c r="M39" s="22"/>
      <c r="N39" s="22"/>
      <c r="O39" s="22"/>
      <c r="P39" s="22"/>
    </row>
    <row r="40" spans="1:16" ht="39" customHeight="1">
      <c r="A40" s="22"/>
      <c r="B40" s="35"/>
      <c r="C40" s="1219" t="s">
        <v>573</v>
      </c>
      <c r="D40" s="1220"/>
      <c r="E40" s="1221"/>
      <c r="F40" s="36">
        <v>0.05</v>
      </c>
      <c r="G40" s="37">
        <v>0.02</v>
      </c>
      <c r="H40" s="37">
        <v>0.02</v>
      </c>
      <c r="I40" s="37">
        <v>0.02</v>
      </c>
      <c r="J40" s="38">
        <v>0.03</v>
      </c>
      <c r="K40" s="22"/>
      <c r="L40" s="22"/>
      <c r="M40" s="22"/>
      <c r="N40" s="22"/>
      <c r="O40" s="22"/>
      <c r="P40" s="22"/>
    </row>
    <row r="41" spans="1:16" ht="39" customHeight="1">
      <c r="A41" s="22"/>
      <c r="B41" s="35"/>
      <c r="C41" s="1219" t="s">
        <v>574</v>
      </c>
      <c r="D41" s="1220"/>
      <c r="E41" s="1221"/>
      <c r="F41" s="36">
        <v>0</v>
      </c>
      <c r="G41" s="37">
        <v>0.01</v>
      </c>
      <c r="H41" s="37">
        <v>0</v>
      </c>
      <c r="I41" s="37">
        <v>0</v>
      </c>
      <c r="J41" s="38">
        <v>0</v>
      </c>
      <c r="K41" s="22"/>
      <c r="L41" s="22"/>
      <c r="M41" s="22"/>
      <c r="N41" s="22"/>
      <c r="O41" s="22"/>
      <c r="P41" s="22"/>
    </row>
    <row r="42" spans="1:16" ht="39" customHeight="1">
      <c r="A42" s="22"/>
      <c r="B42" s="39"/>
      <c r="C42" s="1219" t="s">
        <v>575</v>
      </c>
      <c r="D42" s="1220"/>
      <c r="E42" s="1221"/>
      <c r="F42" s="36" t="s">
        <v>517</v>
      </c>
      <c r="G42" s="37" t="s">
        <v>517</v>
      </c>
      <c r="H42" s="37" t="s">
        <v>517</v>
      </c>
      <c r="I42" s="37" t="s">
        <v>517</v>
      </c>
      <c r="J42" s="38" t="s">
        <v>517</v>
      </c>
      <c r="K42" s="22"/>
      <c r="L42" s="22"/>
      <c r="M42" s="22"/>
      <c r="N42" s="22"/>
      <c r="O42" s="22"/>
      <c r="P42" s="22"/>
    </row>
    <row r="43" spans="1:16" ht="39" customHeight="1" thickBot="1">
      <c r="A43" s="22"/>
      <c r="B43" s="40"/>
      <c r="C43" s="1222" t="s">
        <v>576</v>
      </c>
      <c r="D43" s="1223"/>
      <c r="E43" s="1224"/>
      <c r="F43" s="41" t="s">
        <v>517</v>
      </c>
      <c r="G43" s="42" t="s">
        <v>517</v>
      </c>
      <c r="H43" s="42" t="s">
        <v>517</v>
      </c>
      <c r="I43" s="42" t="s">
        <v>517</v>
      </c>
      <c r="J43" s="43" t="s">
        <v>517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m0pKvfQiOz3kf+741HSdf0uT/eShR85HMZWWfoUElyW1O5UjLDxWt+lVhDGu19wJpEroR+xVAmJSvJXiqYYYOw==" saltValue="ri2b3Lse/RiXVEx6tGYA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c r="A45" s="48"/>
      <c r="B45" s="1235" t="s">
        <v>11</v>
      </c>
      <c r="C45" s="1236"/>
      <c r="D45" s="58"/>
      <c r="E45" s="1241" t="s">
        <v>12</v>
      </c>
      <c r="F45" s="1241"/>
      <c r="G45" s="1241"/>
      <c r="H45" s="1241"/>
      <c r="I45" s="1241"/>
      <c r="J45" s="1242"/>
      <c r="K45" s="59">
        <v>836</v>
      </c>
      <c r="L45" s="60">
        <v>741</v>
      </c>
      <c r="M45" s="60">
        <v>726</v>
      </c>
      <c r="N45" s="60">
        <v>775</v>
      </c>
      <c r="O45" s="61">
        <v>800</v>
      </c>
      <c r="P45" s="48"/>
      <c r="Q45" s="48"/>
      <c r="R45" s="48"/>
      <c r="S45" s="48"/>
      <c r="T45" s="48"/>
      <c r="U45" s="48"/>
    </row>
    <row r="46" spans="1:21" ht="30.75" customHeight="1">
      <c r="A46" s="48"/>
      <c r="B46" s="1237"/>
      <c r="C46" s="1238"/>
      <c r="D46" s="62"/>
      <c r="E46" s="1229" t="s">
        <v>13</v>
      </c>
      <c r="F46" s="1229"/>
      <c r="G46" s="1229"/>
      <c r="H46" s="1229"/>
      <c r="I46" s="1229"/>
      <c r="J46" s="1230"/>
      <c r="K46" s="63" t="s">
        <v>517</v>
      </c>
      <c r="L46" s="64" t="s">
        <v>517</v>
      </c>
      <c r="M46" s="64" t="s">
        <v>517</v>
      </c>
      <c r="N46" s="64" t="s">
        <v>517</v>
      </c>
      <c r="O46" s="65" t="s">
        <v>517</v>
      </c>
      <c r="P46" s="48"/>
      <c r="Q46" s="48"/>
      <c r="R46" s="48"/>
      <c r="S46" s="48"/>
      <c r="T46" s="48"/>
      <c r="U46" s="48"/>
    </row>
    <row r="47" spans="1:21" ht="30.75" customHeight="1">
      <c r="A47" s="48"/>
      <c r="B47" s="1237"/>
      <c r="C47" s="1238"/>
      <c r="D47" s="62"/>
      <c r="E47" s="1229" t="s">
        <v>14</v>
      </c>
      <c r="F47" s="1229"/>
      <c r="G47" s="1229"/>
      <c r="H47" s="1229"/>
      <c r="I47" s="1229"/>
      <c r="J47" s="1230"/>
      <c r="K47" s="63" t="s">
        <v>517</v>
      </c>
      <c r="L47" s="64" t="s">
        <v>517</v>
      </c>
      <c r="M47" s="64" t="s">
        <v>517</v>
      </c>
      <c r="N47" s="64" t="s">
        <v>517</v>
      </c>
      <c r="O47" s="65" t="s">
        <v>517</v>
      </c>
      <c r="P47" s="48"/>
      <c r="Q47" s="48"/>
      <c r="R47" s="48"/>
      <c r="S47" s="48"/>
      <c r="T47" s="48"/>
      <c r="U47" s="48"/>
    </row>
    <row r="48" spans="1:21" ht="30.75" customHeight="1">
      <c r="A48" s="48"/>
      <c r="B48" s="1237"/>
      <c r="C48" s="1238"/>
      <c r="D48" s="62"/>
      <c r="E48" s="1229" t="s">
        <v>15</v>
      </c>
      <c r="F48" s="1229"/>
      <c r="G48" s="1229"/>
      <c r="H48" s="1229"/>
      <c r="I48" s="1229"/>
      <c r="J48" s="1230"/>
      <c r="K48" s="63">
        <v>694</v>
      </c>
      <c r="L48" s="64">
        <v>711</v>
      </c>
      <c r="M48" s="64">
        <v>740</v>
      </c>
      <c r="N48" s="64">
        <v>670</v>
      </c>
      <c r="O48" s="65">
        <v>713</v>
      </c>
      <c r="P48" s="48"/>
      <c r="Q48" s="48"/>
      <c r="R48" s="48"/>
      <c r="S48" s="48"/>
      <c r="T48" s="48"/>
      <c r="U48" s="48"/>
    </row>
    <row r="49" spans="1:21" ht="30.75" customHeight="1">
      <c r="A49" s="48"/>
      <c r="B49" s="1237"/>
      <c r="C49" s="1238"/>
      <c r="D49" s="62"/>
      <c r="E49" s="1229" t="s">
        <v>16</v>
      </c>
      <c r="F49" s="1229"/>
      <c r="G49" s="1229"/>
      <c r="H49" s="1229"/>
      <c r="I49" s="1229"/>
      <c r="J49" s="1230"/>
      <c r="K49" s="63">
        <v>26</v>
      </c>
      <c r="L49" s="64">
        <v>28</v>
      </c>
      <c r="M49" s="64">
        <v>42</v>
      </c>
      <c r="N49" s="64">
        <v>54</v>
      </c>
      <c r="O49" s="65">
        <v>58</v>
      </c>
      <c r="P49" s="48"/>
      <c r="Q49" s="48"/>
      <c r="R49" s="48"/>
      <c r="S49" s="48"/>
      <c r="T49" s="48"/>
      <c r="U49" s="48"/>
    </row>
    <row r="50" spans="1:21" ht="30.75" customHeight="1">
      <c r="A50" s="48"/>
      <c r="B50" s="1237"/>
      <c r="C50" s="1238"/>
      <c r="D50" s="62"/>
      <c r="E50" s="1229" t="s">
        <v>17</v>
      </c>
      <c r="F50" s="1229"/>
      <c r="G50" s="1229"/>
      <c r="H50" s="1229"/>
      <c r="I50" s="1229"/>
      <c r="J50" s="1230"/>
      <c r="K50" s="63" t="s">
        <v>517</v>
      </c>
      <c r="L50" s="64" t="s">
        <v>517</v>
      </c>
      <c r="M50" s="64" t="s">
        <v>517</v>
      </c>
      <c r="N50" s="64" t="s">
        <v>517</v>
      </c>
      <c r="O50" s="65" t="s">
        <v>517</v>
      </c>
      <c r="P50" s="48"/>
      <c r="Q50" s="48"/>
      <c r="R50" s="48"/>
      <c r="S50" s="48"/>
      <c r="T50" s="48"/>
      <c r="U50" s="48"/>
    </row>
    <row r="51" spans="1:21" ht="30.75" customHeight="1">
      <c r="A51" s="48"/>
      <c r="B51" s="1239"/>
      <c r="C51" s="1240"/>
      <c r="D51" s="66"/>
      <c r="E51" s="1229" t="s">
        <v>18</v>
      </c>
      <c r="F51" s="1229"/>
      <c r="G51" s="1229"/>
      <c r="H51" s="1229"/>
      <c r="I51" s="1229"/>
      <c r="J51" s="1230"/>
      <c r="K51" s="63" t="s">
        <v>517</v>
      </c>
      <c r="L51" s="64" t="s">
        <v>517</v>
      </c>
      <c r="M51" s="64" t="s">
        <v>517</v>
      </c>
      <c r="N51" s="64" t="s">
        <v>517</v>
      </c>
      <c r="O51" s="65" t="s">
        <v>517</v>
      </c>
      <c r="P51" s="48"/>
      <c r="Q51" s="48"/>
      <c r="R51" s="48"/>
      <c r="S51" s="48"/>
      <c r="T51" s="48"/>
      <c r="U51" s="48"/>
    </row>
    <row r="52" spans="1:21" ht="30.75" customHeight="1">
      <c r="A52" s="48"/>
      <c r="B52" s="1227" t="s">
        <v>19</v>
      </c>
      <c r="C52" s="1228"/>
      <c r="D52" s="66"/>
      <c r="E52" s="1229" t="s">
        <v>20</v>
      </c>
      <c r="F52" s="1229"/>
      <c r="G52" s="1229"/>
      <c r="H52" s="1229"/>
      <c r="I52" s="1229"/>
      <c r="J52" s="1230"/>
      <c r="K52" s="63">
        <v>1134</v>
      </c>
      <c r="L52" s="64">
        <v>1130</v>
      </c>
      <c r="M52" s="64">
        <v>1056</v>
      </c>
      <c r="N52" s="64">
        <v>1078</v>
      </c>
      <c r="O52" s="65">
        <v>1106</v>
      </c>
      <c r="P52" s="48"/>
      <c r="Q52" s="48"/>
      <c r="R52" s="48"/>
      <c r="S52" s="48"/>
      <c r="T52" s="48"/>
      <c r="U52" s="48"/>
    </row>
    <row r="53" spans="1:21" ht="30.75" customHeight="1" thickBot="1">
      <c r="A53" s="48"/>
      <c r="B53" s="1231" t="s">
        <v>21</v>
      </c>
      <c r="C53" s="1232"/>
      <c r="D53" s="67"/>
      <c r="E53" s="1233" t="s">
        <v>22</v>
      </c>
      <c r="F53" s="1233"/>
      <c r="G53" s="1233"/>
      <c r="H53" s="1233"/>
      <c r="I53" s="1233"/>
      <c r="J53" s="1234"/>
      <c r="K53" s="68">
        <v>422</v>
      </c>
      <c r="L53" s="69">
        <v>350</v>
      </c>
      <c r="M53" s="69">
        <v>452</v>
      </c>
      <c r="N53" s="69">
        <v>421</v>
      </c>
      <c r="O53" s="70">
        <v>465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Rp3qQZXpAj09mziEsUvH1PItiV58UefsiHU0049ws8uZqTUk0N0jrs/V9prqoupQobGrvcpkAHemtP0oQuNbvA==" saltValue="rS0lBNvu7p4AvHUwaVlGr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560</v>
      </c>
      <c r="J40" s="79" t="s">
        <v>561</v>
      </c>
      <c r="K40" s="79" t="s">
        <v>562</v>
      </c>
      <c r="L40" s="79" t="s">
        <v>563</v>
      </c>
      <c r="M40" s="80" t="s">
        <v>564</v>
      </c>
    </row>
    <row r="41" spans="2:13" ht="27.75" customHeight="1">
      <c r="B41" s="1243" t="s">
        <v>24</v>
      </c>
      <c r="C41" s="1244"/>
      <c r="D41" s="81"/>
      <c r="E41" s="1249" t="s">
        <v>25</v>
      </c>
      <c r="F41" s="1249"/>
      <c r="G41" s="1249"/>
      <c r="H41" s="1250"/>
      <c r="I41" s="82">
        <v>7148</v>
      </c>
      <c r="J41" s="83">
        <v>7649</v>
      </c>
      <c r="K41" s="83">
        <v>7724</v>
      </c>
      <c r="L41" s="83">
        <v>7707</v>
      </c>
      <c r="M41" s="84">
        <v>7552</v>
      </c>
    </row>
    <row r="42" spans="2:13" ht="27.75" customHeight="1">
      <c r="B42" s="1245"/>
      <c r="C42" s="1246"/>
      <c r="D42" s="85"/>
      <c r="E42" s="1251" t="s">
        <v>26</v>
      </c>
      <c r="F42" s="1251"/>
      <c r="G42" s="1251"/>
      <c r="H42" s="1252"/>
      <c r="I42" s="86" t="s">
        <v>517</v>
      </c>
      <c r="J42" s="87" t="s">
        <v>517</v>
      </c>
      <c r="K42" s="87" t="s">
        <v>517</v>
      </c>
      <c r="L42" s="87" t="s">
        <v>517</v>
      </c>
      <c r="M42" s="88" t="s">
        <v>517</v>
      </c>
    </row>
    <row r="43" spans="2:13" ht="27.75" customHeight="1">
      <c r="B43" s="1245"/>
      <c r="C43" s="1246"/>
      <c r="D43" s="85"/>
      <c r="E43" s="1251" t="s">
        <v>27</v>
      </c>
      <c r="F43" s="1251"/>
      <c r="G43" s="1251"/>
      <c r="H43" s="1252"/>
      <c r="I43" s="86">
        <v>8140</v>
      </c>
      <c r="J43" s="87">
        <v>8014</v>
      </c>
      <c r="K43" s="87">
        <v>7907</v>
      </c>
      <c r="L43" s="87">
        <v>7672</v>
      </c>
      <c r="M43" s="88">
        <v>7034</v>
      </c>
    </row>
    <row r="44" spans="2:13" ht="27.75" customHeight="1">
      <c r="B44" s="1245"/>
      <c r="C44" s="1246"/>
      <c r="D44" s="85"/>
      <c r="E44" s="1251" t="s">
        <v>28</v>
      </c>
      <c r="F44" s="1251"/>
      <c r="G44" s="1251"/>
      <c r="H44" s="1252"/>
      <c r="I44" s="86">
        <v>157</v>
      </c>
      <c r="J44" s="87">
        <v>255</v>
      </c>
      <c r="K44" s="87">
        <v>434</v>
      </c>
      <c r="L44" s="87">
        <v>391</v>
      </c>
      <c r="M44" s="88">
        <v>332</v>
      </c>
    </row>
    <row r="45" spans="2:13" ht="27.75" customHeight="1">
      <c r="B45" s="1245"/>
      <c r="C45" s="1246"/>
      <c r="D45" s="85"/>
      <c r="E45" s="1251" t="s">
        <v>29</v>
      </c>
      <c r="F45" s="1251"/>
      <c r="G45" s="1251"/>
      <c r="H45" s="1252"/>
      <c r="I45" s="86">
        <v>1082</v>
      </c>
      <c r="J45" s="87">
        <v>758</v>
      </c>
      <c r="K45" s="87">
        <v>633</v>
      </c>
      <c r="L45" s="87">
        <v>695</v>
      </c>
      <c r="M45" s="88">
        <v>740</v>
      </c>
    </row>
    <row r="46" spans="2:13" ht="27.75" customHeight="1">
      <c r="B46" s="1245"/>
      <c r="C46" s="1246"/>
      <c r="D46" s="89"/>
      <c r="E46" s="1251" t="s">
        <v>30</v>
      </c>
      <c r="F46" s="1251"/>
      <c r="G46" s="1251"/>
      <c r="H46" s="1252"/>
      <c r="I46" s="86" t="s">
        <v>517</v>
      </c>
      <c r="J46" s="87">
        <v>0</v>
      </c>
      <c r="K46" s="87">
        <v>0</v>
      </c>
      <c r="L46" s="87" t="s">
        <v>517</v>
      </c>
      <c r="M46" s="88" t="s">
        <v>517</v>
      </c>
    </row>
    <row r="47" spans="2:13" ht="27.75" customHeight="1">
      <c r="B47" s="1245"/>
      <c r="C47" s="1246"/>
      <c r="D47" s="90"/>
      <c r="E47" s="1253" t="s">
        <v>31</v>
      </c>
      <c r="F47" s="1254"/>
      <c r="G47" s="1254"/>
      <c r="H47" s="1255"/>
      <c r="I47" s="86" t="s">
        <v>517</v>
      </c>
      <c r="J47" s="87" t="s">
        <v>517</v>
      </c>
      <c r="K47" s="87" t="s">
        <v>517</v>
      </c>
      <c r="L47" s="87" t="s">
        <v>517</v>
      </c>
      <c r="M47" s="88" t="s">
        <v>517</v>
      </c>
    </row>
    <row r="48" spans="2:13" ht="27.75" customHeight="1">
      <c r="B48" s="1245"/>
      <c r="C48" s="1246"/>
      <c r="D48" s="85"/>
      <c r="E48" s="1251" t="s">
        <v>32</v>
      </c>
      <c r="F48" s="1251"/>
      <c r="G48" s="1251"/>
      <c r="H48" s="1252"/>
      <c r="I48" s="86" t="s">
        <v>517</v>
      </c>
      <c r="J48" s="87" t="s">
        <v>517</v>
      </c>
      <c r="K48" s="87" t="s">
        <v>517</v>
      </c>
      <c r="L48" s="87" t="s">
        <v>517</v>
      </c>
      <c r="M48" s="88" t="s">
        <v>517</v>
      </c>
    </row>
    <row r="49" spans="2:13" ht="27.75" customHeight="1">
      <c r="B49" s="1247"/>
      <c r="C49" s="1248"/>
      <c r="D49" s="85"/>
      <c r="E49" s="1251" t="s">
        <v>33</v>
      </c>
      <c r="F49" s="1251"/>
      <c r="G49" s="1251"/>
      <c r="H49" s="1252"/>
      <c r="I49" s="86" t="s">
        <v>517</v>
      </c>
      <c r="J49" s="87" t="s">
        <v>517</v>
      </c>
      <c r="K49" s="87" t="s">
        <v>517</v>
      </c>
      <c r="L49" s="87" t="s">
        <v>517</v>
      </c>
      <c r="M49" s="88" t="s">
        <v>517</v>
      </c>
    </row>
    <row r="50" spans="2:13" ht="27.75" customHeight="1">
      <c r="B50" s="1256" t="s">
        <v>34</v>
      </c>
      <c r="C50" s="1257"/>
      <c r="D50" s="91"/>
      <c r="E50" s="1251" t="s">
        <v>35</v>
      </c>
      <c r="F50" s="1251"/>
      <c r="G50" s="1251"/>
      <c r="H50" s="1252"/>
      <c r="I50" s="86">
        <v>5145</v>
      </c>
      <c r="J50" s="87">
        <v>5188</v>
      </c>
      <c r="K50" s="87">
        <v>5491</v>
      </c>
      <c r="L50" s="87">
        <v>5504</v>
      </c>
      <c r="M50" s="88">
        <v>5691</v>
      </c>
    </row>
    <row r="51" spans="2:13" ht="27.75" customHeight="1">
      <c r="B51" s="1245"/>
      <c r="C51" s="1246"/>
      <c r="D51" s="85"/>
      <c r="E51" s="1251" t="s">
        <v>36</v>
      </c>
      <c r="F51" s="1251"/>
      <c r="G51" s="1251"/>
      <c r="H51" s="1252"/>
      <c r="I51" s="86">
        <v>1268</v>
      </c>
      <c r="J51" s="87">
        <v>410</v>
      </c>
      <c r="K51" s="87">
        <v>60</v>
      </c>
      <c r="L51" s="87">
        <v>39</v>
      </c>
      <c r="M51" s="88">
        <v>19</v>
      </c>
    </row>
    <row r="52" spans="2:13" ht="27.75" customHeight="1">
      <c r="B52" s="1247"/>
      <c r="C52" s="1248"/>
      <c r="D52" s="85"/>
      <c r="E52" s="1251" t="s">
        <v>37</v>
      </c>
      <c r="F52" s="1251"/>
      <c r="G52" s="1251"/>
      <c r="H52" s="1252"/>
      <c r="I52" s="86">
        <v>12554</v>
      </c>
      <c r="J52" s="87">
        <v>12537</v>
      </c>
      <c r="K52" s="87">
        <v>12676</v>
      </c>
      <c r="L52" s="87">
        <v>12557</v>
      </c>
      <c r="M52" s="88">
        <v>12319</v>
      </c>
    </row>
    <row r="53" spans="2:13" ht="27.75" customHeight="1" thickBot="1">
      <c r="B53" s="1258" t="s">
        <v>38</v>
      </c>
      <c r="C53" s="1259"/>
      <c r="D53" s="92"/>
      <c r="E53" s="1260" t="s">
        <v>39</v>
      </c>
      <c r="F53" s="1260"/>
      <c r="G53" s="1260"/>
      <c r="H53" s="1261"/>
      <c r="I53" s="93">
        <v>-2440</v>
      </c>
      <c r="J53" s="94">
        <v>-1460</v>
      </c>
      <c r="K53" s="94">
        <v>-1529</v>
      </c>
      <c r="L53" s="94">
        <v>-1636</v>
      </c>
      <c r="M53" s="95">
        <v>-2371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RT4OdW9GWYuH+eeYM15pMpSUNkkwllQjSbi7VHLJTvHA9qfot2H3W6ANahTBrpPk1AABY2ooD3qZLkzO8TZ1JQ==" saltValue="s+PG/kTMA74+3NI3Z5vNG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0" zoomScaleNormal="5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562</v>
      </c>
      <c r="G54" s="104" t="s">
        <v>563</v>
      </c>
      <c r="H54" s="105" t="s">
        <v>564</v>
      </c>
    </row>
    <row r="55" spans="2:8" ht="52.5" customHeight="1">
      <c r="B55" s="106"/>
      <c r="C55" s="1270" t="s">
        <v>42</v>
      </c>
      <c r="D55" s="1270"/>
      <c r="E55" s="1271"/>
      <c r="F55" s="107">
        <v>1149</v>
      </c>
      <c r="G55" s="107">
        <v>1121</v>
      </c>
      <c r="H55" s="108">
        <v>1300</v>
      </c>
    </row>
    <row r="56" spans="2:8" ht="52.5" customHeight="1">
      <c r="B56" s="109"/>
      <c r="C56" s="1272" t="s">
        <v>43</v>
      </c>
      <c r="D56" s="1272"/>
      <c r="E56" s="1273"/>
      <c r="F56" s="110">
        <v>517</v>
      </c>
      <c r="G56" s="110">
        <v>517</v>
      </c>
      <c r="H56" s="111">
        <v>517</v>
      </c>
    </row>
    <row r="57" spans="2:8" ht="53.25" customHeight="1">
      <c r="B57" s="109"/>
      <c r="C57" s="1274" t="s">
        <v>44</v>
      </c>
      <c r="D57" s="1274"/>
      <c r="E57" s="1275"/>
      <c r="F57" s="112">
        <v>3207</v>
      </c>
      <c r="G57" s="112">
        <v>3223</v>
      </c>
      <c r="H57" s="113">
        <v>3202</v>
      </c>
    </row>
    <row r="58" spans="2:8" ht="45.75" customHeight="1">
      <c r="B58" s="114"/>
      <c r="C58" s="1262" t="s">
        <v>585</v>
      </c>
      <c r="D58" s="1263"/>
      <c r="E58" s="1264"/>
      <c r="F58" s="115">
        <v>1332</v>
      </c>
      <c r="G58" s="115">
        <v>1340</v>
      </c>
      <c r="H58" s="116">
        <v>1348</v>
      </c>
    </row>
    <row r="59" spans="2:8" ht="45.75" customHeight="1">
      <c r="B59" s="114"/>
      <c r="C59" s="1262" t="s">
        <v>586</v>
      </c>
      <c r="D59" s="1263"/>
      <c r="E59" s="1264"/>
      <c r="F59" s="115">
        <v>870</v>
      </c>
      <c r="G59" s="115">
        <v>986</v>
      </c>
      <c r="H59" s="116">
        <v>899</v>
      </c>
    </row>
    <row r="60" spans="2:8" ht="45.75" customHeight="1">
      <c r="B60" s="114"/>
      <c r="C60" s="1262" t="s">
        <v>587</v>
      </c>
      <c r="D60" s="1263"/>
      <c r="E60" s="1264"/>
      <c r="F60" s="115">
        <v>594</v>
      </c>
      <c r="G60" s="115">
        <v>487</v>
      </c>
      <c r="H60" s="116">
        <v>549</v>
      </c>
    </row>
    <row r="61" spans="2:8" ht="45.75" customHeight="1">
      <c r="B61" s="114"/>
      <c r="C61" s="1262" t="s">
        <v>588</v>
      </c>
      <c r="D61" s="1263"/>
      <c r="E61" s="1264"/>
      <c r="F61" s="115">
        <v>304</v>
      </c>
      <c r="G61" s="115">
        <v>305</v>
      </c>
      <c r="H61" s="116">
        <v>305</v>
      </c>
    </row>
    <row r="62" spans="2:8" ht="45.75" customHeight="1" thickBot="1">
      <c r="B62" s="117"/>
      <c r="C62" s="1265" t="s">
        <v>589</v>
      </c>
      <c r="D62" s="1266"/>
      <c r="E62" s="1267"/>
      <c r="F62" s="118">
        <v>54</v>
      </c>
      <c r="G62" s="118">
        <v>54</v>
      </c>
      <c r="H62" s="119">
        <v>51</v>
      </c>
    </row>
    <row r="63" spans="2:8" ht="52.5" customHeight="1" thickBot="1">
      <c r="B63" s="120"/>
      <c r="C63" s="1268" t="s">
        <v>45</v>
      </c>
      <c r="D63" s="1268"/>
      <c r="E63" s="1269"/>
      <c r="F63" s="121">
        <v>4873</v>
      </c>
      <c r="G63" s="121">
        <v>4861</v>
      </c>
      <c r="H63" s="122">
        <v>5019</v>
      </c>
    </row>
    <row r="64" spans="2:8" ht="15" customHeight="1"/>
    <row r="65" ht="0" hidden="1" customHeight="1"/>
    <row r="66" ht="0" hidden="1" customHeight="1"/>
  </sheetData>
  <sheetProtection algorithmName="SHA-512" hashValue="IFxYWiUxldnX+8ut98FbYUKZd9ZebUalMc3/2UFgE7znBP2QDREwOaPQLMqugIn4uXKlIIz8eoowLFyTVa0+OA==" saltValue="cRApyt3+sB5/qlhX5hXX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590</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590</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9" t="s">
        <v>593</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c r="B44" s="374"/>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c r="B45" s="374"/>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c r="B46" s="374"/>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c r="B47" s="374"/>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594</v>
      </c>
    </row>
    <row r="50" spans="1:109">
      <c r="B50" s="374"/>
      <c r="G50" s="1282"/>
      <c r="H50" s="1282"/>
      <c r="I50" s="1282"/>
      <c r="J50" s="1282"/>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560</v>
      </c>
      <c r="BQ50" s="1281"/>
      <c r="BR50" s="1281"/>
      <c r="BS50" s="1281"/>
      <c r="BT50" s="1281"/>
      <c r="BU50" s="1281"/>
      <c r="BV50" s="1281"/>
      <c r="BW50" s="1281"/>
      <c r="BX50" s="1281" t="s">
        <v>561</v>
      </c>
      <c r="BY50" s="1281"/>
      <c r="BZ50" s="1281"/>
      <c r="CA50" s="1281"/>
      <c r="CB50" s="1281"/>
      <c r="CC50" s="1281"/>
      <c r="CD50" s="1281"/>
      <c r="CE50" s="1281"/>
      <c r="CF50" s="1281" t="s">
        <v>562</v>
      </c>
      <c r="CG50" s="1281"/>
      <c r="CH50" s="1281"/>
      <c r="CI50" s="1281"/>
      <c r="CJ50" s="1281"/>
      <c r="CK50" s="1281"/>
      <c r="CL50" s="1281"/>
      <c r="CM50" s="1281"/>
      <c r="CN50" s="1281" t="s">
        <v>563</v>
      </c>
      <c r="CO50" s="1281"/>
      <c r="CP50" s="1281"/>
      <c r="CQ50" s="1281"/>
      <c r="CR50" s="1281"/>
      <c r="CS50" s="1281"/>
      <c r="CT50" s="1281"/>
      <c r="CU50" s="1281"/>
      <c r="CV50" s="1281" t="s">
        <v>564</v>
      </c>
      <c r="CW50" s="1281"/>
      <c r="CX50" s="1281"/>
      <c r="CY50" s="1281"/>
      <c r="CZ50" s="1281"/>
      <c r="DA50" s="1281"/>
      <c r="DB50" s="1281"/>
      <c r="DC50" s="1281"/>
    </row>
    <row r="51" spans="1:109" ht="13.5" customHeight="1">
      <c r="B51" s="374"/>
      <c r="G51" s="1284"/>
      <c r="H51" s="1284"/>
      <c r="I51" s="1298"/>
      <c r="J51" s="1298"/>
      <c r="K51" s="1283"/>
      <c r="L51" s="1283"/>
      <c r="M51" s="1283"/>
      <c r="N51" s="1283"/>
      <c r="AM51" s="383"/>
      <c r="AN51" s="1279" t="s">
        <v>595</v>
      </c>
      <c r="AO51" s="1279"/>
      <c r="AP51" s="1279"/>
      <c r="AQ51" s="1279"/>
      <c r="AR51" s="1279"/>
      <c r="AS51" s="1279"/>
      <c r="AT51" s="1279"/>
      <c r="AU51" s="1279"/>
      <c r="AV51" s="1279"/>
      <c r="AW51" s="1279"/>
      <c r="AX51" s="1279"/>
      <c r="AY51" s="1279"/>
      <c r="AZ51" s="1279"/>
      <c r="BA51" s="1279"/>
      <c r="BB51" s="1279" t="s">
        <v>596</v>
      </c>
      <c r="BC51" s="1279"/>
      <c r="BD51" s="1279"/>
      <c r="BE51" s="1279"/>
      <c r="BF51" s="1279"/>
      <c r="BG51" s="1279"/>
      <c r="BH51" s="1279"/>
      <c r="BI51" s="1279"/>
      <c r="BJ51" s="1279"/>
      <c r="BK51" s="1279"/>
      <c r="BL51" s="1279"/>
      <c r="BM51" s="1279"/>
      <c r="BN51" s="1279"/>
      <c r="BO51" s="1279"/>
      <c r="BP51" s="1288"/>
      <c r="BQ51" s="1276"/>
      <c r="BR51" s="1276"/>
      <c r="BS51" s="1276"/>
      <c r="BT51" s="1276"/>
      <c r="BU51" s="1276"/>
      <c r="BV51" s="1276"/>
      <c r="BW51" s="1276"/>
      <c r="BX51" s="1288"/>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c r="B52" s="374"/>
      <c r="G52" s="1284"/>
      <c r="H52" s="1284"/>
      <c r="I52" s="1298"/>
      <c r="J52" s="1298"/>
      <c r="K52" s="1283"/>
      <c r="L52" s="1283"/>
      <c r="M52" s="1283"/>
      <c r="N52" s="1283"/>
      <c r="AM52" s="383"/>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c r="A53" s="382"/>
      <c r="B53" s="374"/>
      <c r="G53" s="1284"/>
      <c r="H53" s="1284"/>
      <c r="I53" s="1282"/>
      <c r="J53" s="1282"/>
      <c r="K53" s="1283"/>
      <c r="L53" s="1283"/>
      <c r="M53" s="1283"/>
      <c r="N53" s="1283"/>
      <c r="AM53" s="383"/>
      <c r="AN53" s="1279"/>
      <c r="AO53" s="1279"/>
      <c r="AP53" s="1279"/>
      <c r="AQ53" s="1279"/>
      <c r="AR53" s="1279"/>
      <c r="AS53" s="1279"/>
      <c r="AT53" s="1279"/>
      <c r="AU53" s="1279"/>
      <c r="AV53" s="1279"/>
      <c r="AW53" s="1279"/>
      <c r="AX53" s="1279"/>
      <c r="AY53" s="1279"/>
      <c r="AZ53" s="1279"/>
      <c r="BA53" s="1279"/>
      <c r="BB53" s="1279" t="s">
        <v>598</v>
      </c>
      <c r="BC53" s="1279"/>
      <c r="BD53" s="1279"/>
      <c r="BE53" s="1279"/>
      <c r="BF53" s="1279"/>
      <c r="BG53" s="1279"/>
      <c r="BH53" s="1279"/>
      <c r="BI53" s="1279"/>
      <c r="BJ53" s="1279"/>
      <c r="BK53" s="1279"/>
      <c r="BL53" s="1279"/>
      <c r="BM53" s="1279"/>
      <c r="BN53" s="1279"/>
      <c r="BO53" s="1279"/>
      <c r="BP53" s="1288"/>
      <c r="BQ53" s="1276"/>
      <c r="BR53" s="1276"/>
      <c r="BS53" s="1276"/>
      <c r="BT53" s="1276"/>
      <c r="BU53" s="1276"/>
      <c r="BV53" s="1276"/>
      <c r="BW53" s="1276"/>
      <c r="BX53" s="1288"/>
      <c r="BY53" s="1276"/>
      <c r="BZ53" s="1276"/>
      <c r="CA53" s="1276"/>
      <c r="CB53" s="1276"/>
      <c r="CC53" s="1276"/>
      <c r="CD53" s="1276"/>
      <c r="CE53" s="1276"/>
      <c r="CF53" s="1276">
        <v>63.1</v>
      </c>
      <c r="CG53" s="1276"/>
      <c r="CH53" s="1276"/>
      <c r="CI53" s="1276"/>
      <c r="CJ53" s="1276"/>
      <c r="CK53" s="1276"/>
      <c r="CL53" s="1276"/>
      <c r="CM53" s="1276"/>
      <c r="CN53" s="1276">
        <v>65.7</v>
      </c>
      <c r="CO53" s="1276"/>
      <c r="CP53" s="1276"/>
      <c r="CQ53" s="1276"/>
      <c r="CR53" s="1276"/>
      <c r="CS53" s="1276"/>
      <c r="CT53" s="1276"/>
      <c r="CU53" s="1276"/>
      <c r="CV53" s="1276">
        <v>65.400000000000006</v>
      </c>
      <c r="CW53" s="1276"/>
      <c r="CX53" s="1276"/>
      <c r="CY53" s="1276"/>
      <c r="CZ53" s="1276"/>
      <c r="DA53" s="1276"/>
      <c r="DB53" s="1276"/>
      <c r="DC53" s="1276"/>
    </row>
    <row r="54" spans="1:109">
      <c r="A54" s="382"/>
      <c r="B54" s="374"/>
      <c r="G54" s="1284"/>
      <c r="H54" s="1284"/>
      <c r="I54" s="1282"/>
      <c r="J54" s="1282"/>
      <c r="K54" s="1283"/>
      <c r="L54" s="1283"/>
      <c r="M54" s="1283"/>
      <c r="N54" s="1283"/>
      <c r="AM54" s="383"/>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c r="A55" s="382"/>
      <c r="B55" s="374"/>
      <c r="G55" s="1282"/>
      <c r="H55" s="1282"/>
      <c r="I55" s="1282"/>
      <c r="J55" s="1282"/>
      <c r="K55" s="1283"/>
      <c r="L55" s="1283"/>
      <c r="M55" s="1283"/>
      <c r="N55" s="1283"/>
      <c r="AN55" s="1281" t="s">
        <v>599</v>
      </c>
      <c r="AO55" s="1281"/>
      <c r="AP55" s="1281"/>
      <c r="AQ55" s="1281"/>
      <c r="AR55" s="1281"/>
      <c r="AS55" s="1281"/>
      <c r="AT55" s="1281"/>
      <c r="AU55" s="1281"/>
      <c r="AV55" s="1281"/>
      <c r="AW55" s="1281"/>
      <c r="AX55" s="1281"/>
      <c r="AY55" s="1281"/>
      <c r="AZ55" s="1281"/>
      <c r="BA55" s="1281"/>
      <c r="BB55" s="1279" t="s">
        <v>600</v>
      </c>
      <c r="BC55" s="1279"/>
      <c r="BD55" s="1279"/>
      <c r="BE55" s="1279"/>
      <c r="BF55" s="1279"/>
      <c r="BG55" s="1279"/>
      <c r="BH55" s="1279"/>
      <c r="BI55" s="1279"/>
      <c r="BJ55" s="1279"/>
      <c r="BK55" s="1279"/>
      <c r="BL55" s="1279"/>
      <c r="BM55" s="1279"/>
      <c r="BN55" s="1279"/>
      <c r="BO55" s="1279"/>
      <c r="BP55" s="1288"/>
      <c r="BQ55" s="1276"/>
      <c r="BR55" s="1276"/>
      <c r="BS55" s="1276"/>
      <c r="BT55" s="1276"/>
      <c r="BU55" s="1276"/>
      <c r="BV55" s="1276"/>
      <c r="BW55" s="1276"/>
      <c r="BX55" s="1288"/>
      <c r="BY55" s="1276"/>
      <c r="BZ55" s="1276"/>
      <c r="CA55" s="1276"/>
      <c r="CB55" s="1276"/>
      <c r="CC55" s="1276"/>
      <c r="CD55" s="1276"/>
      <c r="CE55" s="1276"/>
      <c r="CF55" s="1276">
        <v>13</v>
      </c>
      <c r="CG55" s="1276"/>
      <c r="CH55" s="1276"/>
      <c r="CI55" s="1276"/>
      <c r="CJ55" s="1276"/>
      <c r="CK55" s="1276"/>
      <c r="CL55" s="1276"/>
      <c r="CM55" s="1276"/>
      <c r="CN55" s="1276">
        <v>21</v>
      </c>
      <c r="CO55" s="1276"/>
      <c r="CP55" s="1276"/>
      <c r="CQ55" s="1276"/>
      <c r="CR55" s="1276"/>
      <c r="CS55" s="1276"/>
      <c r="CT55" s="1276"/>
      <c r="CU55" s="1276"/>
      <c r="CV55" s="1276">
        <v>20.2</v>
      </c>
      <c r="CW55" s="1276"/>
      <c r="CX55" s="1276"/>
      <c r="CY55" s="1276"/>
      <c r="CZ55" s="1276"/>
      <c r="DA55" s="1276"/>
      <c r="DB55" s="1276"/>
      <c r="DC55" s="1276"/>
    </row>
    <row r="56" spans="1:109">
      <c r="A56" s="382"/>
      <c r="B56" s="374"/>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c r="B57" s="386"/>
      <c r="G57" s="1282"/>
      <c r="H57" s="1282"/>
      <c r="I57" s="1277"/>
      <c r="J57" s="1277"/>
      <c r="K57" s="1283"/>
      <c r="L57" s="1283"/>
      <c r="M57" s="1283"/>
      <c r="N57" s="1283"/>
      <c r="AM57" s="367"/>
      <c r="AN57" s="1281"/>
      <c r="AO57" s="1281"/>
      <c r="AP57" s="1281"/>
      <c r="AQ57" s="1281"/>
      <c r="AR57" s="1281"/>
      <c r="AS57" s="1281"/>
      <c r="AT57" s="1281"/>
      <c r="AU57" s="1281"/>
      <c r="AV57" s="1281"/>
      <c r="AW57" s="1281"/>
      <c r="AX57" s="1281"/>
      <c r="AY57" s="1281"/>
      <c r="AZ57" s="1281"/>
      <c r="BA57" s="1281"/>
      <c r="BB57" s="1279" t="s">
        <v>597</v>
      </c>
      <c r="BC57" s="1279"/>
      <c r="BD57" s="1279"/>
      <c r="BE57" s="1279"/>
      <c r="BF57" s="1279"/>
      <c r="BG57" s="1279"/>
      <c r="BH57" s="1279"/>
      <c r="BI57" s="1279"/>
      <c r="BJ57" s="1279"/>
      <c r="BK57" s="1279"/>
      <c r="BL57" s="1279"/>
      <c r="BM57" s="1279"/>
      <c r="BN57" s="1279"/>
      <c r="BO57" s="1279"/>
      <c r="BP57" s="1288"/>
      <c r="BQ57" s="1276"/>
      <c r="BR57" s="1276"/>
      <c r="BS57" s="1276"/>
      <c r="BT57" s="1276"/>
      <c r="BU57" s="1276"/>
      <c r="BV57" s="1276"/>
      <c r="BW57" s="1276"/>
      <c r="BX57" s="1288"/>
      <c r="BY57" s="1276"/>
      <c r="BZ57" s="1276"/>
      <c r="CA57" s="1276"/>
      <c r="CB57" s="1276"/>
      <c r="CC57" s="1276"/>
      <c r="CD57" s="1276"/>
      <c r="CE57" s="1276"/>
      <c r="CF57" s="1276">
        <v>53.4</v>
      </c>
      <c r="CG57" s="1276"/>
      <c r="CH57" s="1276"/>
      <c r="CI57" s="1276"/>
      <c r="CJ57" s="1276"/>
      <c r="CK57" s="1276"/>
      <c r="CL57" s="1276"/>
      <c r="CM57" s="1276"/>
      <c r="CN57" s="1276">
        <v>56.1</v>
      </c>
      <c r="CO57" s="1276"/>
      <c r="CP57" s="1276"/>
      <c r="CQ57" s="1276"/>
      <c r="CR57" s="1276"/>
      <c r="CS57" s="1276"/>
      <c r="CT57" s="1276"/>
      <c r="CU57" s="1276"/>
      <c r="CV57" s="1276">
        <v>58.1</v>
      </c>
      <c r="CW57" s="1276"/>
      <c r="CX57" s="1276"/>
      <c r="CY57" s="1276"/>
      <c r="CZ57" s="1276"/>
      <c r="DA57" s="1276"/>
      <c r="DB57" s="1276"/>
      <c r="DC57" s="1276"/>
      <c r="DD57" s="387"/>
      <c r="DE57" s="386"/>
    </row>
    <row r="58" spans="1:109" s="382" customFormat="1">
      <c r="A58" s="367"/>
      <c r="B58" s="386"/>
      <c r="G58" s="1282"/>
      <c r="H58" s="1282"/>
      <c r="I58" s="1277"/>
      <c r="J58" s="1277"/>
      <c r="K58" s="1283"/>
      <c r="L58" s="1283"/>
      <c r="M58" s="1283"/>
      <c r="N58" s="1283"/>
      <c r="AM58" s="367"/>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601</v>
      </c>
    </row>
    <row r="64" spans="1:109">
      <c r="B64" s="374"/>
      <c r="G64" s="381"/>
      <c r="I64" s="394"/>
      <c r="J64" s="394"/>
      <c r="K64" s="394"/>
      <c r="L64" s="394"/>
      <c r="M64" s="394"/>
      <c r="N64" s="395"/>
      <c r="AM64" s="381"/>
      <c r="AN64" s="381" t="s">
        <v>592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9" t="s">
        <v>602</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c r="B66" s="374"/>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c r="B67" s="374"/>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c r="B68" s="374"/>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c r="B69" s="374"/>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594</v>
      </c>
    </row>
    <row r="72" spans="2:107">
      <c r="B72" s="374"/>
      <c r="G72" s="1282"/>
      <c r="H72" s="1282"/>
      <c r="I72" s="1282"/>
      <c r="J72" s="1282"/>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560</v>
      </c>
      <c r="BQ72" s="1281"/>
      <c r="BR72" s="1281"/>
      <c r="BS72" s="1281"/>
      <c r="BT72" s="1281"/>
      <c r="BU72" s="1281"/>
      <c r="BV72" s="1281"/>
      <c r="BW72" s="1281"/>
      <c r="BX72" s="1281" t="s">
        <v>561</v>
      </c>
      <c r="BY72" s="1281"/>
      <c r="BZ72" s="1281"/>
      <c r="CA72" s="1281"/>
      <c r="CB72" s="1281"/>
      <c r="CC72" s="1281"/>
      <c r="CD72" s="1281"/>
      <c r="CE72" s="1281"/>
      <c r="CF72" s="1281" t="s">
        <v>562</v>
      </c>
      <c r="CG72" s="1281"/>
      <c r="CH72" s="1281"/>
      <c r="CI72" s="1281"/>
      <c r="CJ72" s="1281"/>
      <c r="CK72" s="1281"/>
      <c r="CL72" s="1281"/>
      <c r="CM72" s="1281"/>
      <c r="CN72" s="1281" t="s">
        <v>563</v>
      </c>
      <c r="CO72" s="1281"/>
      <c r="CP72" s="1281"/>
      <c r="CQ72" s="1281"/>
      <c r="CR72" s="1281"/>
      <c r="CS72" s="1281"/>
      <c r="CT72" s="1281"/>
      <c r="CU72" s="1281"/>
      <c r="CV72" s="1281" t="s">
        <v>564</v>
      </c>
      <c r="CW72" s="1281"/>
      <c r="CX72" s="1281"/>
      <c r="CY72" s="1281"/>
      <c r="CZ72" s="1281"/>
      <c r="DA72" s="1281"/>
      <c r="DB72" s="1281"/>
      <c r="DC72" s="1281"/>
    </row>
    <row r="73" spans="2:107">
      <c r="B73" s="374"/>
      <c r="G73" s="1284"/>
      <c r="H73" s="1284"/>
      <c r="I73" s="1284"/>
      <c r="J73" s="1284"/>
      <c r="K73" s="1280"/>
      <c r="L73" s="1280"/>
      <c r="M73" s="1280"/>
      <c r="N73" s="1280"/>
      <c r="AM73" s="383"/>
      <c r="AN73" s="1279" t="s">
        <v>595</v>
      </c>
      <c r="AO73" s="1279"/>
      <c r="AP73" s="1279"/>
      <c r="AQ73" s="1279"/>
      <c r="AR73" s="1279"/>
      <c r="AS73" s="1279"/>
      <c r="AT73" s="1279"/>
      <c r="AU73" s="1279"/>
      <c r="AV73" s="1279"/>
      <c r="AW73" s="1279"/>
      <c r="AX73" s="1279"/>
      <c r="AY73" s="1279"/>
      <c r="AZ73" s="1279"/>
      <c r="BA73" s="1279"/>
      <c r="BB73" s="1279" t="s">
        <v>596</v>
      </c>
      <c r="BC73" s="1279"/>
      <c r="BD73" s="1279"/>
      <c r="BE73" s="1279"/>
      <c r="BF73" s="1279"/>
      <c r="BG73" s="1279"/>
      <c r="BH73" s="1279"/>
      <c r="BI73" s="1279"/>
      <c r="BJ73" s="1279"/>
      <c r="BK73" s="1279"/>
      <c r="BL73" s="1279"/>
      <c r="BM73" s="1279"/>
      <c r="BN73" s="1279"/>
      <c r="BO73" s="1279"/>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c r="B74" s="374"/>
      <c r="G74" s="1284"/>
      <c r="H74" s="1284"/>
      <c r="I74" s="1284"/>
      <c r="J74" s="1284"/>
      <c r="K74" s="1280"/>
      <c r="L74" s="1280"/>
      <c r="M74" s="1280"/>
      <c r="N74" s="1280"/>
      <c r="AM74" s="383"/>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c r="B75" s="374"/>
      <c r="G75" s="1284"/>
      <c r="H75" s="1284"/>
      <c r="I75" s="1282"/>
      <c r="J75" s="1282"/>
      <c r="K75" s="1283"/>
      <c r="L75" s="1283"/>
      <c r="M75" s="1283"/>
      <c r="N75" s="1283"/>
      <c r="AM75" s="383"/>
      <c r="AN75" s="1279"/>
      <c r="AO75" s="1279"/>
      <c r="AP75" s="1279"/>
      <c r="AQ75" s="1279"/>
      <c r="AR75" s="1279"/>
      <c r="AS75" s="1279"/>
      <c r="AT75" s="1279"/>
      <c r="AU75" s="1279"/>
      <c r="AV75" s="1279"/>
      <c r="AW75" s="1279"/>
      <c r="AX75" s="1279"/>
      <c r="AY75" s="1279"/>
      <c r="AZ75" s="1279"/>
      <c r="BA75" s="1279"/>
      <c r="BB75" s="1279" t="s">
        <v>603</v>
      </c>
      <c r="BC75" s="1279"/>
      <c r="BD75" s="1279"/>
      <c r="BE75" s="1279"/>
      <c r="BF75" s="1279"/>
      <c r="BG75" s="1279"/>
      <c r="BH75" s="1279"/>
      <c r="BI75" s="1279"/>
      <c r="BJ75" s="1279"/>
      <c r="BK75" s="1279"/>
      <c r="BL75" s="1279"/>
      <c r="BM75" s="1279"/>
      <c r="BN75" s="1279"/>
      <c r="BO75" s="1279"/>
      <c r="BP75" s="1276">
        <v>5.5</v>
      </c>
      <c r="BQ75" s="1276"/>
      <c r="BR75" s="1276"/>
      <c r="BS75" s="1276"/>
      <c r="BT75" s="1276"/>
      <c r="BU75" s="1276"/>
      <c r="BV75" s="1276"/>
      <c r="BW75" s="1276"/>
      <c r="BX75" s="1276">
        <v>6</v>
      </c>
      <c r="BY75" s="1276"/>
      <c r="BZ75" s="1276"/>
      <c r="CA75" s="1276"/>
      <c r="CB75" s="1276"/>
      <c r="CC75" s="1276"/>
      <c r="CD75" s="1276"/>
      <c r="CE75" s="1276"/>
      <c r="CF75" s="1276">
        <v>6</v>
      </c>
      <c r="CG75" s="1276"/>
      <c r="CH75" s="1276"/>
      <c r="CI75" s="1276"/>
      <c r="CJ75" s="1276"/>
      <c r="CK75" s="1276"/>
      <c r="CL75" s="1276"/>
      <c r="CM75" s="1276"/>
      <c r="CN75" s="1276">
        <v>5.9</v>
      </c>
      <c r="CO75" s="1276"/>
      <c r="CP75" s="1276"/>
      <c r="CQ75" s="1276"/>
      <c r="CR75" s="1276"/>
      <c r="CS75" s="1276"/>
      <c r="CT75" s="1276"/>
      <c r="CU75" s="1276"/>
      <c r="CV75" s="1276">
        <v>6.4</v>
      </c>
      <c r="CW75" s="1276"/>
      <c r="CX75" s="1276"/>
      <c r="CY75" s="1276"/>
      <c r="CZ75" s="1276"/>
      <c r="DA75" s="1276"/>
      <c r="DB75" s="1276"/>
      <c r="DC75" s="1276"/>
    </row>
    <row r="76" spans="2:107">
      <c r="B76" s="374"/>
      <c r="G76" s="1284"/>
      <c r="H76" s="1284"/>
      <c r="I76" s="1282"/>
      <c r="J76" s="1282"/>
      <c r="K76" s="1283"/>
      <c r="L76" s="1283"/>
      <c r="M76" s="1283"/>
      <c r="N76" s="1283"/>
      <c r="AM76" s="383"/>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c r="B77" s="374"/>
      <c r="G77" s="1282"/>
      <c r="H77" s="1282"/>
      <c r="I77" s="1282"/>
      <c r="J77" s="1282"/>
      <c r="K77" s="1280"/>
      <c r="L77" s="1280"/>
      <c r="M77" s="1280"/>
      <c r="N77" s="1280"/>
      <c r="AN77" s="1281" t="s">
        <v>604</v>
      </c>
      <c r="AO77" s="1281"/>
      <c r="AP77" s="1281"/>
      <c r="AQ77" s="1281"/>
      <c r="AR77" s="1281"/>
      <c r="AS77" s="1281"/>
      <c r="AT77" s="1281"/>
      <c r="AU77" s="1281"/>
      <c r="AV77" s="1281"/>
      <c r="AW77" s="1281"/>
      <c r="AX77" s="1281"/>
      <c r="AY77" s="1281"/>
      <c r="AZ77" s="1281"/>
      <c r="BA77" s="1281"/>
      <c r="BB77" s="1279" t="s">
        <v>600</v>
      </c>
      <c r="BC77" s="1279"/>
      <c r="BD77" s="1279"/>
      <c r="BE77" s="1279"/>
      <c r="BF77" s="1279"/>
      <c r="BG77" s="1279"/>
      <c r="BH77" s="1279"/>
      <c r="BI77" s="1279"/>
      <c r="BJ77" s="1279"/>
      <c r="BK77" s="1279"/>
      <c r="BL77" s="1279"/>
      <c r="BM77" s="1279"/>
      <c r="BN77" s="1279"/>
      <c r="BO77" s="1279"/>
      <c r="BP77" s="1276">
        <v>22.3</v>
      </c>
      <c r="BQ77" s="1276"/>
      <c r="BR77" s="1276"/>
      <c r="BS77" s="1276"/>
      <c r="BT77" s="1276"/>
      <c r="BU77" s="1276"/>
      <c r="BV77" s="1276"/>
      <c r="BW77" s="1276"/>
      <c r="BX77" s="1276">
        <v>20.3</v>
      </c>
      <c r="BY77" s="1276"/>
      <c r="BZ77" s="1276"/>
      <c r="CA77" s="1276"/>
      <c r="CB77" s="1276"/>
      <c r="CC77" s="1276"/>
      <c r="CD77" s="1276"/>
      <c r="CE77" s="1276"/>
      <c r="CF77" s="1276">
        <v>13</v>
      </c>
      <c r="CG77" s="1276"/>
      <c r="CH77" s="1276"/>
      <c r="CI77" s="1276"/>
      <c r="CJ77" s="1276"/>
      <c r="CK77" s="1276"/>
      <c r="CL77" s="1276"/>
      <c r="CM77" s="1276"/>
      <c r="CN77" s="1276">
        <v>21</v>
      </c>
      <c r="CO77" s="1276"/>
      <c r="CP77" s="1276"/>
      <c r="CQ77" s="1276"/>
      <c r="CR77" s="1276"/>
      <c r="CS77" s="1276"/>
      <c r="CT77" s="1276"/>
      <c r="CU77" s="1276"/>
      <c r="CV77" s="1276">
        <v>20.2</v>
      </c>
      <c r="CW77" s="1276"/>
      <c r="CX77" s="1276"/>
      <c r="CY77" s="1276"/>
      <c r="CZ77" s="1276"/>
      <c r="DA77" s="1276"/>
      <c r="DB77" s="1276"/>
      <c r="DC77" s="1276"/>
    </row>
    <row r="78" spans="2:107">
      <c r="B78" s="374"/>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c r="B79" s="374"/>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605</v>
      </c>
      <c r="BC79" s="1279"/>
      <c r="BD79" s="1279"/>
      <c r="BE79" s="1279"/>
      <c r="BF79" s="1279"/>
      <c r="BG79" s="1279"/>
      <c r="BH79" s="1279"/>
      <c r="BI79" s="1279"/>
      <c r="BJ79" s="1279"/>
      <c r="BK79" s="1279"/>
      <c r="BL79" s="1279"/>
      <c r="BM79" s="1279"/>
      <c r="BN79" s="1279"/>
      <c r="BO79" s="1279"/>
      <c r="BP79" s="1276">
        <v>8.5</v>
      </c>
      <c r="BQ79" s="1276"/>
      <c r="BR79" s="1276"/>
      <c r="BS79" s="1276"/>
      <c r="BT79" s="1276"/>
      <c r="BU79" s="1276"/>
      <c r="BV79" s="1276"/>
      <c r="BW79" s="1276"/>
      <c r="BX79" s="1276">
        <v>7.7</v>
      </c>
      <c r="BY79" s="1276"/>
      <c r="BZ79" s="1276"/>
      <c r="CA79" s="1276"/>
      <c r="CB79" s="1276"/>
      <c r="CC79" s="1276"/>
      <c r="CD79" s="1276"/>
      <c r="CE79" s="1276"/>
      <c r="CF79" s="1276">
        <v>6.8</v>
      </c>
      <c r="CG79" s="1276"/>
      <c r="CH79" s="1276"/>
      <c r="CI79" s="1276"/>
      <c r="CJ79" s="1276"/>
      <c r="CK79" s="1276"/>
      <c r="CL79" s="1276"/>
      <c r="CM79" s="1276"/>
      <c r="CN79" s="1276">
        <v>6.8</v>
      </c>
      <c r="CO79" s="1276"/>
      <c r="CP79" s="1276"/>
      <c r="CQ79" s="1276"/>
      <c r="CR79" s="1276"/>
      <c r="CS79" s="1276"/>
      <c r="CT79" s="1276"/>
      <c r="CU79" s="1276"/>
      <c r="CV79" s="1276">
        <v>6.8</v>
      </c>
      <c r="CW79" s="1276"/>
      <c r="CX79" s="1276"/>
      <c r="CY79" s="1276"/>
      <c r="CZ79" s="1276"/>
      <c r="DA79" s="1276"/>
      <c r="DB79" s="1276"/>
      <c r="DC79" s="1276"/>
    </row>
    <row r="80" spans="2:107">
      <c r="B80" s="374"/>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L7mQt+idbhX5EQqp+KM16Ui1XTZwAF3/xwg3OhKnQmxNqtRkTwCZcFltVgcGgbwpR1Z39nd6HZA69v7Qc16eiw==" saltValue="4LkHlyx6r8bgxCWcQxT6W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98KGGCUT9BSfYGQdIh+p1nW7D6UbEWU77xTFU5vG8qCAg8MYIlQNxjLVtQsXLoUPGCONTR60m+eZLhrE0ZNxJg==" saltValue="SOEVPIhYfyG2Ne+80vCxP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6Dk7MGoZ5BtZHxTaKItwH8eyeizQIXDDojkIJhYJGlrxhedUMAl5RFEzYUZ++JlAh+wrfgr//Tv3mVF+gLrtRg==" saltValue="9MjJGVxjwY4w94qeWCjJV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557</v>
      </c>
      <c r="G2" s="136"/>
      <c r="H2" s="137"/>
    </row>
    <row r="3" spans="1:8">
      <c r="A3" s="133" t="s">
        <v>550</v>
      </c>
      <c r="B3" s="138"/>
      <c r="C3" s="139"/>
      <c r="D3" s="140">
        <v>39906</v>
      </c>
      <c r="E3" s="141"/>
      <c r="F3" s="142">
        <v>53270</v>
      </c>
      <c r="G3" s="143"/>
      <c r="H3" s="144"/>
    </row>
    <row r="4" spans="1:8">
      <c r="A4" s="145"/>
      <c r="B4" s="146"/>
      <c r="C4" s="147"/>
      <c r="D4" s="148">
        <v>25503</v>
      </c>
      <c r="E4" s="149"/>
      <c r="F4" s="150">
        <v>24316</v>
      </c>
      <c r="G4" s="151"/>
      <c r="H4" s="152"/>
    </row>
    <row r="5" spans="1:8">
      <c r="A5" s="133" t="s">
        <v>552</v>
      </c>
      <c r="B5" s="138"/>
      <c r="C5" s="139"/>
      <c r="D5" s="140">
        <v>51931</v>
      </c>
      <c r="E5" s="141"/>
      <c r="F5" s="142">
        <v>53292</v>
      </c>
      <c r="G5" s="143"/>
      <c r="H5" s="144"/>
    </row>
    <row r="6" spans="1:8">
      <c r="A6" s="145"/>
      <c r="B6" s="146"/>
      <c r="C6" s="147"/>
      <c r="D6" s="148">
        <v>25354</v>
      </c>
      <c r="E6" s="149"/>
      <c r="F6" s="150">
        <v>28900</v>
      </c>
      <c r="G6" s="151"/>
      <c r="H6" s="152"/>
    </row>
    <row r="7" spans="1:8">
      <c r="A7" s="133" t="s">
        <v>553</v>
      </c>
      <c r="B7" s="138"/>
      <c r="C7" s="139"/>
      <c r="D7" s="140">
        <v>27417</v>
      </c>
      <c r="E7" s="141"/>
      <c r="F7" s="142">
        <v>49919</v>
      </c>
      <c r="G7" s="143"/>
      <c r="H7" s="144"/>
    </row>
    <row r="8" spans="1:8">
      <c r="A8" s="145"/>
      <c r="B8" s="146"/>
      <c r="C8" s="147"/>
      <c r="D8" s="148">
        <v>17108</v>
      </c>
      <c r="E8" s="149"/>
      <c r="F8" s="150">
        <v>26398</v>
      </c>
      <c r="G8" s="151"/>
      <c r="H8" s="152"/>
    </row>
    <row r="9" spans="1:8">
      <c r="A9" s="133" t="s">
        <v>554</v>
      </c>
      <c r="B9" s="138"/>
      <c r="C9" s="139"/>
      <c r="D9" s="140">
        <v>42465</v>
      </c>
      <c r="E9" s="141"/>
      <c r="F9" s="142">
        <v>47738</v>
      </c>
      <c r="G9" s="143"/>
      <c r="H9" s="144"/>
    </row>
    <row r="10" spans="1:8">
      <c r="A10" s="145"/>
      <c r="B10" s="146"/>
      <c r="C10" s="147"/>
      <c r="D10" s="148">
        <v>22345</v>
      </c>
      <c r="E10" s="149"/>
      <c r="F10" s="150">
        <v>24937</v>
      </c>
      <c r="G10" s="151"/>
      <c r="H10" s="152"/>
    </row>
    <row r="11" spans="1:8">
      <c r="A11" s="133" t="s">
        <v>555</v>
      </c>
      <c r="B11" s="138"/>
      <c r="C11" s="139"/>
      <c r="D11" s="140">
        <v>32805</v>
      </c>
      <c r="E11" s="141"/>
      <c r="F11" s="142">
        <v>52191</v>
      </c>
      <c r="G11" s="143"/>
      <c r="H11" s="144"/>
    </row>
    <row r="12" spans="1:8">
      <c r="A12" s="145"/>
      <c r="B12" s="146"/>
      <c r="C12" s="153"/>
      <c r="D12" s="148">
        <v>22384</v>
      </c>
      <c r="E12" s="149"/>
      <c r="F12" s="150">
        <v>24843</v>
      </c>
      <c r="G12" s="151"/>
      <c r="H12" s="152"/>
    </row>
    <row r="13" spans="1:8">
      <c r="A13" s="133"/>
      <c r="B13" s="138"/>
      <c r="C13" s="154"/>
      <c r="D13" s="155">
        <v>38905</v>
      </c>
      <c r="E13" s="156"/>
      <c r="F13" s="157">
        <v>51282</v>
      </c>
      <c r="G13" s="158"/>
      <c r="H13" s="144"/>
    </row>
    <row r="14" spans="1:8">
      <c r="A14" s="145"/>
      <c r="B14" s="146"/>
      <c r="C14" s="147"/>
      <c r="D14" s="148">
        <v>22539</v>
      </c>
      <c r="E14" s="149"/>
      <c r="F14" s="150">
        <v>25879</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4.28</v>
      </c>
      <c r="C19" s="159">
        <f>ROUND(VALUE(SUBSTITUTE(実質収支比率等に係る経年分析!G$48,"▲","-")),2)</f>
        <v>5.23</v>
      </c>
      <c r="D19" s="159">
        <f>ROUND(VALUE(SUBSTITUTE(実質収支比率等に係る経年分析!H$48,"▲","-")),2)</f>
        <v>6.01</v>
      </c>
      <c r="E19" s="159">
        <f>ROUND(VALUE(SUBSTITUTE(実質収支比率等に係る経年分析!I$48,"▲","-")),2)</f>
        <v>5.45</v>
      </c>
      <c r="F19" s="159">
        <f>ROUND(VALUE(SUBSTITUTE(実質収支比率等に係る経年分析!J$48,"▲","-")),2)</f>
        <v>6</v>
      </c>
    </row>
    <row r="20" spans="1:11">
      <c r="A20" s="159" t="s">
        <v>49</v>
      </c>
      <c r="B20" s="159">
        <f>ROUND(VALUE(SUBSTITUTE(実質収支比率等に係る経年分析!F$47,"▲","-")),2)</f>
        <v>15.36</v>
      </c>
      <c r="C20" s="159">
        <f>ROUND(VALUE(SUBSTITUTE(実質収支比率等に係る経年分析!G$47,"▲","-")),2)</f>
        <v>14.66</v>
      </c>
      <c r="D20" s="159">
        <f>ROUND(VALUE(SUBSTITUTE(実質収支比率等に係る経年分析!H$47,"▲","-")),2)</f>
        <v>14.46</v>
      </c>
      <c r="E20" s="159">
        <f>ROUND(VALUE(SUBSTITUTE(実質収支比率等に係る経年分析!I$47,"▲","-")),2)</f>
        <v>14.09</v>
      </c>
      <c r="F20" s="159">
        <f>ROUND(VALUE(SUBSTITUTE(実質収支比率等に係る経年分析!J$47,"▲","-")),2)</f>
        <v>16.22</v>
      </c>
    </row>
    <row r="21" spans="1:11">
      <c r="A21" s="159" t="s">
        <v>50</v>
      </c>
      <c r="B21" s="159">
        <f>IF(ISNUMBER(VALUE(SUBSTITUTE(実質収支比率等に係る経年分析!F$49,"▲","-"))),ROUND(VALUE(SUBSTITUTE(実質収支比率等に係る経年分析!F$49,"▲","-")),2),NA())</f>
        <v>-0.4</v>
      </c>
      <c r="C21" s="159">
        <f>IF(ISNUMBER(VALUE(SUBSTITUTE(実質収支比率等に係る経年分析!G$49,"▲","-"))),ROUND(VALUE(SUBSTITUTE(実質収支比率等に係る経年分析!G$49,"▲","-")),2),NA())</f>
        <v>0.3</v>
      </c>
      <c r="D21" s="159">
        <f>IF(ISNUMBER(VALUE(SUBSTITUTE(実質収支比率等に係る経年分析!H$49,"▲","-"))),ROUND(VALUE(SUBSTITUTE(実質収支比率等に係る経年分析!H$49,"▲","-")),2),NA())</f>
        <v>1.58</v>
      </c>
      <c r="E21" s="159">
        <f>IF(ISNUMBER(VALUE(SUBSTITUTE(実質収支比率等に係る経年分析!I$49,"▲","-"))),ROUND(VALUE(SUBSTITUTE(実質収支比率等に係る経年分析!I$49,"▲","-")),2),NA())</f>
        <v>-0.9</v>
      </c>
      <c r="F21" s="159">
        <f>IF(ISNUMBER(VALUE(SUBSTITUTE(実質収支比率等に係る経年分析!J$49,"▲","-"))),ROUND(VALUE(SUBSTITUTE(実質収支比率等に係る経年分析!J$49,"▲","-")),2),NA())</f>
        <v>2.82</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奨学資金特別会計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0.05</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0.03</v>
      </c>
    </row>
    <row r="31" spans="1:11">
      <c r="A31" s="160" t="str">
        <f>IF(連結実質赤字比率に係る赤字・黒字の構成分析!C$39="",NA(),連結実質赤字比率に係る赤字・黒字の構成分析!C$39)</f>
        <v>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7.0000000000000007E-2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0.13</v>
      </c>
    </row>
    <row r="32" spans="1:11">
      <c r="A32" s="160" t="str">
        <f>IF(連結実質赤字比率に係る赤字・黒字の構成分析!C$38="",NA(),連結実質赤字比率に係る赤字・黒字の構成分析!C$38)</f>
        <v>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0.19</v>
      </c>
    </row>
    <row r="33" spans="1:16">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2.2999999999999998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2.44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1.22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2.81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2.94</v>
      </c>
    </row>
    <row r="34" spans="1:16">
      <c r="A34" s="160" t="str">
        <f>IF(連結実質赤字比率に係る赤字・黒字の構成分析!C$36="",NA(),連結実質赤字比率に係る赤字・黒字の構成分析!C$36)</f>
        <v>介護保険事業特別会計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0.98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0.93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3.19</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4.2699999999999996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5.21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6.01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5.45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11.98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12.71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12.51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12.14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12.24</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1134</v>
      </c>
      <c r="E42" s="161"/>
      <c r="F42" s="161"/>
      <c r="G42" s="161">
        <f>'実質公債費比率（分子）の構造'!L$52</f>
        <v>1130</v>
      </c>
      <c r="H42" s="161"/>
      <c r="I42" s="161"/>
      <c r="J42" s="161">
        <f>'実質公債費比率（分子）の構造'!M$52</f>
        <v>1056</v>
      </c>
      <c r="K42" s="161"/>
      <c r="L42" s="161"/>
      <c r="M42" s="161">
        <f>'実質公債費比率（分子）の構造'!N$52</f>
        <v>1078</v>
      </c>
      <c r="N42" s="161"/>
      <c r="O42" s="161"/>
      <c r="P42" s="161">
        <f>'実質公債費比率（分子）の構造'!O$52</f>
        <v>1106</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26</v>
      </c>
      <c r="C45" s="161"/>
      <c r="D45" s="161"/>
      <c r="E45" s="161">
        <f>'実質公債費比率（分子）の構造'!L$49</f>
        <v>28</v>
      </c>
      <c r="F45" s="161"/>
      <c r="G45" s="161"/>
      <c r="H45" s="161">
        <f>'実質公債費比率（分子）の構造'!M$49</f>
        <v>42</v>
      </c>
      <c r="I45" s="161"/>
      <c r="J45" s="161"/>
      <c r="K45" s="161">
        <f>'実質公債費比率（分子）の構造'!N$49</f>
        <v>54</v>
      </c>
      <c r="L45" s="161"/>
      <c r="M45" s="161"/>
      <c r="N45" s="161">
        <f>'実質公債費比率（分子）の構造'!O$49</f>
        <v>58</v>
      </c>
      <c r="O45" s="161"/>
      <c r="P45" s="161"/>
    </row>
    <row r="46" spans="1:16">
      <c r="A46" s="161" t="s">
        <v>61</v>
      </c>
      <c r="B46" s="161">
        <f>'実質公債費比率（分子）の構造'!K$48</f>
        <v>694</v>
      </c>
      <c r="C46" s="161"/>
      <c r="D46" s="161"/>
      <c r="E46" s="161">
        <f>'実質公債費比率（分子）の構造'!L$48</f>
        <v>711</v>
      </c>
      <c r="F46" s="161"/>
      <c r="G46" s="161"/>
      <c r="H46" s="161">
        <f>'実質公債費比率（分子）の構造'!M$48</f>
        <v>740</v>
      </c>
      <c r="I46" s="161"/>
      <c r="J46" s="161"/>
      <c r="K46" s="161">
        <f>'実質公債費比率（分子）の構造'!N$48</f>
        <v>670</v>
      </c>
      <c r="L46" s="161"/>
      <c r="M46" s="161"/>
      <c r="N46" s="161">
        <f>'実質公債費比率（分子）の構造'!O$48</f>
        <v>713</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836</v>
      </c>
      <c r="C49" s="161"/>
      <c r="D49" s="161"/>
      <c r="E49" s="161">
        <f>'実質公債費比率（分子）の構造'!L$45</f>
        <v>741</v>
      </c>
      <c r="F49" s="161"/>
      <c r="G49" s="161"/>
      <c r="H49" s="161">
        <f>'実質公債費比率（分子）の構造'!M$45</f>
        <v>726</v>
      </c>
      <c r="I49" s="161"/>
      <c r="J49" s="161"/>
      <c r="K49" s="161">
        <f>'実質公債費比率（分子）の構造'!N$45</f>
        <v>775</v>
      </c>
      <c r="L49" s="161"/>
      <c r="M49" s="161"/>
      <c r="N49" s="161">
        <f>'実質公債費比率（分子）の構造'!O$45</f>
        <v>800</v>
      </c>
      <c r="O49" s="161"/>
      <c r="P49" s="161"/>
    </row>
    <row r="50" spans="1:16">
      <c r="A50" s="161" t="s">
        <v>65</v>
      </c>
      <c r="B50" s="161" t="e">
        <f>NA()</f>
        <v>#N/A</v>
      </c>
      <c r="C50" s="161">
        <f>IF(ISNUMBER('実質公債費比率（分子）の構造'!K$53),'実質公債費比率（分子）の構造'!K$53,NA())</f>
        <v>422</v>
      </c>
      <c r="D50" s="161" t="e">
        <f>NA()</f>
        <v>#N/A</v>
      </c>
      <c r="E50" s="161" t="e">
        <f>NA()</f>
        <v>#N/A</v>
      </c>
      <c r="F50" s="161">
        <f>IF(ISNUMBER('実質公債費比率（分子）の構造'!L$53),'実質公債費比率（分子）の構造'!L$53,NA())</f>
        <v>350</v>
      </c>
      <c r="G50" s="161" t="e">
        <f>NA()</f>
        <v>#N/A</v>
      </c>
      <c r="H50" s="161" t="e">
        <f>NA()</f>
        <v>#N/A</v>
      </c>
      <c r="I50" s="161">
        <f>IF(ISNUMBER('実質公債費比率（分子）の構造'!M$53),'実質公債費比率（分子）の構造'!M$53,NA())</f>
        <v>452</v>
      </c>
      <c r="J50" s="161" t="e">
        <f>NA()</f>
        <v>#N/A</v>
      </c>
      <c r="K50" s="161" t="e">
        <f>NA()</f>
        <v>#N/A</v>
      </c>
      <c r="L50" s="161">
        <f>IF(ISNUMBER('実質公債費比率（分子）の構造'!N$53),'実質公債費比率（分子）の構造'!N$53,NA())</f>
        <v>421</v>
      </c>
      <c r="M50" s="161" t="e">
        <f>NA()</f>
        <v>#N/A</v>
      </c>
      <c r="N50" s="161" t="e">
        <f>NA()</f>
        <v>#N/A</v>
      </c>
      <c r="O50" s="161">
        <f>IF(ISNUMBER('実質公債費比率（分子）の構造'!O$53),'実質公債費比率（分子）の構造'!O$53,NA())</f>
        <v>465</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12554</v>
      </c>
      <c r="E56" s="160"/>
      <c r="F56" s="160"/>
      <c r="G56" s="160">
        <f>'将来負担比率（分子）の構造'!J$52</f>
        <v>12537</v>
      </c>
      <c r="H56" s="160"/>
      <c r="I56" s="160"/>
      <c r="J56" s="160">
        <f>'将来負担比率（分子）の構造'!K$52</f>
        <v>12676</v>
      </c>
      <c r="K56" s="160"/>
      <c r="L56" s="160"/>
      <c r="M56" s="160">
        <f>'将来負担比率（分子）の構造'!L$52</f>
        <v>12557</v>
      </c>
      <c r="N56" s="160"/>
      <c r="O56" s="160"/>
      <c r="P56" s="160">
        <f>'将来負担比率（分子）の構造'!M$52</f>
        <v>12319</v>
      </c>
    </row>
    <row r="57" spans="1:16">
      <c r="A57" s="160" t="s">
        <v>36</v>
      </c>
      <c r="B57" s="160"/>
      <c r="C57" s="160"/>
      <c r="D57" s="160">
        <f>'将来負担比率（分子）の構造'!I$51</f>
        <v>1268</v>
      </c>
      <c r="E57" s="160"/>
      <c r="F57" s="160"/>
      <c r="G57" s="160">
        <f>'将来負担比率（分子）の構造'!J$51</f>
        <v>410</v>
      </c>
      <c r="H57" s="160"/>
      <c r="I57" s="160"/>
      <c r="J57" s="160">
        <f>'将来負担比率（分子）の構造'!K$51</f>
        <v>60</v>
      </c>
      <c r="K57" s="160"/>
      <c r="L57" s="160"/>
      <c r="M57" s="160">
        <f>'将来負担比率（分子）の構造'!L$51</f>
        <v>39</v>
      </c>
      <c r="N57" s="160"/>
      <c r="O57" s="160"/>
      <c r="P57" s="160">
        <f>'将来負担比率（分子）の構造'!M$51</f>
        <v>19</v>
      </c>
    </row>
    <row r="58" spans="1:16">
      <c r="A58" s="160" t="s">
        <v>35</v>
      </c>
      <c r="B58" s="160"/>
      <c r="C58" s="160"/>
      <c r="D58" s="160">
        <f>'将来負担比率（分子）の構造'!I$50</f>
        <v>5145</v>
      </c>
      <c r="E58" s="160"/>
      <c r="F58" s="160"/>
      <c r="G58" s="160">
        <f>'将来負担比率（分子）の構造'!J$50</f>
        <v>5188</v>
      </c>
      <c r="H58" s="160"/>
      <c r="I58" s="160"/>
      <c r="J58" s="160">
        <f>'将来負担比率（分子）の構造'!K$50</f>
        <v>5491</v>
      </c>
      <c r="K58" s="160"/>
      <c r="L58" s="160"/>
      <c r="M58" s="160">
        <f>'将来負担比率（分子）の構造'!L$50</f>
        <v>5504</v>
      </c>
      <c r="N58" s="160"/>
      <c r="O58" s="160"/>
      <c r="P58" s="160">
        <f>'将来負担比率（分子）の構造'!M$50</f>
        <v>5691</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f>'将来負担比率（分子）の構造'!J$46</f>
        <v>0</v>
      </c>
      <c r="F61" s="160"/>
      <c r="G61" s="160"/>
      <c r="H61" s="160">
        <f>'将来負担比率（分子）の構造'!K$46</f>
        <v>0</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1082</v>
      </c>
      <c r="C62" s="160"/>
      <c r="D62" s="160"/>
      <c r="E62" s="160">
        <f>'将来負担比率（分子）の構造'!J$45</f>
        <v>758</v>
      </c>
      <c r="F62" s="160"/>
      <c r="G62" s="160"/>
      <c r="H62" s="160">
        <f>'将来負担比率（分子）の構造'!K$45</f>
        <v>633</v>
      </c>
      <c r="I62" s="160"/>
      <c r="J62" s="160"/>
      <c r="K62" s="160">
        <f>'将来負担比率（分子）の構造'!L$45</f>
        <v>695</v>
      </c>
      <c r="L62" s="160"/>
      <c r="M62" s="160"/>
      <c r="N62" s="160">
        <f>'将来負担比率（分子）の構造'!M$45</f>
        <v>740</v>
      </c>
      <c r="O62" s="160"/>
      <c r="P62" s="160"/>
    </row>
    <row r="63" spans="1:16">
      <c r="A63" s="160" t="s">
        <v>28</v>
      </c>
      <c r="B63" s="160">
        <f>'将来負担比率（分子）の構造'!I$44</f>
        <v>157</v>
      </c>
      <c r="C63" s="160"/>
      <c r="D63" s="160"/>
      <c r="E63" s="160">
        <f>'将来負担比率（分子）の構造'!J$44</f>
        <v>255</v>
      </c>
      <c r="F63" s="160"/>
      <c r="G63" s="160"/>
      <c r="H63" s="160">
        <f>'将来負担比率（分子）の構造'!K$44</f>
        <v>434</v>
      </c>
      <c r="I63" s="160"/>
      <c r="J63" s="160"/>
      <c r="K63" s="160">
        <f>'将来負担比率（分子）の構造'!L$44</f>
        <v>391</v>
      </c>
      <c r="L63" s="160"/>
      <c r="M63" s="160"/>
      <c r="N63" s="160">
        <f>'将来負担比率（分子）の構造'!M$44</f>
        <v>332</v>
      </c>
      <c r="O63" s="160"/>
      <c r="P63" s="160"/>
    </row>
    <row r="64" spans="1:16">
      <c r="A64" s="160" t="s">
        <v>27</v>
      </c>
      <c r="B64" s="160">
        <f>'将来負担比率（分子）の構造'!I$43</f>
        <v>8140</v>
      </c>
      <c r="C64" s="160"/>
      <c r="D64" s="160"/>
      <c r="E64" s="160">
        <f>'将来負担比率（分子）の構造'!J$43</f>
        <v>8014</v>
      </c>
      <c r="F64" s="160"/>
      <c r="G64" s="160"/>
      <c r="H64" s="160">
        <f>'将来負担比率（分子）の構造'!K$43</f>
        <v>7907</v>
      </c>
      <c r="I64" s="160"/>
      <c r="J64" s="160"/>
      <c r="K64" s="160">
        <f>'将来負担比率（分子）の構造'!L$43</f>
        <v>7672</v>
      </c>
      <c r="L64" s="160"/>
      <c r="M64" s="160"/>
      <c r="N64" s="160">
        <f>'将来負担比率（分子）の構造'!M$43</f>
        <v>7034</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7148</v>
      </c>
      <c r="C66" s="160"/>
      <c r="D66" s="160"/>
      <c r="E66" s="160">
        <f>'将来負担比率（分子）の構造'!J$41</f>
        <v>7649</v>
      </c>
      <c r="F66" s="160"/>
      <c r="G66" s="160"/>
      <c r="H66" s="160">
        <f>'将来負担比率（分子）の構造'!K$41</f>
        <v>7724</v>
      </c>
      <c r="I66" s="160"/>
      <c r="J66" s="160"/>
      <c r="K66" s="160">
        <f>'将来負担比率（分子）の構造'!L$41</f>
        <v>7707</v>
      </c>
      <c r="L66" s="160"/>
      <c r="M66" s="160"/>
      <c r="N66" s="160">
        <f>'将来負担比率（分子）の構造'!M$41</f>
        <v>7552</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1149</v>
      </c>
      <c r="C72" s="164">
        <f>基金残高に係る経年分析!G55</f>
        <v>1121</v>
      </c>
      <c r="D72" s="164">
        <f>基金残高に係る経年分析!H55</f>
        <v>1300</v>
      </c>
    </row>
    <row r="73" spans="1:16">
      <c r="A73" s="163" t="s">
        <v>72</v>
      </c>
      <c r="B73" s="164">
        <f>基金残高に係る経年分析!F56</f>
        <v>517</v>
      </c>
      <c r="C73" s="164">
        <f>基金残高に係る経年分析!G56</f>
        <v>517</v>
      </c>
      <c r="D73" s="164">
        <f>基金残高に係る経年分析!H56</f>
        <v>517</v>
      </c>
    </row>
    <row r="74" spans="1:16">
      <c r="A74" s="163" t="s">
        <v>73</v>
      </c>
      <c r="B74" s="164">
        <f>基金残高に係る経年分析!F57</f>
        <v>3207</v>
      </c>
      <c r="C74" s="164">
        <f>基金残高に係る経年分析!G57</f>
        <v>3223</v>
      </c>
      <c r="D74" s="164">
        <f>基金残高に係る経年分析!H57</f>
        <v>3202</v>
      </c>
    </row>
  </sheetData>
  <sheetProtection algorithmName="SHA-512" hashValue="b1hxtxS41NZs0KCjKe8t8So+PCr2aOrX3Jsf9+Qf0175tpMtA7iCdbqhauDcTJKdXwsx9JXz/I11uNx7lv90fQ==" saltValue="u1t5gyW/WRmIA4TjhKgm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205</v>
      </c>
      <c r="DI1" s="636"/>
      <c r="DJ1" s="636"/>
      <c r="DK1" s="636"/>
      <c r="DL1" s="636"/>
      <c r="DM1" s="636"/>
      <c r="DN1" s="637"/>
      <c r="DO1" s="205"/>
      <c r="DP1" s="635" t="s">
        <v>206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211</v>
      </c>
      <c r="S4" s="639"/>
      <c r="T4" s="639"/>
      <c r="U4" s="639"/>
      <c r="V4" s="639"/>
      <c r="W4" s="639"/>
      <c r="X4" s="639"/>
      <c r="Y4" s="640"/>
      <c r="Z4" s="638" t="s">
        <v>212</v>
      </c>
      <c r="AA4" s="639"/>
      <c r="AB4" s="639"/>
      <c r="AC4" s="640"/>
      <c r="AD4" s="638" t="s">
        <v>213</v>
      </c>
      <c r="AE4" s="639"/>
      <c r="AF4" s="639"/>
      <c r="AG4" s="639"/>
      <c r="AH4" s="639"/>
      <c r="AI4" s="639"/>
      <c r="AJ4" s="639"/>
      <c r="AK4" s="640"/>
      <c r="AL4" s="638" t="s">
        <v>212</v>
      </c>
      <c r="AM4" s="639"/>
      <c r="AN4" s="639"/>
      <c r="AO4" s="640"/>
      <c r="AP4" s="644" t="s">
        <v>214</v>
      </c>
      <c r="AQ4" s="644"/>
      <c r="AR4" s="644"/>
      <c r="AS4" s="644"/>
      <c r="AT4" s="644"/>
      <c r="AU4" s="644"/>
      <c r="AV4" s="644"/>
      <c r="AW4" s="644"/>
      <c r="AX4" s="644"/>
      <c r="AY4" s="644"/>
      <c r="AZ4" s="644"/>
      <c r="BA4" s="644"/>
      <c r="BB4" s="644"/>
      <c r="BC4" s="644"/>
      <c r="BD4" s="644"/>
      <c r="BE4" s="644"/>
      <c r="BF4" s="644"/>
      <c r="BG4" s="644" t="s">
        <v>215</v>
      </c>
      <c r="BH4" s="644"/>
      <c r="BI4" s="644"/>
      <c r="BJ4" s="644"/>
      <c r="BK4" s="644"/>
      <c r="BL4" s="644"/>
      <c r="BM4" s="644"/>
      <c r="BN4" s="644"/>
      <c r="BO4" s="644" t="s">
        <v>212</v>
      </c>
      <c r="BP4" s="644"/>
      <c r="BQ4" s="644"/>
      <c r="BR4" s="644"/>
      <c r="BS4" s="644" t="s">
        <v>216</v>
      </c>
      <c r="BT4" s="644"/>
      <c r="BU4" s="644"/>
      <c r="BV4" s="644"/>
      <c r="BW4" s="644"/>
      <c r="BX4" s="644"/>
      <c r="BY4" s="644"/>
      <c r="BZ4" s="644"/>
      <c r="CA4" s="644"/>
      <c r="CB4" s="644"/>
      <c r="CD4" s="641" t="s">
        <v>217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218</v>
      </c>
      <c r="C5" s="646"/>
      <c r="D5" s="646"/>
      <c r="E5" s="646"/>
      <c r="F5" s="646"/>
      <c r="G5" s="646"/>
      <c r="H5" s="646"/>
      <c r="I5" s="646"/>
      <c r="J5" s="646"/>
      <c r="K5" s="646"/>
      <c r="L5" s="646"/>
      <c r="M5" s="646"/>
      <c r="N5" s="646"/>
      <c r="O5" s="646"/>
      <c r="P5" s="646"/>
      <c r="Q5" s="647"/>
      <c r="R5" s="648">
        <v>5169322</v>
      </c>
      <c r="S5" s="649"/>
      <c r="T5" s="649"/>
      <c r="U5" s="649"/>
      <c r="V5" s="649"/>
      <c r="W5" s="649"/>
      <c r="X5" s="649"/>
      <c r="Y5" s="650"/>
      <c r="Z5" s="651">
        <v>39.200000000000003</v>
      </c>
      <c r="AA5" s="651"/>
      <c r="AB5" s="651"/>
      <c r="AC5" s="651"/>
      <c r="AD5" s="652">
        <v>5168174</v>
      </c>
      <c r="AE5" s="652"/>
      <c r="AF5" s="652"/>
      <c r="AG5" s="652"/>
      <c r="AH5" s="652"/>
      <c r="AI5" s="652"/>
      <c r="AJ5" s="652"/>
      <c r="AK5" s="652"/>
      <c r="AL5" s="653">
        <v>64.900000000000006</v>
      </c>
      <c r="AM5" s="654"/>
      <c r="AN5" s="654"/>
      <c r="AO5" s="655"/>
      <c r="AP5" s="645" t="s">
        <v>219</v>
      </c>
      <c r="AQ5" s="646"/>
      <c r="AR5" s="646"/>
      <c r="AS5" s="646"/>
      <c r="AT5" s="646"/>
      <c r="AU5" s="646"/>
      <c r="AV5" s="646"/>
      <c r="AW5" s="646"/>
      <c r="AX5" s="646"/>
      <c r="AY5" s="646"/>
      <c r="AZ5" s="646"/>
      <c r="BA5" s="646"/>
      <c r="BB5" s="646"/>
      <c r="BC5" s="646"/>
      <c r="BD5" s="646"/>
      <c r="BE5" s="646"/>
      <c r="BF5" s="647"/>
      <c r="BG5" s="659">
        <v>5168174</v>
      </c>
      <c r="BH5" s="660"/>
      <c r="BI5" s="660"/>
      <c r="BJ5" s="660"/>
      <c r="BK5" s="660"/>
      <c r="BL5" s="660"/>
      <c r="BM5" s="660"/>
      <c r="BN5" s="661"/>
      <c r="BO5" s="662">
        <v>100</v>
      </c>
      <c r="BP5" s="662"/>
      <c r="BQ5" s="662"/>
      <c r="BR5" s="662"/>
      <c r="BS5" s="663">
        <v>76826</v>
      </c>
      <c r="BT5" s="663"/>
      <c r="BU5" s="663"/>
      <c r="BV5" s="663"/>
      <c r="BW5" s="663"/>
      <c r="BX5" s="663"/>
      <c r="BY5" s="663"/>
      <c r="BZ5" s="663"/>
      <c r="CA5" s="663"/>
      <c r="CB5" s="667"/>
      <c r="CD5" s="641" t="s">
        <v>214</v>
      </c>
      <c r="CE5" s="642"/>
      <c r="CF5" s="642"/>
      <c r="CG5" s="642"/>
      <c r="CH5" s="642"/>
      <c r="CI5" s="642"/>
      <c r="CJ5" s="642"/>
      <c r="CK5" s="642"/>
      <c r="CL5" s="642"/>
      <c r="CM5" s="642"/>
      <c r="CN5" s="642"/>
      <c r="CO5" s="642"/>
      <c r="CP5" s="642"/>
      <c r="CQ5" s="643"/>
      <c r="CR5" s="641" t="s">
        <v>220</v>
      </c>
      <c r="CS5" s="642"/>
      <c r="CT5" s="642"/>
      <c r="CU5" s="642"/>
      <c r="CV5" s="642"/>
      <c r="CW5" s="642"/>
      <c r="CX5" s="642"/>
      <c r="CY5" s="643"/>
      <c r="CZ5" s="641" t="s">
        <v>212</v>
      </c>
      <c r="DA5" s="642"/>
      <c r="DB5" s="642"/>
      <c r="DC5" s="643"/>
      <c r="DD5" s="641" t="s">
        <v>221</v>
      </c>
      <c r="DE5" s="642"/>
      <c r="DF5" s="642"/>
      <c r="DG5" s="642"/>
      <c r="DH5" s="642"/>
      <c r="DI5" s="642"/>
      <c r="DJ5" s="642"/>
      <c r="DK5" s="642"/>
      <c r="DL5" s="642"/>
      <c r="DM5" s="642"/>
      <c r="DN5" s="642"/>
      <c r="DO5" s="642"/>
      <c r="DP5" s="643"/>
      <c r="DQ5" s="641" t="s">
        <v>222</v>
      </c>
      <c r="DR5" s="642"/>
      <c r="DS5" s="642"/>
      <c r="DT5" s="642"/>
      <c r="DU5" s="642"/>
      <c r="DV5" s="642"/>
      <c r="DW5" s="642"/>
      <c r="DX5" s="642"/>
      <c r="DY5" s="642"/>
      <c r="DZ5" s="642"/>
      <c r="EA5" s="642"/>
      <c r="EB5" s="642"/>
      <c r="EC5" s="643"/>
    </row>
    <row r="6" spans="2:143" ht="11.25" customHeight="1">
      <c r="B6" s="656" t="s">
        <v>223</v>
      </c>
      <c r="C6" s="657"/>
      <c r="D6" s="657"/>
      <c r="E6" s="657"/>
      <c r="F6" s="657"/>
      <c r="G6" s="657"/>
      <c r="H6" s="657"/>
      <c r="I6" s="657"/>
      <c r="J6" s="657"/>
      <c r="K6" s="657"/>
      <c r="L6" s="657"/>
      <c r="M6" s="657"/>
      <c r="N6" s="657"/>
      <c r="O6" s="657"/>
      <c r="P6" s="657"/>
      <c r="Q6" s="658"/>
      <c r="R6" s="659">
        <v>153756</v>
      </c>
      <c r="S6" s="660"/>
      <c r="T6" s="660"/>
      <c r="U6" s="660"/>
      <c r="V6" s="660"/>
      <c r="W6" s="660"/>
      <c r="X6" s="660"/>
      <c r="Y6" s="661"/>
      <c r="Z6" s="662">
        <v>1.2</v>
      </c>
      <c r="AA6" s="662"/>
      <c r="AB6" s="662"/>
      <c r="AC6" s="662"/>
      <c r="AD6" s="663">
        <v>153756</v>
      </c>
      <c r="AE6" s="663"/>
      <c r="AF6" s="663"/>
      <c r="AG6" s="663"/>
      <c r="AH6" s="663"/>
      <c r="AI6" s="663"/>
      <c r="AJ6" s="663"/>
      <c r="AK6" s="663"/>
      <c r="AL6" s="664">
        <v>1.9</v>
      </c>
      <c r="AM6" s="665"/>
      <c r="AN6" s="665"/>
      <c r="AO6" s="666"/>
      <c r="AP6" s="656" t="s">
        <v>224</v>
      </c>
      <c r="AQ6" s="657"/>
      <c r="AR6" s="657"/>
      <c r="AS6" s="657"/>
      <c r="AT6" s="657"/>
      <c r="AU6" s="657"/>
      <c r="AV6" s="657"/>
      <c r="AW6" s="657"/>
      <c r="AX6" s="657"/>
      <c r="AY6" s="657"/>
      <c r="AZ6" s="657"/>
      <c r="BA6" s="657"/>
      <c r="BB6" s="657"/>
      <c r="BC6" s="657"/>
      <c r="BD6" s="657"/>
      <c r="BE6" s="657"/>
      <c r="BF6" s="658"/>
      <c r="BG6" s="659">
        <v>5168174</v>
      </c>
      <c r="BH6" s="660"/>
      <c r="BI6" s="660"/>
      <c r="BJ6" s="660"/>
      <c r="BK6" s="660"/>
      <c r="BL6" s="660"/>
      <c r="BM6" s="660"/>
      <c r="BN6" s="661"/>
      <c r="BO6" s="662">
        <v>100</v>
      </c>
      <c r="BP6" s="662"/>
      <c r="BQ6" s="662"/>
      <c r="BR6" s="662"/>
      <c r="BS6" s="663">
        <v>76826</v>
      </c>
      <c r="BT6" s="663"/>
      <c r="BU6" s="663"/>
      <c r="BV6" s="663"/>
      <c r="BW6" s="663"/>
      <c r="BX6" s="663"/>
      <c r="BY6" s="663"/>
      <c r="BZ6" s="663"/>
      <c r="CA6" s="663"/>
      <c r="CB6" s="667"/>
      <c r="CD6" s="670" t="s">
        <v>225</v>
      </c>
      <c r="CE6" s="671"/>
      <c r="CF6" s="671"/>
      <c r="CG6" s="671"/>
      <c r="CH6" s="671"/>
      <c r="CI6" s="671"/>
      <c r="CJ6" s="671"/>
      <c r="CK6" s="671"/>
      <c r="CL6" s="671"/>
      <c r="CM6" s="671"/>
      <c r="CN6" s="671"/>
      <c r="CO6" s="671"/>
      <c r="CP6" s="671"/>
      <c r="CQ6" s="672"/>
      <c r="CR6" s="659">
        <v>133136</v>
      </c>
      <c r="CS6" s="660"/>
      <c r="CT6" s="660"/>
      <c r="CU6" s="660"/>
      <c r="CV6" s="660"/>
      <c r="CW6" s="660"/>
      <c r="CX6" s="660"/>
      <c r="CY6" s="661"/>
      <c r="CZ6" s="653">
        <v>1</v>
      </c>
      <c r="DA6" s="654"/>
      <c r="DB6" s="654"/>
      <c r="DC6" s="673"/>
      <c r="DD6" s="668" t="s">
        <v>121</v>
      </c>
      <c r="DE6" s="660"/>
      <c r="DF6" s="660"/>
      <c r="DG6" s="660"/>
      <c r="DH6" s="660"/>
      <c r="DI6" s="660"/>
      <c r="DJ6" s="660"/>
      <c r="DK6" s="660"/>
      <c r="DL6" s="660"/>
      <c r="DM6" s="660"/>
      <c r="DN6" s="660"/>
      <c r="DO6" s="660"/>
      <c r="DP6" s="661"/>
      <c r="DQ6" s="668">
        <v>133136</v>
      </c>
      <c r="DR6" s="660"/>
      <c r="DS6" s="660"/>
      <c r="DT6" s="660"/>
      <c r="DU6" s="660"/>
      <c r="DV6" s="660"/>
      <c r="DW6" s="660"/>
      <c r="DX6" s="660"/>
      <c r="DY6" s="660"/>
      <c r="DZ6" s="660"/>
      <c r="EA6" s="660"/>
      <c r="EB6" s="660"/>
      <c r="EC6" s="669"/>
    </row>
    <row r="7" spans="2:143" ht="11.25" customHeight="1">
      <c r="B7" s="656" t="s">
        <v>226</v>
      </c>
      <c r="C7" s="657"/>
      <c r="D7" s="657"/>
      <c r="E7" s="657"/>
      <c r="F7" s="657"/>
      <c r="G7" s="657"/>
      <c r="H7" s="657"/>
      <c r="I7" s="657"/>
      <c r="J7" s="657"/>
      <c r="K7" s="657"/>
      <c r="L7" s="657"/>
      <c r="M7" s="657"/>
      <c r="N7" s="657"/>
      <c r="O7" s="657"/>
      <c r="P7" s="657"/>
      <c r="Q7" s="658"/>
      <c r="R7" s="659">
        <v>7590</v>
      </c>
      <c r="S7" s="660"/>
      <c r="T7" s="660"/>
      <c r="U7" s="660"/>
      <c r="V7" s="660"/>
      <c r="W7" s="660"/>
      <c r="X7" s="660"/>
      <c r="Y7" s="661"/>
      <c r="Z7" s="662">
        <v>0.1</v>
      </c>
      <c r="AA7" s="662"/>
      <c r="AB7" s="662"/>
      <c r="AC7" s="662"/>
      <c r="AD7" s="663">
        <v>7590</v>
      </c>
      <c r="AE7" s="663"/>
      <c r="AF7" s="663"/>
      <c r="AG7" s="663"/>
      <c r="AH7" s="663"/>
      <c r="AI7" s="663"/>
      <c r="AJ7" s="663"/>
      <c r="AK7" s="663"/>
      <c r="AL7" s="664">
        <v>0.1</v>
      </c>
      <c r="AM7" s="665"/>
      <c r="AN7" s="665"/>
      <c r="AO7" s="666"/>
      <c r="AP7" s="656" t="s">
        <v>227</v>
      </c>
      <c r="AQ7" s="657"/>
      <c r="AR7" s="657"/>
      <c r="AS7" s="657"/>
      <c r="AT7" s="657"/>
      <c r="AU7" s="657"/>
      <c r="AV7" s="657"/>
      <c r="AW7" s="657"/>
      <c r="AX7" s="657"/>
      <c r="AY7" s="657"/>
      <c r="AZ7" s="657"/>
      <c r="BA7" s="657"/>
      <c r="BB7" s="657"/>
      <c r="BC7" s="657"/>
      <c r="BD7" s="657"/>
      <c r="BE7" s="657"/>
      <c r="BF7" s="658"/>
      <c r="BG7" s="659">
        <v>2465966</v>
      </c>
      <c r="BH7" s="660"/>
      <c r="BI7" s="660"/>
      <c r="BJ7" s="660"/>
      <c r="BK7" s="660"/>
      <c r="BL7" s="660"/>
      <c r="BM7" s="660"/>
      <c r="BN7" s="661"/>
      <c r="BO7" s="662">
        <v>47.7</v>
      </c>
      <c r="BP7" s="662"/>
      <c r="BQ7" s="662"/>
      <c r="BR7" s="662"/>
      <c r="BS7" s="663">
        <v>76826</v>
      </c>
      <c r="BT7" s="663"/>
      <c r="BU7" s="663"/>
      <c r="BV7" s="663"/>
      <c r="BW7" s="663"/>
      <c r="BX7" s="663"/>
      <c r="BY7" s="663"/>
      <c r="BZ7" s="663"/>
      <c r="CA7" s="663"/>
      <c r="CB7" s="667"/>
      <c r="CD7" s="674" t="s">
        <v>228</v>
      </c>
      <c r="CE7" s="675"/>
      <c r="CF7" s="675"/>
      <c r="CG7" s="675"/>
      <c r="CH7" s="675"/>
      <c r="CI7" s="675"/>
      <c r="CJ7" s="675"/>
      <c r="CK7" s="675"/>
      <c r="CL7" s="675"/>
      <c r="CM7" s="675"/>
      <c r="CN7" s="675"/>
      <c r="CO7" s="675"/>
      <c r="CP7" s="675"/>
      <c r="CQ7" s="676"/>
      <c r="CR7" s="659">
        <v>1695951</v>
      </c>
      <c r="CS7" s="660"/>
      <c r="CT7" s="660"/>
      <c r="CU7" s="660"/>
      <c r="CV7" s="660"/>
      <c r="CW7" s="660"/>
      <c r="CX7" s="660"/>
      <c r="CY7" s="661"/>
      <c r="CZ7" s="662">
        <v>13.4</v>
      </c>
      <c r="DA7" s="662"/>
      <c r="DB7" s="662"/>
      <c r="DC7" s="662"/>
      <c r="DD7" s="668">
        <v>15914</v>
      </c>
      <c r="DE7" s="660"/>
      <c r="DF7" s="660"/>
      <c r="DG7" s="660"/>
      <c r="DH7" s="660"/>
      <c r="DI7" s="660"/>
      <c r="DJ7" s="660"/>
      <c r="DK7" s="660"/>
      <c r="DL7" s="660"/>
      <c r="DM7" s="660"/>
      <c r="DN7" s="660"/>
      <c r="DO7" s="660"/>
      <c r="DP7" s="661"/>
      <c r="DQ7" s="668">
        <v>1561848</v>
      </c>
      <c r="DR7" s="660"/>
      <c r="DS7" s="660"/>
      <c r="DT7" s="660"/>
      <c r="DU7" s="660"/>
      <c r="DV7" s="660"/>
      <c r="DW7" s="660"/>
      <c r="DX7" s="660"/>
      <c r="DY7" s="660"/>
      <c r="DZ7" s="660"/>
      <c r="EA7" s="660"/>
      <c r="EB7" s="660"/>
      <c r="EC7" s="669"/>
    </row>
    <row r="8" spans="2:143" ht="11.25" customHeight="1">
      <c r="B8" s="656" t="s">
        <v>229</v>
      </c>
      <c r="C8" s="657"/>
      <c r="D8" s="657"/>
      <c r="E8" s="657"/>
      <c r="F8" s="657"/>
      <c r="G8" s="657"/>
      <c r="H8" s="657"/>
      <c r="I8" s="657"/>
      <c r="J8" s="657"/>
      <c r="K8" s="657"/>
      <c r="L8" s="657"/>
      <c r="M8" s="657"/>
      <c r="N8" s="657"/>
      <c r="O8" s="657"/>
      <c r="P8" s="657"/>
      <c r="Q8" s="658"/>
      <c r="R8" s="659">
        <v>23138</v>
      </c>
      <c r="S8" s="660"/>
      <c r="T8" s="660"/>
      <c r="U8" s="660"/>
      <c r="V8" s="660"/>
      <c r="W8" s="660"/>
      <c r="X8" s="660"/>
      <c r="Y8" s="661"/>
      <c r="Z8" s="662">
        <v>0.2</v>
      </c>
      <c r="AA8" s="662"/>
      <c r="AB8" s="662"/>
      <c r="AC8" s="662"/>
      <c r="AD8" s="663">
        <v>23138</v>
      </c>
      <c r="AE8" s="663"/>
      <c r="AF8" s="663"/>
      <c r="AG8" s="663"/>
      <c r="AH8" s="663"/>
      <c r="AI8" s="663"/>
      <c r="AJ8" s="663"/>
      <c r="AK8" s="663"/>
      <c r="AL8" s="664">
        <v>0.3</v>
      </c>
      <c r="AM8" s="665"/>
      <c r="AN8" s="665"/>
      <c r="AO8" s="666"/>
      <c r="AP8" s="656" t="s">
        <v>230</v>
      </c>
      <c r="AQ8" s="657"/>
      <c r="AR8" s="657"/>
      <c r="AS8" s="657"/>
      <c r="AT8" s="657"/>
      <c r="AU8" s="657"/>
      <c r="AV8" s="657"/>
      <c r="AW8" s="657"/>
      <c r="AX8" s="657"/>
      <c r="AY8" s="657"/>
      <c r="AZ8" s="657"/>
      <c r="BA8" s="657"/>
      <c r="BB8" s="657"/>
      <c r="BC8" s="657"/>
      <c r="BD8" s="657"/>
      <c r="BE8" s="657"/>
      <c r="BF8" s="658"/>
      <c r="BG8" s="659">
        <v>69212</v>
      </c>
      <c r="BH8" s="660"/>
      <c r="BI8" s="660"/>
      <c r="BJ8" s="660"/>
      <c r="BK8" s="660"/>
      <c r="BL8" s="660"/>
      <c r="BM8" s="660"/>
      <c r="BN8" s="661"/>
      <c r="BO8" s="662">
        <v>1.3</v>
      </c>
      <c r="BP8" s="662"/>
      <c r="BQ8" s="662"/>
      <c r="BR8" s="662"/>
      <c r="BS8" s="668" t="s">
        <v>231</v>
      </c>
      <c r="BT8" s="660"/>
      <c r="BU8" s="660"/>
      <c r="BV8" s="660"/>
      <c r="BW8" s="660"/>
      <c r="BX8" s="660"/>
      <c r="BY8" s="660"/>
      <c r="BZ8" s="660"/>
      <c r="CA8" s="660"/>
      <c r="CB8" s="669"/>
      <c r="CD8" s="674" t="s">
        <v>232</v>
      </c>
      <c r="CE8" s="675"/>
      <c r="CF8" s="675"/>
      <c r="CG8" s="675"/>
      <c r="CH8" s="675"/>
      <c r="CI8" s="675"/>
      <c r="CJ8" s="675"/>
      <c r="CK8" s="675"/>
      <c r="CL8" s="675"/>
      <c r="CM8" s="675"/>
      <c r="CN8" s="675"/>
      <c r="CO8" s="675"/>
      <c r="CP8" s="675"/>
      <c r="CQ8" s="676"/>
      <c r="CR8" s="659">
        <v>4733804</v>
      </c>
      <c r="CS8" s="660"/>
      <c r="CT8" s="660"/>
      <c r="CU8" s="660"/>
      <c r="CV8" s="660"/>
      <c r="CW8" s="660"/>
      <c r="CX8" s="660"/>
      <c r="CY8" s="661"/>
      <c r="CZ8" s="662">
        <v>37.299999999999997</v>
      </c>
      <c r="DA8" s="662"/>
      <c r="DB8" s="662"/>
      <c r="DC8" s="662"/>
      <c r="DD8" s="668">
        <v>16345</v>
      </c>
      <c r="DE8" s="660"/>
      <c r="DF8" s="660"/>
      <c r="DG8" s="660"/>
      <c r="DH8" s="660"/>
      <c r="DI8" s="660"/>
      <c r="DJ8" s="660"/>
      <c r="DK8" s="660"/>
      <c r="DL8" s="660"/>
      <c r="DM8" s="660"/>
      <c r="DN8" s="660"/>
      <c r="DO8" s="660"/>
      <c r="DP8" s="661"/>
      <c r="DQ8" s="668">
        <v>2449026</v>
      </c>
      <c r="DR8" s="660"/>
      <c r="DS8" s="660"/>
      <c r="DT8" s="660"/>
      <c r="DU8" s="660"/>
      <c r="DV8" s="660"/>
      <c r="DW8" s="660"/>
      <c r="DX8" s="660"/>
      <c r="DY8" s="660"/>
      <c r="DZ8" s="660"/>
      <c r="EA8" s="660"/>
      <c r="EB8" s="660"/>
      <c r="EC8" s="669"/>
    </row>
    <row r="9" spans="2:143" ht="11.25" customHeight="1">
      <c r="B9" s="656" t="s">
        <v>233</v>
      </c>
      <c r="C9" s="657"/>
      <c r="D9" s="657"/>
      <c r="E9" s="657"/>
      <c r="F9" s="657"/>
      <c r="G9" s="657"/>
      <c r="H9" s="657"/>
      <c r="I9" s="657"/>
      <c r="J9" s="657"/>
      <c r="K9" s="657"/>
      <c r="L9" s="657"/>
      <c r="M9" s="657"/>
      <c r="N9" s="657"/>
      <c r="O9" s="657"/>
      <c r="P9" s="657"/>
      <c r="Q9" s="658"/>
      <c r="R9" s="659">
        <v>24558</v>
      </c>
      <c r="S9" s="660"/>
      <c r="T9" s="660"/>
      <c r="U9" s="660"/>
      <c r="V9" s="660"/>
      <c r="W9" s="660"/>
      <c r="X9" s="660"/>
      <c r="Y9" s="661"/>
      <c r="Z9" s="662">
        <v>0.2</v>
      </c>
      <c r="AA9" s="662"/>
      <c r="AB9" s="662"/>
      <c r="AC9" s="662"/>
      <c r="AD9" s="663">
        <v>24558</v>
      </c>
      <c r="AE9" s="663"/>
      <c r="AF9" s="663"/>
      <c r="AG9" s="663"/>
      <c r="AH9" s="663"/>
      <c r="AI9" s="663"/>
      <c r="AJ9" s="663"/>
      <c r="AK9" s="663"/>
      <c r="AL9" s="664">
        <v>0.3</v>
      </c>
      <c r="AM9" s="665"/>
      <c r="AN9" s="665"/>
      <c r="AO9" s="666"/>
      <c r="AP9" s="656" t="s">
        <v>234</v>
      </c>
      <c r="AQ9" s="657"/>
      <c r="AR9" s="657"/>
      <c r="AS9" s="657"/>
      <c r="AT9" s="657"/>
      <c r="AU9" s="657"/>
      <c r="AV9" s="657"/>
      <c r="AW9" s="657"/>
      <c r="AX9" s="657"/>
      <c r="AY9" s="657"/>
      <c r="AZ9" s="657"/>
      <c r="BA9" s="657"/>
      <c r="BB9" s="657"/>
      <c r="BC9" s="657"/>
      <c r="BD9" s="657"/>
      <c r="BE9" s="657"/>
      <c r="BF9" s="658"/>
      <c r="BG9" s="659">
        <v>1995612</v>
      </c>
      <c r="BH9" s="660"/>
      <c r="BI9" s="660"/>
      <c r="BJ9" s="660"/>
      <c r="BK9" s="660"/>
      <c r="BL9" s="660"/>
      <c r="BM9" s="660"/>
      <c r="BN9" s="661"/>
      <c r="BO9" s="662">
        <v>38.6</v>
      </c>
      <c r="BP9" s="662"/>
      <c r="BQ9" s="662"/>
      <c r="BR9" s="662"/>
      <c r="BS9" s="668" t="s">
        <v>121</v>
      </c>
      <c r="BT9" s="660"/>
      <c r="BU9" s="660"/>
      <c r="BV9" s="660"/>
      <c r="BW9" s="660"/>
      <c r="BX9" s="660"/>
      <c r="BY9" s="660"/>
      <c r="BZ9" s="660"/>
      <c r="CA9" s="660"/>
      <c r="CB9" s="669"/>
      <c r="CD9" s="674" t="s">
        <v>235</v>
      </c>
      <c r="CE9" s="675"/>
      <c r="CF9" s="675"/>
      <c r="CG9" s="675"/>
      <c r="CH9" s="675"/>
      <c r="CI9" s="675"/>
      <c r="CJ9" s="675"/>
      <c r="CK9" s="675"/>
      <c r="CL9" s="675"/>
      <c r="CM9" s="675"/>
      <c r="CN9" s="675"/>
      <c r="CO9" s="675"/>
      <c r="CP9" s="675"/>
      <c r="CQ9" s="676"/>
      <c r="CR9" s="659">
        <v>978546</v>
      </c>
      <c r="CS9" s="660"/>
      <c r="CT9" s="660"/>
      <c r="CU9" s="660"/>
      <c r="CV9" s="660"/>
      <c r="CW9" s="660"/>
      <c r="CX9" s="660"/>
      <c r="CY9" s="661"/>
      <c r="CZ9" s="662">
        <v>7.7</v>
      </c>
      <c r="DA9" s="662"/>
      <c r="DB9" s="662"/>
      <c r="DC9" s="662"/>
      <c r="DD9" s="668">
        <v>204791</v>
      </c>
      <c r="DE9" s="660"/>
      <c r="DF9" s="660"/>
      <c r="DG9" s="660"/>
      <c r="DH9" s="660"/>
      <c r="DI9" s="660"/>
      <c r="DJ9" s="660"/>
      <c r="DK9" s="660"/>
      <c r="DL9" s="660"/>
      <c r="DM9" s="660"/>
      <c r="DN9" s="660"/>
      <c r="DO9" s="660"/>
      <c r="DP9" s="661"/>
      <c r="DQ9" s="668">
        <v>812129</v>
      </c>
      <c r="DR9" s="660"/>
      <c r="DS9" s="660"/>
      <c r="DT9" s="660"/>
      <c r="DU9" s="660"/>
      <c r="DV9" s="660"/>
      <c r="DW9" s="660"/>
      <c r="DX9" s="660"/>
      <c r="DY9" s="660"/>
      <c r="DZ9" s="660"/>
      <c r="EA9" s="660"/>
      <c r="EB9" s="660"/>
      <c r="EC9" s="669"/>
    </row>
    <row r="10" spans="2:143" ht="11.25" customHeight="1">
      <c r="B10" s="656" t="s">
        <v>236</v>
      </c>
      <c r="C10" s="657"/>
      <c r="D10" s="657"/>
      <c r="E10" s="657"/>
      <c r="F10" s="657"/>
      <c r="G10" s="657"/>
      <c r="H10" s="657"/>
      <c r="I10" s="657"/>
      <c r="J10" s="657"/>
      <c r="K10" s="657"/>
      <c r="L10" s="657"/>
      <c r="M10" s="657"/>
      <c r="N10" s="657"/>
      <c r="O10" s="657"/>
      <c r="P10" s="657"/>
      <c r="Q10" s="658"/>
      <c r="R10" s="659" t="s">
        <v>121</v>
      </c>
      <c r="S10" s="660"/>
      <c r="T10" s="660"/>
      <c r="U10" s="660"/>
      <c r="V10" s="660"/>
      <c r="W10" s="660"/>
      <c r="X10" s="660"/>
      <c r="Y10" s="661"/>
      <c r="Z10" s="662" t="s">
        <v>121</v>
      </c>
      <c r="AA10" s="662"/>
      <c r="AB10" s="662"/>
      <c r="AC10" s="662"/>
      <c r="AD10" s="663" t="s">
        <v>121</v>
      </c>
      <c r="AE10" s="663"/>
      <c r="AF10" s="663"/>
      <c r="AG10" s="663"/>
      <c r="AH10" s="663"/>
      <c r="AI10" s="663"/>
      <c r="AJ10" s="663"/>
      <c r="AK10" s="663"/>
      <c r="AL10" s="664" t="s">
        <v>231</v>
      </c>
      <c r="AM10" s="665"/>
      <c r="AN10" s="665"/>
      <c r="AO10" s="666"/>
      <c r="AP10" s="656" t="s">
        <v>237</v>
      </c>
      <c r="AQ10" s="657"/>
      <c r="AR10" s="657"/>
      <c r="AS10" s="657"/>
      <c r="AT10" s="657"/>
      <c r="AU10" s="657"/>
      <c r="AV10" s="657"/>
      <c r="AW10" s="657"/>
      <c r="AX10" s="657"/>
      <c r="AY10" s="657"/>
      <c r="AZ10" s="657"/>
      <c r="BA10" s="657"/>
      <c r="BB10" s="657"/>
      <c r="BC10" s="657"/>
      <c r="BD10" s="657"/>
      <c r="BE10" s="657"/>
      <c r="BF10" s="658"/>
      <c r="BG10" s="659">
        <v>112957</v>
      </c>
      <c r="BH10" s="660"/>
      <c r="BI10" s="660"/>
      <c r="BJ10" s="660"/>
      <c r="BK10" s="660"/>
      <c r="BL10" s="660"/>
      <c r="BM10" s="660"/>
      <c r="BN10" s="661"/>
      <c r="BO10" s="662">
        <v>2.2000000000000002</v>
      </c>
      <c r="BP10" s="662"/>
      <c r="BQ10" s="662"/>
      <c r="BR10" s="662"/>
      <c r="BS10" s="668">
        <v>19549</v>
      </c>
      <c r="BT10" s="660"/>
      <c r="BU10" s="660"/>
      <c r="BV10" s="660"/>
      <c r="BW10" s="660"/>
      <c r="BX10" s="660"/>
      <c r="BY10" s="660"/>
      <c r="BZ10" s="660"/>
      <c r="CA10" s="660"/>
      <c r="CB10" s="669"/>
      <c r="CD10" s="674" t="s">
        <v>238</v>
      </c>
      <c r="CE10" s="675"/>
      <c r="CF10" s="675"/>
      <c r="CG10" s="675"/>
      <c r="CH10" s="675"/>
      <c r="CI10" s="675"/>
      <c r="CJ10" s="675"/>
      <c r="CK10" s="675"/>
      <c r="CL10" s="675"/>
      <c r="CM10" s="675"/>
      <c r="CN10" s="675"/>
      <c r="CO10" s="675"/>
      <c r="CP10" s="675"/>
      <c r="CQ10" s="676"/>
      <c r="CR10" s="659">
        <v>77</v>
      </c>
      <c r="CS10" s="660"/>
      <c r="CT10" s="660"/>
      <c r="CU10" s="660"/>
      <c r="CV10" s="660"/>
      <c r="CW10" s="660"/>
      <c r="CX10" s="660"/>
      <c r="CY10" s="661"/>
      <c r="CZ10" s="662">
        <v>0</v>
      </c>
      <c r="DA10" s="662"/>
      <c r="DB10" s="662"/>
      <c r="DC10" s="662"/>
      <c r="DD10" s="668" t="s">
        <v>121</v>
      </c>
      <c r="DE10" s="660"/>
      <c r="DF10" s="660"/>
      <c r="DG10" s="660"/>
      <c r="DH10" s="660"/>
      <c r="DI10" s="660"/>
      <c r="DJ10" s="660"/>
      <c r="DK10" s="660"/>
      <c r="DL10" s="660"/>
      <c r="DM10" s="660"/>
      <c r="DN10" s="660"/>
      <c r="DO10" s="660"/>
      <c r="DP10" s="661"/>
      <c r="DQ10" s="668">
        <v>77</v>
      </c>
      <c r="DR10" s="660"/>
      <c r="DS10" s="660"/>
      <c r="DT10" s="660"/>
      <c r="DU10" s="660"/>
      <c r="DV10" s="660"/>
      <c r="DW10" s="660"/>
      <c r="DX10" s="660"/>
      <c r="DY10" s="660"/>
      <c r="DZ10" s="660"/>
      <c r="EA10" s="660"/>
      <c r="EB10" s="660"/>
      <c r="EC10" s="669"/>
    </row>
    <row r="11" spans="2:143" ht="11.25" customHeight="1">
      <c r="B11" s="656" t="s">
        <v>239</v>
      </c>
      <c r="C11" s="657"/>
      <c r="D11" s="657"/>
      <c r="E11" s="657"/>
      <c r="F11" s="657"/>
      <c r="G11" s="657"/>
      <c r="H11" s="657"/>
      <c r="I11" s="657"/>
      <c r="J11" s="657"/>
      <c r="K11" s="657"/>
      <c r="L11" s="657"/>
      <c r="M11" s="657"/>
      <c r="N11" s="657"/>
      <c r="O11" s="657"/>
      <c r="P11" s="657"/>
      <c r="Q11" s="658"/>
      <c r="R11" s="659" t="s">
        <v>121</v>
      </c>
      <c r="S11" s="660"/>
      <c r="T11" s="660"/>
      <c r="U11" s="660"/>
      <c r="V11" s="660"/>
      <c r="W11" s="660"/>
      <c r="X11" s="660"/>
      <c r="Y11" s="661"/>
      <c r="Z11" s="662" t="s">
        <v>231</v>
      </c>
      <c r="AA11" s="662"/>
      <c r="AB11" s="662"/>
      <c r="AC11" s="662"/>
      <c r="AD11" s="663" t="s">
        <v>121</v>
      </c>
      <c r="AE11" s="663"/>
      <c r="AF11" s="663"/>
      <c r="AG11" s="663"/>
      <c r="AH11" s="663"/>
      <c r="AI11" s="663"/>
      <c r="AJ11" s="663"/>
      <c r="AK11" s="663"/>
      <c r="AL11" s="664" t="s">
        <v>231</v>
      </c>
      <c r="AM11" s="665"/>
      <c r="AN11" s="665"/>
      <c r="AO11" s="666"/>
      <c r="AP11" s="656" t="s">
        <v>240</v>
      </c>
      <c r="AQ11" s="657"/>
      <c r="AR11" s="657"/>
      <c r="AS11" s="657"/>
      <c r="AT11" s="657"/>
      <c r="AU11" s="657"/>
      <c r="AV11" s="657"/>
      <c r="AW11" s="657"/>
      <c r="AX11" s="657"/>
      <c r="AY11" s="657"/>
      <c r="AZ11" s="657"/>
      <c r="BA11" s="657"/>
      <c r="BB11" s="657"/>
      <c r="BC11" s="657"/>
      <c r="BD11" s="657"/>
      <c r="BE11" s="657"/>
      <c r="BF11" s="658"/>
      <c r="BG11" s="659">
        <v>288185</v>
      </c>
      <c r="BH11" s="660"/>
      <c r="BI11" s="660"/>
      <c r="BJ11" s="660"/>
      <c r="BK11" s="660"/>
      <c r="BL11" s="660"/>
      <c r="BM11" s="660"/>
      <c r="BN11" s="661"/>
      <c r="BO11" s="662">
        <v>5.6</v>
      </c>
      <c r="BP11" s="662"/>
      <c r="BQ11" s="662"/>
      <c r="BR11" s="662"/>
      <c r="BS11" s="668">
        <v>57277</v>
      </c>
      <c r="BT11" s="660"/>
      <c r="BU11" s="660"/>
      <c r="BV11" s="660"/>
      <c r="BW11" s="660"/>
      <c r="BX11" s="660"/>
      <c r="BY11" s="660"/>
      <c r="BZ11" s="660"/>
      <c r="CA11" s="660"/>
      <c r="CB11" s="669"/>
      <c r="CD11" s="674" t="s">
        <v>241</v>
      </c>
      <c r="CE11" s="675"/>
      <c r="CF11" s="675"/>
      <c r="CG11" s="675"/>
      <c r="CH11" s="675"/>
      <c r="CI11" s="675"/>
      <c r="CJ11" s="675"/>
      <c r="CK11" s="675"/>
      <c r="CL11" s="675"/>
      <c r="CM11" s="675"/>
      <c r="CN11" s="675"/>
      <c r="CO11" s="675"/>
      <c r="CP11" s="675"/>
      <c r="CQ11" s="676"/>
      <c r="CR11" s="659">
        <v>493238</v>
      </c>
      <c r="CS11" s="660"/>
      <c r="CT11" s="660"/>
      <c r="CU11" s="660"/>
      <c r="CV11" s="660"/>
      <c r="CW11" s="660"/>
      <c r="CX11" s="660"/>
      <c r="CY11" s="661"/>
      <c r="CZ11" s="662">
        <v>3.9</v>
      </c>
      <c r="DA11" s="662"/>
      <c r="DB11" s="662"/>
      <c r="DC11" s="662"/>
      <c r="DD11" s="668">
        <v>97969</v>
      </c>
      <c r="DE11" s="660"/>
      <c r="DF11" s="660"/>
      <c r="DG11" s="660"/>
      <c r="DH11" s="660"/>
      <c r="DI11" s="660"/>
      <c r="DJ11" s="660"/>
      <c r="DK11" s="660"/>
      <c r="DL11" s="660"/>
      <c r="DM11" s="660"/>
      <c r="DN11" s="660"/>
      <c r="DO11" s="660"/>
      <c r="DP11" s="661"/>
      <c r="DQ11" s="668">
        <v>381173</v>
      </c>
      <c r="DR11" s="660"/>
      <c r="DS11" s="660"/>
      <c r="DT11" s="660"/>
      <c r="DU11" s="660"/>
      <c r="DV11" s="660"/>
      <c r="DW11" s="660"/>
      <c r="DX11" s="660"/>
      <c r="DY11" s="660"/>
      <c r="DZ11" s="660"/>
      <c r="EA11" s="660"/>
      <c r="EB11" s="660"/>
      <c r="EC11" s="669"/>
    </row>
    <row r="12" spans="2:143" ht="11.25" customHeight="1">
      <c r="B12" s="656" t="s">
        <v>242</v>
      </c>
      <c r="C12" s="657"/>
      <c r="D12" s="657"/>
      <c r="E12" s="657"/>
      <c r="F12" s="657"/>
      <c r="G12" s="657"/>
      <c r="H12" s="657"/>
      <c r="I12" s="657"/>
      <c r="J12" s="657"/>
      <c r="K12" s="657"/>
      <c r="L12" s="657"/>
      <c r="M12" s="657"/>
      <c r="N12" s="657"/>
      <c r="O12" s="657"/>
      <c r="P12" s="657"/>
      <c r="Q12" s="658"/>
      <c r="R12" s="659">
        <v>714029</v>
      </c>
      <c r="S12" s="660"/>
      <c r="T12" s="660"/>
      <c r="U12" s="660"/>
      <c r="V12" s="660"/>
      <c r="W12" s="660"/>
      <c r="X12" s="660"/>
      <c r="Y12" s="661"/>
      <c r="Z12" s="662">
        <v>5.4</v>
      </c>
      <c r="AA12" s="662"/>
      <c r="AB12" s="662"/>
      <c r="AC12" s="662"/>
      <c r="AD12" s="663">
        <v>714029</v>
      </c>
      <c r="AE12" s="663"/>
      <c r="AF12" s="663"/>
      <c r="AG12" s="663"/>
      <c r="AH12" s="663"/>
      <c r="AI12" s="663"/>
      <c r="AJ12" s="663"/>
      <c r="AK12" s="663"/>
      <c r="AL12" s="664">
        <v>9</v>
      </c>
      <c r="AM12" s="665"/>
      <c r="AN12" s="665"/>
      <c r="AO12" s="666"/>
      <c r="AP12" s="656" t="s">
        <v>243</v>
      </c>
      <c r="AQ12" s="657"/>
      <c r="AR12" s="657"/>
      <c r="AS12" s="657"/>
      <c r="AT12" s="657"/>
      <c r="AU12" s="657"/>
      <c r="AV12" s="657"/>
      <c r="AW12" s="657"/>
      <c r="AX12" s="657"/>
      <c r="AY12" s="657"/>
      <c r="AZ12" s="657"/>
      <c r="BA12" s="657"/>
      <c r="BB12" s="657"/>
      <c r="BC12" s="657"/>
      <c r="BD12" s="657"/>
      <c r="BE12" s="657"/>
      <c r="BF12" s="658"/>
      <c r="BG12" s="659">
        <v>2365371</v>
      </c>
      <c r="BH12" s="660"/>
      <c r="BI12" s="660"/>
      <c r="BJ12" s="660"/>
      <c r="BK12" s="660"/>
      <c r="BL12" s="660"/>
      <c r="BM12" s="660"/>
      <c r="BN12" s="661"/>
      <c r="BO12" s="662">
        <v>45.8</v>
      </c>
      <c r="BP12" s="662"/>
      <c r="BQ12" s="662"/>
      <c r="BR12" s="662"/>
      <c r="BS12" s="668" t="s">
        <v>231</v>
      </c>
      <c r="BT12" s="660"/>
      <c r="BU12" s="660"/>
      <c r="BV12" s="660"/>
      <c r="BW12" s="660"/>
      <c r="BX12" s="660"/>
      <c r="BY12" s="660"/>
      <c r="BZ12" s="660"/>
      <c r="CA12" s="660"/>
      <c r="CB12" s="669"/>
      <c r="CD12" s="674" t="s">
        <v>244</v>
      </c>
      <c r="CE12" s="675"/>
      <c r="CF12" s="675"/>
      <c r="CG12" s="675"/>
      <c r="CH12" s="675"/>
      <c r="CI12" s="675"/>
      <c r="CJ12" s="675"/>
      <c r="CK12" s="675"/>
      <c r="CL12" s="675"/>
      <c r="CM12" s="675"/>
      <c r="CN12" s="675"/>
      <c r="CO12" s="675"/>
      <c r="CP12" s="675"/>
      <c r="CQ12" s="676"/>
      <c r="CR12" s="659">
        <v>398168</v>
      </c>
      <c r="CS12" s="660"/>
      <c r="CT12" s="660"/>
      <c r="CU12" s="660"/>
      <c r="CV12" s="660"/>
      <c r="CW12" s="660"/>
      <c r="CX12" s="660"/>
      <c r="CY12" s="661"/>
      <c r="CZ12" s="662">
        <v>3.1</v>
      </c>
      <c r="DA12" s="662"/>
      <c r="DB12" s="662"/>
      <c r="DC12" s="662"/>
      <c r="DD12" s="668">
        <v>109472</v>
      </c>
      <c r="DE12" s="660"/>
      <c r="DF12" s="660"/>
      <c r="DG12" s="660"/>
      <c r="DH12" s="660"/>
      <c r="DI12" s="660"/>
      <c r="DJ12" s="660"/>
      <c r="DK12" s="660"/>
      <c r="DL12" s="660"/>
      <c r="DM12" s="660"/>
      <c r="DN12" s="660"/>
      <c r="DO12" s="660"/>
      <c r="DP12" s="661"/>
      <c r="DQ12" s="668">
        <v>133427</v>
      </c>
      <c r="DR12" s="660"/>
      <c r="DS12" s="660"/>
      <c r="DT12" s="660"/>
      <c r="DU12" s="660"/>
      <c r="DV12" s="660"/>
      <c r="DW12" s="660"/>
      <c r="DX12" s="660"/>
      <c r="DY12" s="660"/>
      <c r="DZ12" s="660"/>
      <c r="EA12" s="660"/>
      <c r="EB12" s="660"/>
      <c r="EC12" s="669"/>
    </row>
    <row r="13" spans="2:143" ht="11.25" customHeight="1">
      <c r="B13" s="656" t="s">
        <v>245</v>
      </c>
      <c r="C13" s="657"/>
      <c r="D13" s="657"/>
      <c r="E13" s="657"/>
      <c r="F13" s="657"/>
      <c r="G13" s="657"/>
      <c r="H13" s="657"/>
      <c r="I13" s="657"/>
      <c r="J13" s="657"/>
      <c r="K13" s="657"/>
      <c r="L13" s="657"/>
      <c r="M13" s="657"/>
      <c r="N13" s="657"/>
      <c r="O13" s="657"/>
      <c r="P13" s="657"/>
      <c r="Q13" s="658"/>
      <c r="R13" s="659">
        <v>32165</v>
      </c>
      <c r="S13" s="660"/>
      <c r="T13" s="660"/>
      <c r="U13" s="660"/>
      <c r="V13" s="660"/>
      <c r="W13" s="660"/>
      <c r="X13" s="660"/>
      <c r="Y13" s="661"/>
      <c r="Z13" s="662">
        <v>0.2</v>
      </c>
      <c r="AA13" s="662"/>
      <c r="AB13" s="662"/>
      <c r="AC13" s="662"/>
      <c r="AD13" s="663">
        <v>32165</v>
      </c>
      <c r="AE13" s="663"/>
      <c r="AF13" s="663"/>
      <c r="AG13" s="663"/>
      <c r="AH13" s="663"/>
      <c r="AI13" s="663"/>
      <c r="AJ13" s="663"/>
      <c r="AK13" s="663"/>
      <c r="AL13" s="664">
        <v>0.4</v>
      </c>
      <c r="AM13" s="665"/>
      <c r="AN13" s="665"/>
      <c r="AO13" s="666"/>
      <c r="AP13" s="656" t="s">
        <v>246</v>
      </c>
      <c r="AQ13" s="657"/>
      <c r="AR13" s="657"/>
      <c r="AS13" s="657"/>
      <c r="AT13" s="657"/>
      <c r="AU13" s="657"/>
      <c r="AV13" s="657"/>
      <c r="AW13" s="657"/>
      <c r="AX13" s="657"/>
      <c r="AY13" s="657"/>
      <c r="AZ13" s="657"/>
      <c r="BA13" s="657"/>
      <c r="BB13" s="657"/>
      <c r="BC13" s="657"/>
      <c r="BD13" s="657"/>
      <c r="BE13" s="657"/>
      <c r="BF13" s="658"/>
      <c r="BG13" s="659">
        <v>2362287</v>
      </c>
      <c r="BH13" s="660"/>
      <c r="BI13" s="660"/>
      <c r="BJ13" s="660"/>
      <c r="BK13" s="660"/>
      <c r="BL13" s="660"/>
      <c r="BM13" s="660"/>
      <c r="BN13" s="661"/>
      <c r="BO13" s="662">
        <v>45.7</v>
      </c>
      <c r="BP13" s="662"/>
      <c r="BQ13" s="662"/>
      <c r="BR13" s="662"/>
      <c r="BS13" s="668" t="s">
        <v>121</v>
      </c>
      <c r="BT13" s="660"/>
      <c r="BU13" s="660"/>
      <c r="BV13" s="660"/>
      <c r="BW13" s="660"/>
      <c r="BX13" s="660"/>
      <c r="BY13" s="660"/>
      <c r="BZ13" s="660"/>
      <c r="CA13" s="660"/>
      <c r="CB13" s="669"/>
      <c r="CD13" s="674" t="s">
        <v>247</v>
      </c>
      <c r="CE13" s="675"/>
      <c r="CF13" s="675"/>
      <c r="CG13" s="675"/>
      <c r="CH13" s="675"/>
      <c r="CI13" s="675"/>
      <c r="CJ13" s="675"/>
      <c r="CK13" s="675"/>
      <c r="CL13" s="675"/>
      <c r="CM13" s="675"/>
      <c r="CN13" s="675"/>
      <c r="CO13" s="675"/>
      <c r="CP13" s="675"/>
      <c r="CQ13" s="676"/>
      <c r="CR13" s="659">
        <v>1447901</v>
      </c>
      <c r="CS13" s="660"/>
      <c r="CT13" s="660"/>
      <c r="CU13" s="660"/>
      <c r="CV13" s="660"/>
      <c r="CW13" s="660"/>
      <c r="CX13" s="660"/>
      <c r="CY13" s="661"/>
      <c r="CZ13" s="662">
        <v>11.4</v>
      </c>
      <c r="DA13" s="662"/>
      <c r="DB13" s="662"/>
      <c r="DC13" s="662"/>
      <c r="DD13" s="668">
        <v>604580</v>
      </c>
      <c r="DE13" s="660"/>
      <c r="DF13" s="660"/>
      <c r="DG13" s="660"/>
      <c r="DH13" s="660"/>
      <c r="DI13" s="660"/>
      <c r="DJ13" s="660"/>
      <c r="DK13" s="660"/>
      <c r="DL13" s="660"/>
      <c r="DM13" s="660"/>
      <c r="DN13" s="660"/>
      <c r="DO13" s="660"/>
      <c r="DP13" s="661"/>
      <c r="DQ13" s="668">
        <v>1181837</v>
      </c>
      <c r="DR13" s="660"/>
      <c r="DS13" s="660"/>
      <c r="DT13" s="660"/>
      <c r="DU13" s="660"/>
      <c r="DV13" s="660"/>
      <c r="DW13" s="660"/>
      <c r="DX13" s="660"/>
      <c r="DY13" s="660"/>
      <c r="DZ13" s="660"/>
      <c r="EA13" s="660"/>
      <c r="EB13" s="660"/>
      <c r="EC13" s="669"/>
    </row>
    <row r="14" spans="2:143" ht="11.25" customHeight="1">
      <c r="B14" s="656" t="s">
        <v>248</v>
      </c>
      <c r="C14" s="657"/>
      <c r="D14" s="657"/>
      <c r="E14" s="657"/>
      <c r="F14" s="657"/>
      <c r="G14" s="657"/>
      <c r="H14" s="657"/>
      <c r="I14" s="657"/>
      <c r="J14" s="657"/>
      <c r="K14" s="657"/>
      <c r="L14" s="657"/>
      <c r="M14" s="657"/>
      <c r="N14" s="657"/>
      <c r="O14" s="657"/>
      <c r="P14" s="657"/>
      <c r="Q14" s="658"/>
      <c r="R14" s="659" t="s">
        <v>121</v>
      </c>
      <c r="S14" s="660"/>
      <c r="T14" s="660"/>
      <c r="U14" s="660"/>
      <c r="V14" s="660"/>
      <c r="W14" s="660"/>
      <c r="X14" s="660"/>
      <c r="Y14" s="661"/>
      <c r="Z14" s="662" t="s">
        <v>231</v>
      </c>
      <c r="AA14" s="662"/>
      <c r="AB14" s="662"/>
      <c r="AC14" s="662"/>
      <c r="AD14" s="663" t="s">
        <v>231</v>
      </c>
      <c r="AE14" s="663"/>
      <c r="AF14" s="663"/>
      <c r="AG14" s="663"/>
      <c r="AH14" s="663"/>
      <c r="AI14" s="663"/>
      <c r="AJ14" s="663"/>
      <c r="AK14" s="663"/>
      <c r="AL14" s="664" t="s">
        <v>121</v>
      </c>
      <c r="AM14" s="665"/>
      <c r="AN14" s="665"/>
      <c r="AO14" s="666"/>
      <c r="AP14" s="656" t="s">
        <v>249</v>
      </c>
      <c r="AQ14" s="657"/>
      <c r="AR14" s="657"/>
      <c r="AS14" s="657"/>
      <c r="AT14" s="657"/>
      <c r="AU14" s="657"/>
      <c r="AV14" s="657"/>
      <c r="AW14" s="657"/>
      <c r="AX14" s="657"/>
      <c r="AY14" s="657"/>
      <c r="AZ14" s="657"/>
      <c r="BA14" s="657"/>
      <c r="BB14" s="657"/>
      <c r="BC14" s="657"/>
      <c r="BD14" s="657"/>
      <c r="BE14" s="657"/>
      <c r="BF14" s="658"/>
      <c r="BG14" s="659">
        <v>92974</v>
      </c>
      <c r="BH14" s="660"/>
      <c r="BI14" s="660"/>
      <c r="BJ14" s="660"/>
      <c r="BK14" s="660"/>
      <c r="BL14" s="660"/>
      <c r="BM14" s="660"/>
      <c r="BN14" s="661"/>
      <c r="BO14" s="662">
        <v>1.8</v>
      </c>
      <c r="BP14" s="662"/>
      <c r="BQ14" s="662"/>
      <c r="BR14" s="662"/>
      <c r="BS14" s="668" t="s">
        <v>231</v>
      </c>
      <c r="BT14" s="660"/>
      <c r="BU14" s="660"/>
      <c r="BV14" s="660"/>
      <c r="BW14" s="660"/>
      <c r="BX14" s="660"/>
      <c r="BY14" s="660"/>
      <c r="BZ14" s="660"/>
      <c r="CA14" s="660"/>
      <c r="CB14" s="669"/>
      <c r="CD14" s="674" t="s">
        <v>250</v>
      </c>
      <c r="CE14" s="675"/>
      <c r="CF14" s="675"/>
      <c r="CG14" s="675"/>
      <c r="CH14" s="675"/>
      <c r="CI14" s="675"/>
      <c r="CJ14" s="675"/>
      <c r="CK14" s="675"/>
      <c r="CL14" s="675"/>
      <c r="CM14" s="675"/>
      <c r="CN14" s="675"/>
      <c r="CO14" s="675"/>
      <c r="CP14" s="675"/>
      <c r="CQ14" s="676"/>
      <c r="CR14" s="659">
        <v>600736</v>
      </c>
      <c r="CS14" s="660"/>
      <c r="CT14" s="660"/>
      <c r="CU14" s="660"/>
      <c r="CV14" s="660"/>
      <c r="CW14" s="660"/>
      <c r="CX14" s="660"/>
      <c r="CY14" s="661"/>
      <c r="CZ14" s="662">
        <v>4.7</v>
      </c>
      <c r="DA14" s="662"/>
      <c r="DB14" s="662"/>
      <c r="DC14" s="662"/>
      <c r="DD14" s="668">
        <v>2340</v>
      </c>
      <c r="DE14" s="660"/>
      <c r="DF14" s="660"/>
      <c r="DG14" s="660"/>
      <c r="DH14" s="660"/>
      <c r="DI14" s="660"/>
      <c r="DJ14" s="660"/>
      <c r="DK14" s="660"/>
      <c r="DL14" s="660"/>
      <c r="DM14" s="660"/>
      <c r="DN14" s="660"/>
      <c r="DO14" s="660"/>
      <c r="DP14" s="661"/>
      <c r="DQ14" s="668">
        <v>598731</v>
      </c>
      <c r="DR14" s="660"/>
      <c r="DS14" s="660"/>
      <c r="DT14" s="660"/>
      <c r="DU14" s="660"/>
      <c r="DV14" s="660"/>
      <c r="DW14" s="660"/>
      <c r="DX14" s="660"/>
      <c r="DY14" s="660"/>
      <c r="DZ14" s="660"/>
      <c r="EA14" s="660"/>
      <c r="EB14" s="660"/>
      <c r="EC14" s="669"/>
    </row>
    <row r="15" spans="2:143" ht="11.25" customHeight="1">
      <c r="B15" s="656" t="s">
        <v>251</v>
      </c>
      <c r="C15" s="657"/>
      <c r="D15" s="657"/>
      <c r="E15" s="657"/>
      <c r="F15" s="657"/>
      <c r="G15" s="657"/>
      <c r="H15" s="657"/>
      <c r="I15" s="657"/>
      <c r="J15" s="657"/>
      <c r="K15" s="657"/>
      <c r="L15" s="657"/>
      <c r="M15" s="657"/>
      <c r="N15" s="657"/>
      <c r="O15" s="657"/>
      <c r="P15" s="657"/>
      <c r="Q15" s="658"/>
      <c r="R15" s="659">
        <v>42648</v>
      </c>
      <c r="S15" s="660"/>
      <c r="T15" s="660"/>
      <c r="U15" s="660"/>
      <c r="V15" s="660"/>
      <c r="W15" s="660"/>
      <c r="X15" s="660"/>
      <c r="Y15" s="661"/>
      <c r="Z15" s="662">
        <v>0.3</v>
      </c>
      <c r="AA15" s="662"/>
      <c r="AB15" s="662"/>
      <c r="AC15" s="662"/>
      <c r="AD15" s="663">
        <v>42648</v>
      </c>
      <c r="AE15" s="663"/>
      <c r="AF15" s="663"/>
      <c r="AG15" s="663"/>
      <c r="AH15" s="663"/>
      <c r="AI15" s="663"/>
      <c r="AJ15" s="663"/>
      <c r="AK15" s="663"/>
      <c r="AL15" s="664">
        <v>0.5</v>
      </c>
      <c r="AM15" s="665"/>
      <c r="AN15" s="665"/>
      <c r="AO15" s="666"/>
      <c r="AP15" s="656" t="s">
        <v>252</v>
      </c>
      <c r="AQ15" s="657"/>
      <c r="AR15" s="657"/>
      <c r="AS15" s="657"/>
      <c r="AT15" s="657"/>
      <c r="AU15" s="657"/>
      <c r="AV15" s="657"/>
      <c r="AW15" s="657"/>
      <c r="AX15" s="657"/>
      <c r="AY15" s="657"/>
      <c r="AZ15" s="657"/>
      <c r="BA15" s="657"/>
      <c r="BB15" s="657"/>
      <c r="BC15" s="657"/>
      <c r="BD15" s="657"/>
      <c r="BE15" s="657"/>
      <c r="BF15" s="658"/>
      <c r="BG15" s="659">
        <v>243863</v>
      </c>
      <c r="BH15" s="660"/>
      <c r="BI15" s="660"/>
      <c r="BJ15" s="660"/>
      <c r="BK15" s="660"/>
      <c r="BL15" s="660"/>
      <c r="BM15" s="660"/>
      <c r="BN15" s="661"/>
      <c r="BO15" s="662">
        <v>4.7</v>
      </c>
      <c r="BP15" s="662"/>
      <c r="BQ15" s="662"/>
      <c r="BR15" s="662"/>
      <c r="BS15" s="668" t="s">
        <v>231</v>
      </c>
      <c r="BT15" s="660"/>
      <c r="BU15" s="660"/>
      <c r="BV15" s="660"/>
      <c r="BW15" s="660"/>
      <c r="BX15" s="660"/>
      <c r="BY15" s="660"/>
      <c r="BZ15" s="660"/>
      <c r="CA15" s="660"/>
      <c r="CB15" s="669"/>
      <c r="CD15" s="674" t="s">
        <v>253</v>
      </c>
      <c r="CE15" s="675"/>
      <c r="CF15" s="675"/>
      <c r="CG15" s="675"/>
      <c r="CH15" s="675"/>
      <c r="CI15" s="675"/>
      <c r="CJ15" s="675"/>
      <c r="CK15" s="675"/>
      <c r="CL15" s="675"/>
      <c r="CM15" s="675"/>
      <c r="CN15" s="675"/>
      <c r="CO15" s="675"/>
      <c r="CP15" s="675"/>
      <c r="CQ15" s="676"/>
      <c r="CR15" s="659">
        <v>1410099</v>
      </c>
      <c r="CS15" s="660"/>
      <c r="CT15" s="660"/>
      <c r="CU15" s="660"/>
      <c r="CV15" s="660"/>
      <c r="CW15" s="660"/>
      <c r="CX15" s="660"/>
      <c r="CY15" s="661"/>
      <c r="CZ15" s="662">
        <v>11.1</v>
      </c>
      <c r="DA15" s="662"/>
      <c r="DB15" s="662"/>
      <c r="DC15" s="662"/>
      <c r="DD15" s="668">
        <v>249749</v>
      </c>
      <c r="DE15" s="660"/>
      <c r="DF15" s="660"/>
      <c r="DG15" s="660"/>
      <c r="DH15" s="660"/>
      <c r="DI15" s="660"/>
      <c r="DJ15" s="660"/>
      <c r="DK15" s="660"/>
      <c r="DL15" s="660"/>
      <c r="DM15" s="660"/>
      <c r="DN15" s="660"/>
      <c r="DO15" s="660"/>
      <c r="DP15" s="661"/>
      <c r="DQ15" s="668">
        <v>1135615</v>
      </c>
      <c r="DR15" s="660"/>
      <c r="DS15" s="660"/>
      <c r="DT15" s="660"/>
      <c r="DU15" s="660"/>
      <c r="DV15" s="660"/>
      <c r="DW15" s="660"/>
      <c r="DX15" s="660"/>
      <c r="DY15" s="660"/>
      <c r="DZ15" s="660"/>
      <c r="EA15" s="660"/>
      <c r="EB15" s="660"/>
      <c r="EC15" s="669"/>
    </row>
    <row r="16" spans="2:143" ht="11.25" customHeight="1">
      <c r="B16" s="656" t="s">
        <v>254</v>
      </c>
      <c r="C16" s="657"/>
      <c r="D16" s="657"/>
      <c r="E16" s="657"/>
      <c r="F16" s="657"/>
      <c r="G16" s="657"/>
      <c r="H16" s="657"/>
      <c r="I16" s="657"/>
      <c r="J16" s="657"/>
      <c r="K16" s="657"/>
      <c r="L16" s="657"/>
      <c r="M16" s="657"/>
      <c r="N16" s="657"/>
      <c r="O16" s="657"/>
      <c r="P16" s="657"/>
      <c r="Q16" s="658"/>
      <c r="R16" s="659" t="s">
        <v>231</v>
      </c>
      <c r="S16" s="660"/>
      <c r="T16" s="660"/>
      <c r="U16" s="660"/>
      <c r="V16" s="660"/>
      <c r="W16" s="660"/>
      <c r="X16" s="660"/>
      <c r="Y16" s="661"/>
      <c r="Z16" s="662" t="s">
        <v>121</v>
      </c>
      <c r="AA16" s="662"/>
      <c r="AB16" s="662"/>
      <c r="AC16" s="662"/>
      <c r="AD16" s="663" t="s">
        <v>121</v>
      </c>
      <c r="AE16" s="663"/>
      <c r="AF16" s="663"/>
      <c r="AG16" s="663"/>
      <c r="AH16" s="663"/>
      <c r="AI16" s="663"/>
      <c r="AJ16" s="663"/>
      <c r="AK16" s="663"/>
      <c r="AL16" s="664" t="s">
        <v>231</v>
      </c>
      <c r="AM16" s="665"/>
      <c r="AN16" s="665"/>
      <c r="AO16" s="666"/>
      <c r="AP16" s="656" t="s">
        <v>255</v>
      </c>
      <c r="AQ16" s="657"/>
      <c r="AR16" s="657"/>
      <c r="AS16" s="657"/>
      <c r="AT16" s="657"/>
      <c r="AU16" s="657"/>
      <c r="AV16" s="657"/>
      <c r="AW16" s="657"/>
      <c r="AX16" s="657"/>
      <c r="AY16" s="657"/>
      <c r="AZ16" s="657"/>
      <c r="BA16" s="657"/>
      <c r="BB16" s="657"/>
      <c r="BC16" s="657"/>
      <c r="BD16" s="657"/>
      <c r="BE16" s="657"/>
      <c r="BF16" s="658"/>
      <c r="BG16" s="659" t="s">
        <v>231</v>
      </c>
      <c r="BH16" s="660"/>
      <c r="BI16" s="660"/>
      <c r="BJ16" s="660"/>
      <c r="BK16" s="660"/>
      <c r="BL16" s="660"/>
      <c r="BM16" s="660"/>
      <c r="BN16" s="661"/>
      <c r="BO16" s="662" t="s">
        <v>231</v>
      </c>
      <c r="BP16" s="662"/>
      <c r="BQ16" s="662"/>
      <c r="BR16" s="662"/>
      <c r="BS16" s="668" t="s">
        <v>121</v>
      </c>
      <c r="BT16" s="660"/>
      <c r="BU16" s="660"/>
      <c r="BV16" s="660"/>
      <c r="BW16" s="660"/>
      <c r="BX16" s="660"/>
      <c r="BY16" s="660"/>
      <c r="BZ16" s="660"/>
      <c r="CA16" s="660"/>
      <c r="CB16" s="669"/>
      <c r="CD16" s="674" t="s">
        <v>256</v>
      </c>
      <c r="CE16" s="675"/>
      <c r="CF16" s="675"/>
      <c r="CG16" s="675"/>
      <c r="CH16" s="675"/>
      <c r="CI16" s="675"/>
      <c r="CJ16" s="675"/>
      <c r="CK16" s="675"/>
      <c r="CL16" s="675"/>
      <c r="CM16" s="675"/>
      <c r="CN16" s="675"/>
      <c r="CO16" s="675"/>
      <c r="CP16" s="675"/>
      <c r="CQ16" s="676"/>
      <c r="CR16" s="659">
        <v>2430</v>
      </c>
      <c r="CS16" s="660"/>
      <c r="CT16" s="660"/>
      <c r="CU16" s="660"/>
      <c r="CV16" s="660"/>
      <c r="CW16" s="660"/>
      <c r="CX16" s="660"/>
      <c r="CY16" s="661"/>
      <c r="CZ16" s="662">
        <v>0</v>
      </c>
      <c r="DA16" s="662"/>
      <c r="DB16" s="662"/>
      <c r="DC16" s="662"/>
      <c r="DD16" s="668" t="s">
        <v>121</v>
      </c>
      <c r="DE16" s="660"/>
      <c r="DF16" s="660"/>
      <c r="DG16" s="660"/>
      <c r="DH16" s="660"/>
      <c r="DI16" s="660"/>
      <c r="DJ16" s="660"/>
      <c r="DK16" s="660"/>
      <c r="DL16" s="660"/>
      <c r="DM16" s="660"/>
      <c r="DN16" s="660"/>
      <c r="DO16" s="660"/>
      <c r="DP16" s="661"/>
      <c r="DQ16" s="668">
        <v>1930</v>
      </c>
      <c r="DR16" s="660"/>
      <c r="DS16" s="660"/>
      <c r="DT16" s="660"/>
      <c r="DU16" s="660"/>
      <c r="DV16" s="660"/>
      <c r="DW16" s="660"/>
      <c r="DX16" s="660"/>
      <c r="DY16" s="660"/>
      <c r="DZ16" s="660"/>
      <c r="EA16" s="660"/>
      <c r="EB16" s="660"/>
      <c r="EC16" s="669"/>
    </row>
    <row r="17" spans="2:133" ht="11.25" customHeight="1">
      <c r="B17" s="656" t="s">
        <v>257</v>
      </c>
      <c r="C17" s="657"/>
      <c r="D17" s="657"/>
      <c r="E17" s="657"/>
      <c r="F17" s="657"/>
      <c r="G17" s="657"/>
      <c r="H17" s="657"/>
      <c r="I17" s="657"/>
      <c r="J17" s="657"/>
      <c r="K17" s="657"/>
      <c r="L17" s="657"/>
      <c r="M17" s="657"/>
      <c r="N17" s="657"/>
      <c r="O17" s="657"/>
      <c r="P17" s="657"/>
      <c r="Q17" s="658"/>
      <c r="R17" s="659">
        <v>29239</v>
      </c>
      <c r="S17" s="660"/>
      <c r="T17" s="660"/>
      <c r="U17" s="660"/>
      <c r="V17" s="660"/>
      <c r="W17" s="660"/>
      <c r="X17" s="660"/>
      <c r="Y17" s="661"/>
      <c r="Z17" s="662">
        <v>0.2</v>
      </c>
      <c r="AA17" s="662"/>
      <c r="AB17" s="662"/>
      <c r="AC17" s="662"/>
      <c r="AD17" s="663">
        <v>29239</v>
      </c>
      <c r="AE17" s="663"/>
      <c r="AF17" s="663"/>
      <c r="AG17" s="663"/>
      <c r="AH17" s="663"/>
      <c r="AI17" s="663"/>
      <c r="AJ17" s="663"/>
      <c r="AK17" s="663"/>
      <c r="AL17" s="664">
        <v>0.4</v>
      </c>
      <c r="AM17" s="665"/>
      <c r="AN17" s="665"/>
      <c r="AO17" s="666"/>
      <c r="AP17" s="656" t="s">
        <v>258</v>
      </c>
      <c r="AQ17" s="657"/>
      <c r="AR17" s="657"/>
      <c r="AS17" s="657"/>
      <c r="AT17" s="657"/>
      <c r="AU17" s="657"/>
      <c r="AV17" s="657"/>
      <c r="AW17" s="657"/>
      <c r="AX17" s="657"/>
      <c r="AY17" s="657"/>
      <c r="AZ17" s="657"/>
      <c r="BA17" s="657"/>
      <c r="BB17" s="657"/>
      <c r="BC17" s="657"/>
      <c r="BD17" s="657"/>
      <c r="BE17" s="657"/>
      <c r="BF17" s="658"/>
      <c r="BG17" s="659" t="s">
        <v>231</v>
      </c>
      <c r="BH17" s="660"/>
      <c r="BI17" s="660"/>
      <c r="BJ17" s="660"/>
      <c r="BK17" s="660"/>
      <c r="BL17" s="660"/>
      <c r="BM17" s="660"/>
      <c r="BN17" s="661"/>
      <c r="BO17" s="662" t="s">
        <v>121</v>
      </c>
      <c r="BP17" s="662"/>
      <c r="BQ17" s="662"/>
      <c r="BR17" s="662"/>
      <c r="BS17" s="668" t="s">
        <v>121</v>
      </c>
      <c r="BT17" s="660"/>
      <c r="BU17" s="660"/>
      <c r="BV17" s="660"/>
      <c r="BW17" s="660"/>
      <c r="BX17" s="660"/>
      <c r="BY17" s="660"/>
      <c r="BZ17" s="660"/>
      <c r="CA17" s="660"/>
      <c r="CB17" s="669"/>
      <c r="CD17" s="674" t="s">
        <v>259</v>
      </c>
      <c r="CE17" s="675"/>
      <c r="CF17" s="675"/>
      <c r="CG17" s="675"/>
      <c r="CH17" s="675"/>
      <c r="CI17" s="675"/>
      <c r="CJ17" s="675"/>
      <c r="CK17" s="675"/>
      <c r="CL17" s="675"/>
      <c r="CM17" s="675"/>
      <c r="CN17" s="675"/>
      <c r="CO17" s="675"/>
      <c r="CP17" s="675"/>
      <c r="CQ17" s="676"/>
      <c r="CR17" s="659">
        <v>800368</v>
      </c>
      <c r="CS17" s="660"/>
      <c r="CT17" s="660"/>
      <c r="CU17" s="660"/>
      <c r="CV17" s="660"/>
      <c r="CW17" s="660"/>
      <c r="CX17" s="660"/>
      <c r="CY17" s="661"/>
      <c r="CZ17" s="662">
        <v>6.3</v>
      </c>
      <c r="DA17" s="662"/>
      <c r="DB17" s="662"/>
      <c r="DC17" s="662"/>
      <c r="DD17" s="668" t="s">
        <v>121</v>
      </c>
      <c r="DE17" s="660"/>
      <c r="DF17" s="660"/>
      <c r="DG17" s="660"/>
      <c r="DH17" s="660"/>
      <c r="DI17" s="660"/>
      <c r="DJ17" s="660"/>
      <c r="DK17" s="660"/>
      <c r="DL17" s="660"/>
      <c r="DM17" s="660"/>
      <c r="DN17" s="660"/>
      <c r="DO17" s="660"/>
      <c r="DP17" s="661"/>
      <c r="DQ17" s="668">
        <v>799360</v>
      </c>
      <c r="DR17" s="660"/>
      <c r="DS17" s="660"/>
      <c r="DT17" s="660"/>
      <c r="DU17" s="660"/>
      <c r="DV17" s="660"/>
      <c r="DW17" s="660"/>
      <c r="DX17" s="660"/>
      <c r="DY17" s="660"/>
      <c r="DZ17" s="660"/>
      <c r="EA17" s="660"/>
      <c r="EB17" s="660"/>
      <c r="EC17" s="669"/>
    </row>
    <row r="18" spans="2:133" ht="11.25" customHeight="1">
      <c r="B18" s="656" t="s">
        <v>260</v>
      </c>
      <c r="C18" s="657"/>
      <c r="D18" s="657"/>
      <c r="E18" s="657"/>
      <c r="F18" s="657"/>
      <c r="G18" s="657"/>
      <c r="H18" s="657"/>
      <c r="I18" s="657"/>
      <c r="J18" s="657"/>
      <c r="K18" s="657"/>
      <c r="L18" s="657"/>
      <c r="M18" s="657"/>
      <c r="N18" s="657"/>
      <c r="O18" s="657"/>
      <c r="P18" s="657"/>
      <c r="Q18" s="658"/>
      <c r="R18" s="659">
        <v>1882193</v>
      </c>
      <c r="S18" s="660"/>
      <c r="T18" s="660"/>
      <c r="U18" s="660"/>
      <c r="V18" s="660"/>
      <c r="W18" s="660"/>
      <c r="X18" s="660"/>
      <c r="Y18" s="661"/>
      <c r="Z18" s="662">
        <v>14.3</v>
      </c>
      <c r="AA18" s="662"/>
      <c r="AB18" s="662"/>
      <c r="AC18" s="662"/>
      <c r="AD18" s="663">
        <v>1716804</v>
      </c>
      <c r="AE18" s="663"/>
      <c r="AF18" s="663"/>
      <c r="AG18" s="663"/>
      <c r="AH18" s="663"/>
      <c r="AI18" s="663"/>
      <c r="AJ18" s="663"/>
      <c r="AK18" s="663"/>
      <c r="AL18" s="664">
        <v>21.6</v>
      </c>
      <c r="AM18" s="665"/>
      <c r="AN18" s="665"/>
      <c r="AO18" s="666"/>
      <c r="AP18" s="656" t="s">
        <v>261</v>
      </c>
      <c r="AQ18" s="657"/>
      <c r="AR18" s="657"/>
      <c r="AS18" s="657"/>
      <c r="AT18" s="657"/>
      <c r="AU18" s="657"/>
      <c r="AV18" s="657"/>
      <c r="AW18" s="657"/>
      <c r="AX18" s="657"/>
      <c r="AY18" s="657"/>
      <c r="AZ18" s="657"/>
      <c r="BA18" s="657"/>
      <c r="BB18" s="657"/>
      <c r="BC18" s="657"/>
      <c r="BD18" s="657"/>
      <c r="BE18" s="657"/>
      <c r="BF18" s="658"/>
      <c r="BG18" s="659" t="s">
        <v>121</v>
      </c>
      <c r="BH18" s="660"/>
      <c r="BI18" s="660"/>
      <c r="BJ18" s="660"/>
      <c r="BK18" s="660"/>
      <c r="BL18" s="660"/>
      <c r="BM18" s="660"/>
      <c r="BN18" s="661"/>
      <c r="BO18" s="662" t="s">
        <v>121</v>
      </c>
      <c r="BP18" s="662"/>
      <c r="BQ18" s="662"/>
      <c r="BR18" s="662"/>
      <c r="BS18" s="668" t="s">
        <v>121</v>
      </c>
      <c r="BT18" s="660"/>
      <c r="BU18" s="660"/>
      <c r="BV18" s="660"/>
      <c r="BW18" s="660"/>
      <c r="BX18" s="660"/>
      <c r="BY18" s="660"/>
      <c r="BZ18" s="660"/>
      <c r="CA18" s="660"/>
      <c r="CB18" s="669"/>
      <c r="CD18" s="674" t="s">
        <v>262</v>
      </c>
      <c r="CE18" s="675"/>
      <c r="CF18" s="675"/>
      <c r="CG18" s="675"/>
      <c r="CH18" s="675"/>
      <c r="CI18" s="675"/>
      <c r="CJ18" s="675"/>
      <c r="CK18" s="675"/>
      <c r="CL18" s="675"/>
      <c r="CM18" s="675"/>
      <c r="CN18" s="675"/>
      <c r="CO18" s="675"/>
      <c r="CP18" s="675"/>
      <c r="CQ18" s="676"/>
      <c r="CR18" s="659" t="s">
        <v>121</v>
      </c>
      <c r="CS18" s="660"/>
      <c r="CT18" s="660"/>
      <c r="CU18" s="660"/>
      <c r="CV18" s="660"/>
      <c r="CW18" s="660"/>
      <c r="CX18" s="660"/>
      <c r="CY18" s="661"/>
      <c r="CZ18" s="662" t="s">
        <v>121</v>
      </c>
      <c r="DA18" s="662"/>
      <c r="DB18" s="662"/>
      <c r="DC18" s="662"/>
      <c r="DD18" s="668" t="s">
        <v>231</v>
      </c>
      <c r="DE18" s="660"/>
      <c r="DF18" s="660"/>
      <c r="DG18" s="660"/>
      <c r="DH18" s="660"/>
      <c r="DI18" s="660"/>
      <c r="DJ18" s="660"/>
      <c r="DK18" s="660"/>
      <c r="DL18" s="660"/>
      <c r="DM18" s="660"/>
      <c r="DN18" s="660"/>
      <c r="DO18" s="660"/>
      <c r="DP18" s="661"/>
      <c r="DQ18" s="668" t="s">
        <v>231</v>
      </c>
      <c r="DR18" s="660"/>
      <c r="DS18" s="660"/>
      <c r="DT18" s="660"/>
      <c r="DU18" s="660"/>
      <c r="DV18" s="660"/>
      <c r="DW18" s="660"/>
      <c r="DX18" s="660"/>
      <c r="DY18" s="660"/>
      <c r="DZ18" s="660"/>
      <c r="EA18" s="660"/>
      <c r="EB18" s="660"/>
      <c r="EC18" s="669"/>
    </row>
    <row r="19" spans="2:133" ht="11.25" customHeight="1">
      <c r="B19" s="656" t="s">
        <v>263</v>
      </c>
      <c r="C19" s="657"/>
      <c r="D19" s="657"/>
      <c r="E19" s="657"/>
      <c r="F19" s="657"/>
      <c r="G19" s="657"/>
      <c r="H19" s="657"/>
      <c r="I19" s="657"/>
      <c r="J19" s="657"/>
      <c r="K19" s="657"/>
      <c r="L19" s="657"/>
      <c r="M19" s="657"/>
      <c r="N19" s="657"/>
      <c r="O19" s="657"/>
      <c r="P19" s="657"/>
      <c r="Q19" s="658"/>
      <c r="R19" s="659">
        <v>1716804</v>
      </c>
      <c r="S19" s="660"/>
      <c r="T19" s="660"/>
      <c r="U19" s="660"/>
      <c r="V19" s="660"/>
      <c r="W19" s="660"/>
      <c r="X19" s="660"/>
      <c r="Y19" s="661"/>
      <c r="Z19" s="662">
        <v>13</v>
      </c>
      <c r="AA19" s="662"/>
      <c r="AB19" s="662"/>
      <c r="AC19" s="662"/>
      <c r="AD19" s="663">
        <v>1716804</v>
      </c>
      <c r="AE19" s="663"/>
      <c r="AF19" s="663"/>
      <c r="AG19" s="663"/>
      <c r="AH19" s="663"/>
      <c r="AI19" s="663"/>
      <c r="AJ19" s="663"/>
      <c r="AK19" s="663"/>
      <c r="AL19" s="664">
        <v>21.6</v>
      </c>
      <c r="AM19" s="665"/>
      <c r="AN19" s="665"/>
      <c r="AO19" s="666"/>
      <c r="AP19" s="656" t="s">
        <v>264</v>
      </c>
      <c r="AQ19" s="657"/>
      <c r="AR19" s="657"/>
      <c r="AS19" s="657"/>
      <c r="AT19" s="657"/>
      <c r="AU19" s="657"/>
      <c r="AV19" s="657"/>
      <c r="AW19" s="657"/>
      <c r="AX19" s="657"/>
      <c r="AY19" s="657"/>
      <c r="AZ19" s="657"/>
      <c r="BA19" s="657"/>
      <c r="BB19" s="657"/>
      <c r="BC19" s="657"/>
      <c r="BD19" s="657"/>
      <c r="BE19" s="657"/>
      <c r="BF19" s="658"/>
      <c r="BG19" s="659">
        <v>1148</v>
      </c>
      <c r="BH19" s="660"/>
      <c r="BI19" s="660"/>
      <c r="BJ19" s="660"/>
      <c r="BK19" s="660"/>
      <c r="BL19" s="660"/>
      <c r="BM19" s="660"/>
      <c r="BN19" s="661"/>
      <c r="BO19" s="662">
        <v>0</v>
      </c>
      <c r="BP19" s="662"/>
      <c r="BQ19" s="662"/>
      <c r="BR19" s="662"/>
      <c r="BS19" s="668" t="s">
        <v>231</v>
      </c>
      <c r="BT19" s="660"/>
      <c r="BU19" s="660"/>
      <c r="BV19" s="660"/>
      <c r="BW19" s="660"/>
      <c r="BX19" s="660"/>
      <c r="BY19" s="660"/>
      <c r="BZ19" s="660"/>
      <c r="CA19" s="660"/>
      <c r="CB19" s="669"/>
      <c r="CD19" s="674" t="s">
        <v>265</v>
      </c>
      <c r="CE19" s="675"/>
      <c r="CF19" s="675"/>
      <c r="CG19" s="675"/>
      <c r="CH19" s="675"/>
      <c r="CI19" s="675"/>
      <c r="CJ19" s="675"/>
      <c r="CK19" s="675"/>
      <c r="CL19" s="675"/>
      <c r="CM19" s="675"/>
      <c r="CN19" s="675"/>
      <c r="CO19" s="675"/>
      <c r="CP19" s="675"/>
      <c r="CQ19" s="676"/>
      <c r="CR19" s="659" t="s">
        <v>121</v>
      </c>
      <c r="CS19" s="660"/>
      <c r="CT19" s="660"/>
      <c r="CU19" s="660"/>
      <c r="CV19" s="660"/>
      <c r="CW19" s="660"/>
      <c r="CX19" s="660"/>
      <c r="CY19" s="661"/>
      <c r="CZ19" s="662" t="s">
        <v>121</v>
      </c>
      <c r="DA19" s="662"/>
      <c r="DB19" s="662"/>
      <c r="DC19" s="662"/>
      <c r="DD19" s="668" t="s">
        <v>121</v>
      </c>
      <c r="DE19" s="660"/>
      <c r="DF19" s="660"/>
      <c r="DG19" s="660"/>
      <c r="DH19" s="660"/>
      <c r="DI19" s="660"/>
      <c r="DJ19" s="660"/>
      <c r="DK19" s="660"/>
      <c r="DL19" s="660"/>
      <c r="DM19" s="660"/>
      <c r="DN19" s="660"/>
      <c r="DO19" s="660"/>
      <c r="DP19" s="661"/>
      <c r="DQ19" s="668" t="s">
        <v>121</v>
      </c>
      <c r="DR19" s="660"/>
      <c r="DS19" s="660"/>
      <c r="DT19" s="660"/>
      <c r="DU19" s="660"/>
      <c r="DV19" s="660"/>
      <c r="DW19" s="660"/>
      <c r="DX19" s="660"/>
      <c r="DY19" s="660"/>
      <c r="DZ19" s="660"/>
      <c r="EA19" s="660"/>
      <c r="EB19" s="660"/>
      <c r="EC19" s="669"/>
    </row>
    <row r="20" spans="2:133" ht="11.25" customHeight="1">
      <c r="B20" s="656" t="s">
        <v>266</v>
      </c>
      <c r="C20" s="657"/>
      <c r="D20" s="657"/>
      <c r="E20" s="657"/>
      <c r="F20" s="657"/>
      <c r="G20" s="657"/>
      <c r="H20" s="657"/>
      <c r="I20" s="657"/>
      <c r="J20" s="657"/>
      <c r="K20" s="657"/>
      <c r="L20" s="657"/>
      <c r="M20" s="657"/>
      <c r="N20" s="657"/>
      <c r="O20" s="657"/>
      <c r="P20" s="657"/>
      <c r="Q20" s="658"/>
      <c r="R20" s="659">
        <v>165336</v>
      </c>
      <c r="S20" s="660"/>
      <c r="T20" s="660"/>
      <c r="U20" s="660"/>
      <c r="V20" s="660"/>
      <c r="W20" s="660"/>
      <c r="X20" s="660"/>
      <c r="Y20" s="661"/>
      <c r="Z20" s="662">
        <v>1.3</v>
      </c>
      <c r="AA20" s="662"/>
      <c r="AB20" s="662"/>
      <c r="AC20" s="662"/>
      <c r="AD20" s="663" t="s">
        <v>231</v>
      </c>
      <c r="AE20" s="663"/>
      <c r="AF20" s="663"/>
      <c r="AG20" s="663"/>
      <c r="AH20" s="663"/>
      <c r="AI20" s="663"/>
      <c r="AJ20" s="663"/>
      <c r="AK20" s="663"/>
      <c r="AL20" s="664" t="s">
        <v>121</v>
      </c>
      <c r="AM20" s="665"/>
      <c r="AN20" s="665"/>
      <c r="AO20" s="666"/>
      <c r="AP20" s="656" t="s">
        <v>267</v>
      </c>
      <c r="AQ20" s="657"/>
      <c r="AR20" s="657"/>
      <c r="AS20" s="657"/>
      <c r="AT20" s="657"/>
      <c r="AU20" s="657"/>
      <c r="AV20" s="657"/>
      <c r="AW20" s="657"/>
      <c r="AX20" s="657"/>
      <c r="AY20" s="657"/>
      <c r="AZ20" s="657"/>
      <c r="BA20" s="657"/>
      <c r="BB20" s="657"/>
      <c r="BC20" s="657"/>
      <c r="BD20" s="657"/>
      <c r="BE20" s="657"/>
      <c r="BF20" s="658"/>
      <c r="BG20" s="659">
        <v>1148</v>
      </c>
      <c r="BH20" s="660"/>
      <c r="BI20" s="660"/>
      <c r="BJ20" s="660"/>
      <c r="BK20" s="660"/>
      <c r="BL20" s="660"/>
      <c r="BM20" s="660"/>
      <c r="BN20" s="661"/>
      <c r="BO20" s="662">
        <v>0</v>
      </c>
      <c r="BP20" s="662"/>
      <c r="BQ20" s="662"/>
      <c r="BR20" s="662"/>
      <c r="BS20" s="668" t="s">
        <v>121</v>
      </c>
      <c r="BT20" s="660"/>
      <c r="BU20" s="660"/>
      <c r="BV20" s="660"/>
      <c r="BW20" s="660"/>
      <c r="BX20" s="660"/>
      <c r="BY20" s="660"/>
      <c r="BZ20" s="660"/>
      <c r="CA20" s="660"/>
      <c r="CB20" s="669"/>
      <c r="CD20" s="674" t="s">
        <v>268</v>
      </c>
      <c r="CE20" s="675"/>
      <c r="CF20" s="675"/>
      <c r="CG20" s="675"/>
      <c r="CH20" s="675"/>
      <c r="CI20" s="675"/>
      <c r="CJ20" s="675"/>
      <c r="CK20" s="675"/>
      <c r="CL20" s="675"/>
      <c r="CM20" s="675"/>
      <c r="CN20" s="675"/>
      <c r="CO20" s="675"/>
      <c r="CP20" s="675"/>
      <c r="CQ20" s="676"/>
      <c r="CR20" s="659">
        <v>12694454</v>
      </c>
      <c r="CS20" s="660"/>
      <c r="CT20" s="660"/>
      <c r="CU20" s="660"/>
      <c r="CV20" s="660"/>
      <c r="CW20" s="660"/>
      <c r="CX20" s="660"/>
      <c r="CY20" s="661"/>
      <c r="CZ20" s="662">
        <v>100</v>
      </c>
      <c r="DA20" s="662"/>
      <c r="DB20" s="662"/>
      <c r="DC20" s="662"/>
      <c r="DD20" s="668">
        <v>1301160</v>
      </c>
      <c r="DE20" s="660"/>
      <c r="DF20" s="660"/>
      <c r="DG20" s="660"/>
      <c r="DH20" s="660"/>
      <c r="DI20" s="660"/>
      <c r="DJ20" s="660"/>
      <c r="DK20" s="660"/>
      <c r="DL20" s="660"/>
      <c r="DM20" s="660"/>
      <c r="DN20" s="660"/>
      <c r="DO20" s="660"/>
      <c r="DP20" s="661"/>
      <c r="DQ20" s="668">
        <v>9188289</v>
      </c>
      <c r="DR20" s="660"/>
      <c r="DS20" s="660"/>
      <c r="DT20" s="660"/>
      <c r="DU20" s="660"/>
      <c r="DV20" s="660"/>
      <c r="DW20" s="660"/>
      <c r="DX20" s="660"/>
      <c r="DY20" s="660"/>
      <c r="DZ20" s="660"/>
      <c r="EA20" s="660"/>
      <c r="EB20" s="660"/>
      <c r="EC20" s="669"/>
    </row>
    <row r="21" spans="2:133" ht="11.25" customHeight="1">
      <c r="B21" s="656" t="s">
        <v>269</v>
      </c>
      <c r="C21" s="657"/>
      <c r="D21" s="657"/>
      <c r="E21" s="657"/>
      <c r="F21" s="657"/>
      <c r="G21" s="657"/>
      <c r="H21" s="657"/>
      <c r="I21" s="657"/>
      <c r="J21" s="657"/>
      <c r="K21" s="657"/>
      <c r="L21" s="657"/>
      <c r="M21" s="657"/>
      <c r="N21" s="657"/>
      <c r="O21" s="657"/>
      <c r="P21" s="657"/>
      <c r="Q21" s="658"/>
      <c r="R21" s="659">
        <v>53</v>
      </c>
      <c r="S21" s="660"/>
      <c r="T21" s="660"/>
      <c r="U21" s="660"/>
      <c r="V21" s="660"/>
      <c r="W21" s="660"/>
      <c r="X21" s="660"/>
      <c r="Y21" s="661"/>
      <c r="Z21" s="662">
        <v>0</v>
      </c>
      <c r="AA21" s="662"/>
      <c r="AB21" s="662"/>
      <c r="AC21" s="662"/>
      <c r="AD21" s="663" t="s">
        <v>231</v>
      </c>
      <c r="AE21" s="663"/>
      <c r="AF21" s="663"/>
      <c r="AG21" s="663"/>
      <c r="AH21" s="663"/>
      <c r="AI21" s="663"/>
      <c r="AJ21" s="663"/>
      <c r="AK21" s="663"/>
      <c r="AL21" s="664" t="s">
        <v>121</v>
      </c>
      <c r="AM21" s="665"/>
      <c r="AN21" s="665"/>
      <c r="AO21" s="666"/>
      <c r="AP21" s="677" t="s">
        <v>270</v>
      </c>
      <c r="AQ21" s="678"/>
      <c r="AR21" s="678"/>
      <c r="AS21" s="678"/>
      <c r="AT21" s="678"/>
      <c r="AU21" s="678"/>
      <c r="AV21" s="678"/>
      <c r="AW21" s="678"/>
      <c r="AX21" s="678"/>
      <c r="AY21" s="678"/>
      <c r="AZ21" s="678"/>
      <c r="BA21" s="678"/>
      <c r="BB21" s="678"/>
      <c r="BC21" s="678"/>
      <c r="BD21" s="678"/>
      <c r="BE21" s="678"/>
      <c r="BF21" s="679"/>
      <c r="BG21" s="659" t="s">
        <v>121</v>
      </c>
      <c r="BH21" s="660"/>
      <c r="BI21" s="660"/>
      <c r="BJ21" s="660"/>
      <c r="BK21" s="660"/>
      <c r="BL21" s="660"/>
      <c r="BM21" s="660"/>
      <c r="BN21" s="661"/>
      <c r="BO21" s="662" t="s">
        <v>121</v>
      </c>
      <c r="BP21" s="662"/>
      <c r="BQ21" s="662"/>
      <c r="BR21" s="662"/>
      <c r="BS21" s="668" t="s">
        <v>231</v>
      </c>
      <c r="BT21" s="660"/>
      <c r="BU21" s="660"/>
      <c r="BV21" s="660"/>
      <c r="BW21" s="660"/>
      <c r="BX21" s="660"/>
      <c r="BY21" s="660"/>
      <c r="BZ21" s="660"/>
      <c r="CA21" s="660"/>
      <c r="CB21" s="669"/>
      <c r="CD21" s="685"/>
      <c r="CE21" s="686"/>
      <c r="CF21" s="686"/>
      <c r="CG21" s="686"/>
      <c r="CH21" s="686"/>
      <c r="CI21" s="686"/>
      <c r="CJ21" s="686"/>
      <c r="CK21" s="686"/>
      <c r="CL21" s="686"/>
      <c r="CM21" s="686"/>
      <c r="CN21" s="686"/>
      <c r="CO21" s="686"/>
      <c r="CP21" s="686"/>
      <c r="CQ21" s="687"/>
      <c r="CR21" s="688"/>
      <c r="CS21" s="681"/>
      <c r="CT21" s="681"/>
      <c r="CU21" s="681"/>
      <c r="CV21" s="681"/>
      <c r="CW21" s="681"/>
      <c r="CX21" s="681"/>
      <c r="CY21" s="689"/>
      <c r="CZ21" s="690"/>
      <c r="DA21" s="690"/>
      <c r="DB21" s="690"/>
      <c r="DC21" s="690"/>
      <c r="DD21" s="680"/>
      <c r="DE21" s="681"/>
      <c r="DF21" s="681"/>
      <c r="DG21" s="681"/>
      <c r="DH21" s="681"/>
      <c r="DI21" s="681"/>
      <c r="DJ21" s="681"/>
      <c r="DK21" s="681"/>
      <c r="DL21" s="681"/>
      <c r="DM21" s="681"/>
      <c r="DN21" s="681"/>
      <c r="DO21" s="681"/>
      <c r="DP21" s="689"/>
      <c r="DQ21" s="680"/>
      <c r="DR21" s="681"/>
      <c r="DS21" s="681"/>
      <c r="DT21" s="681"/>
      <c r="DU21" s="681"/>
      <c r="DV21" s="681"/>
      <c r="DW21" s="681"/>
      <c r="DX21" s="681"/>
      <c r="DY21" s="681"/>
      <c r="DZ21" s="681"/>
      <c r="EA21" s="681"/>
      <c r="EB21" s="681"/>
      <c r="EC21" s="682"/>
    </row>
    <row r="22" spans="2:133" ht="11.25" customHeight="1">
      <c r="B22" s="656" t="s">
        <v>271</v>
      </c>
      <c r="C22" s="657"/>
      <c r="D22" s="657"/>
      <c r="E22" s="657"/>
      <c r="F22" s="657"/>
      <c r="G22" s="657"/>
      <c r="H22" s="657"/>
      <c r="I22" s="657"/>
      <c r="J22" s="657"/>
      <c r="K22" s="657"/>
      <c r="L22" s="657"/>
      <c r="M22" s="657"/>
      <c r="N22" s="657"/>
      <c r="O22" s="657"/>
      <c r="P22" s="657"/>
      <c r="Q22" s="658"/>
      <c r="R22" s="659">
        <v>8078638</v>
      </c>
      <c r="S22" s="660"/>
      <c r="T22" s="660"/>
      <c r="U22" s="660"/>
      <c r="V22" s="660"/>
      <c r="W22" s="660"/>
      <c r="X22" s="660"/>
      <c r="Y22" s="661"/>
      <c r="Z22" s="662">
        <v>61.3</v>
      </c>
      <c r="AA22" s="662"/>
      <c r="AB22" s="662"/>
      <c r="AC22" s="662"/>
      <c r="AD22" s="663">
        <v>7912101</v>
      </c>
      <c r="AE22" s="663"/>
      <c r="AF22" s="663"/>
      <c r="AG22" s="663"/>
      <c r="AH22" s="663"/>
      <c r="AI22" s="663"/>
      <c r="AJ22" s="663"/>
      <c r="AK22" s="663"/>
      <c r="AL22" s="664">
        <v>99.4</v>
      </c>
      <c r="AM22" s="665"/>
      <c r="AN22" s="665"/>
      <c r="AO22" s="666"/>
      <c r="AP22" s="677" t="s">
        <v>272</v>
      </c>
      <c r="AQ22" s="678"/>
      <c r="AR22" s="678"/>
      <c r="AS22" s="678"/>
      <c r="AT22" s="678"/>
      <c r="AU22" s="678"/>
      <c r="AV22" s="678"/>
      <c r="AW22" s="678"/>
      <c r="AX22" s="678"/>
      <c r="AY22" s="678"/>
      <c r="AZ22" s="678"/>
      <c r="BA22" s="678"/>
      <c r="BB22" s="678"/>
      <c r="BC22" s="678"/>
      <c r="BD22" s="678"/>
      <c r="BE22" s="678"/>
      <c r="BF22" s="679"/>
      <c r="BG22" s="659" t="s">
        <v>121</v>
      </c>
      <c r="BH22" s="660"/>
      <c r="BI22" s="660"/>
      <c r="BJ22" s="660"/>
      <c r="BK22" s="660"/>
      <c r="BL22" s="660"/>
      <c r="BM22" s="660"/>
      <c r="BN22" s="661"/>
      <c r="BO22" s="662" t="s">
        <v>121</v>
      </c>
      <c r="BP22" s="662"/>
      <c r="BQ22" s="662"/>
      <c r="BR22" s="662"/>
      <c r="BS22" s="668" t="s">
        <v>231</v>
      </c>
      <c r="BT22" s="660"/>
      <c r="BU22" s="660"/>
      <c r="BV22" s="660"/>
      <c r="BW22" s="660"/>
      <c r="BX22" s="660"/>
      <c r="BY22" s="660"/>
      <c r="BZ22" s="660"/>
      <c r="CA22" s="660"/>
      <c r="CB22" s="669"/>
      <c r="CD22" s="641" t="s">
        <v>273</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274</v>
      </c>
      <c r="C23" s="657"/>
      <c r="D23" s="657"/>
      <c r="E23" s="657"/>
      <c r="F23" s="657"/>
      <c r="G23" s="657"/>
      <c r="H23" s="657"/>
      <c r="I23" s="657"/>
      <c r="J23" s="657"/>
      <c r="K23" s="657"/>
      <c r="L23" s="657"/>
      <c r="M23" s="657"/>
      <c r="N23" s="657"/>
      <c r="O23" s="657"/>
      <c r="P23" s="657"/>
      <c r="Q23" s="658"/>
      <c r="R23" s="659">
        <v>4999</v>
      </c>
      <c r="S23" s="660"/>
      <c r="T23" s="660"/>
      <c r="U23" s="660"/>
      <c r="V23" s="660"/>
      <c r="W23" s="660"/>
      <c r="X23" s="660"/>
      <c r="Y23" s="661"/>
      <c r="Z23" s="662">
        <v>0</v>
      </c>
      <c r="AA23" s="662"/>
      <c r="AB23" s="662"/>
      <c r="AC23" s="662"/>
      <c r="AD23" s="663">
        <v>4999</v>
      </c>
      <c r="AE23" s="663"/>
      <c r="AF23" s="663"/>
      <c r="AG23" s="663"/>
      <c r="AH23" s="663"/>
      <c r="AI23" s="663"/>
      <c r="AJ23" s="663"/>
      <c r="AK23" s="663"/>
      <c r="AL23" s="664">
        <v>0.1</v>
      </c>
      <c r="AM23" s="665"/>
      <c r="AN23" s="665"/>
      <c r="AO23" s="666"/>
      <c r="AP23" s="677" t="s">
        <v>275</v>
      </c>
      <c r="AQ23" s="678"/>
      <c r="AR23" s="678"/>
      <c r="AS23" s="678"/>
      <c r="AT23" s="678"/>
      <c r="AU23" s="678"/>
      <c r="AV23" s="678"/>
      <c r="AW23" s="678"/>
      <c r="AX23" s="678"/>
      <c r="AY23" s="678"/>
      <c r="AZ23" s="678"/>
      <c r="BA23" s="678"/>
      <c r="BB23" s="678"/>
      <c r="BC23" s="678"/>
      <c r="BD23" s="678"/>
      <c r="BE23" s="678"/>
      <c r="BF23" s="679"/>
      <c r="BG23" s="659">
        <v>1148</v>
      </c>
      <c r="BH23" s="660"/>
      <c r="BI23" s="660"/>
      <c r="BJ23" s="660"/>
      <c r="BK23" s="660"/>
      <c r="BL23" s="660"/>
      <c r="BM23" s="660"/>
      <c r="BN23" s="661"/>
      <c r="BO23" s="662">
        <v>0</v>
      </c>
      <c r="BP23" s="662"/>
      <c r="BQ23" s="662"/>
      <c r="BR23" s="662"/>
      <c r="BS23" s="668" t="s">
        <v>231</v>
      </c>
      <c r="BT23" s="660"/>
      <c r="BU23" s="660"/>
      <c r="BV23" s="660"/>
      <c r="BW23" s="660"/>
      <c r="BX23" s="660"/>
      <c r="BY23" s="660"/>
      <c r="BZ23" s="660"/>
      <c r="CA23" s="660"/>
      <c r="CB23" s="669"/>
      <c r="CD23" s="641" t="s">
        <v>214</v>
      </c>
      <c r="CE23" s="642"/>
      <c r="CF23" s="642"/>
      <c r="CG23" s="642"/>
      <c r="CH23" s="642"/>
      <c r="CI23" s="642"/>
      <c r="CJ23" s="642"/>
      <c r="CK23" s="642"/>
      <c r="CL23" s="642"/>
      <c r="CM23" s="642"/>
      <c r="CN23" s="642"/>
      <c r="CO23" s="642"/>
      <c r="CP23" s="642"/>
      <c r="CQ23" s="643"/>
      <c r="CR23" s="641" t="s">
        <v>276</v>
      </c>
      <c r="CS23" s="642"/>
      <c r="CT23" s="642"/>
      <c r="CU23" s="642"/>
      <c r="CV23" s="642"/>
      <c r="CW23" s="642"/>
      <c r="CX23" s="642"/>
      <c r="CY23" s="643"/>
      <c r="CZ23" s="641" t="s">
        <v>277</v>
      </c>
      <c r="DA23" s="642"/>
      <c r="DB23" s="642"/>
      <c r="DC23" s="643"/>
      <c r="DD23" s="641" t="s">
        <v>278</v>
      </c>
      <c r="DE23" s="642"/>
      <c r="DF23" s="642"/>
      <c r="DG23" s="642"/>
      <c r="DH23" s="642"/>
      <c r="DI23" s="642"/>
      <c r="DJ23" s="642"/>
      <c r="DK23" s="643"/>
      <c r="DL23" s="691" t="s">
        <v>279</v>
      </c>
      <c r="DM23" s="692"/>
      <c r="DN23" s="692"/>
      <c r="DO23" s="692"/>
      <c r="DP23" s="692"/>
      <c r="DQ23" s="692"/>
      <c r="DR23" s="692"/>
      <c r="DS23" s="692"/>
      <c r="DT23" s="692"/>
      <c r="DU23" s="692"/>
      <c r="DV23" s="693"/>
      <c r="DW23" s="641" t="s">
        <v>280</v>
      </c>
      <c r="DX23" s="642"/>
      <c r="DY23" s="642"/>
      <c r="DZ23" s="642"/>
      <c r="EA23" s="642"/>
      <c r="EB23" s="642"/>
      <c r="EC23" s="643"/>
    </row>
    <row r="24" spans="2:133" ht="11.25" customHeight="1">
      <c r="B24" s="656" t="s">
        <v>281</v>
      </c>
      <c r="C24" s="657"/>
      <c r="D24" s="657"/>
      <c r="E24" s="657"/>
      <c r="F24" s="657"/>
      <c r="G24" s="657"/>
      <c r="H24" s="657"/>
      <c r="I24" s="657"/>
      <c r="J24" s="657"/>
      <c r="K24" s="657"/>
      <c r="L24" s="657"/>
      <c r="M24" s="657"/>
      <c r="N24" s="657"/>
      <c r="O24" s="657"/>
      <c r="P24" s="657"/>
      <c r="Q24" s="658"/>
      <c r="R24" s="659">
        <v>196422</v>
      </c>
      <c r="S24" s="660"/>
      <c r="T24" s="660"/>
      <c r="U24" s="660"/>
      <c r="V24" s="660"/>
      <c r="W24" s="660"/>
      <c r="X24" s="660"/>
      <c r="Y24" s="661"/>
      <c r="Z24" s="662">
        <v>1.5</v>
      </c>
      <c r="AA24" s="662"/>
      <c r="AB24" s="662"/>
      <c r="AC24" s="662"/>
      <c r="AD24" s="663" t="s">
        <v>121</v>
      </c>
      <c r="AE24" s="663"/>
      <c r="AF24" s="663"/>
      <c r="AG24" s="663"/>
      <c r="AH24" s="663"/>
      <c r="AI24" s="663"/>
      <c r="AJ24" s="663"/>
      <c r="AK24" s="663"/>
      <c r="AL24" s="664" t="s">
        <v>121</v>
      </c>
      <c r="AM24" s="665"/>
      <c r="AN24" s="665"/>
      <c r="AO24" s="666"/>
      <c r="AP24" s="677" t="s">
        <v>282</v>
      </c>
      <c r="AQ24" s="678"/>
      <c r="AR24" s="678"/>
      <c r="AS24" s="678"/>
      <c r="AT24" s="678"/>
      <c r="AU24" s="678"/>
      <c r="AV24" s="678"/>
      <c r="AW24" s="678"/>
      <c r="AX24" s="678"/>
      <c r="AY24" s="678"/>
      <c r="AZ24" s="678"/>
      <c r="BA24" s="678"/>
      <c r="BB24" s="678"/>
      <c r="BC24" s="678"/>
      <c r="BD24" s="678"/>
      <c r="BE24" s="678"/>
      <c r="BF24" s="679"/>
      <c r="BG24" s="659" t="s">
        <v>121</v>
      </c>
      <c r="BH24" s="660"/>
      <c r="BI24" s="660"/>
      <c r="BJ24" s="660"/>
      <c r="BK24" s="660"/>
      <c r="BL24" s="660"/>
      <c r="BM24" s="660"/>
      <c r="BN24" s="661"/>
      <c r="BO24" s="662" t="s">
        <v>231</v>
      </c>
      <c r="BP24" s="662"/>
      <c r="BQ24" s="662"/>
      <c r="BR24" s="662"/>
      <c r="BS24" s="668" t="s">
        <v>121</v>
      </c>
      <c r="BT24" s="660"/>
      <c r="BU24" s="660"/>
      <c r="BV24" s="660"/>
      <c r="BW24" s="660"/>
      <c r="BX24" s="660"/>
      <c r="BY24" s="660"/>
      <c r="BZ24" s="660"/>
      <c r="CA24" s="660"/>
      <c r="CB24" s="669"/>
      <c r="CD24" s="670" t="s">
        <v>283</v>
      </c>
      <c r="CE24" s="671"/>
      <c r="CF24" s="671"/>
      <c r="CG24" s="671"/>
      <c r="CH24" s="671"/>
      <c r="CI24" s="671"/>
      <c r="CJ24" s="671"/>
      <c r="CK24" s="671"/>
      <c r="CL24" s="671"/>
      <c r="CM24" s="671"/>
      <c r="CN24" s="671"/>
      <c r="CO24" s="671"/>
      <c r="CP24" s="671"/>
      <c r="CQ24" s="672"/>
      <c r="CR24" s="648">
        <v>5522970</v>
      </c>
      <c r="CS24" s="649"/>
      <c r="CT24" s="649"/>
      <c r="CU24" s="649"/>
      <c r="CV24" s="649"/>
      <c r="CW24" s="649"/>
      <c r="CX24" s="649"/>
      <c r="CY24" s="650"/>
      <c r="CZ24" s="653">
        <v>43.5</v>
      </c>
      <c r="DA24" s="654"/>
      <c r="DB24" s="654"/>
      <c r="DC24" s="673"/>
      <c r="DD24" s="694">
        <v>3439385</v>
      </c>
      <c r="DE24" s="649"/>
      <c r="DF24" s="649"/>
      <c r="DG24" s="649"/>
      <c r="DH24" s="649"/>
      <c r="DI24" s="649"/>
      <c r="DJ24" s="649"/>
      <c r="DK24" s="650"/>
      <c r="DL24" s="694">
        <v>3426742</v>
      </c>
      <c r="DM24" s="649"/>
      <c r="DN24" s="649"/>
      <c r="DO24" s="649"/>
      <c r="DP24" s="649"/>
      <c r="DQ24" s="649"/>
      <c r="DR24" s="649"/>
      <c r="DS24" s="649"/>
      <c r="DT24" s="649"/>
      <c r="DU24" s="649"/>
      <c r="DV24" s="650"/>
      <c r="DW24" s="653">
        <v>41</v>
      </c>
      <c r="DX24" s="654"/>
      <c r="DY24" s="654"/>
      <c r="DZ24" s="654"/>
      <c r="EA24" s="654"/>
      <c r="EB24" s="654"/>
      <c r="EC24" s="655"/>
    </row>
    <row r="25" spans="2:133" ht="11.25" customHeight="1">
      <c r="B25" s="656" t="s">
        <v>284</v>
      </c>
      <c r="C25" s="657"/>
      <c r="D25" s="657"/>
      <c r="E25" s="657"/>
      <c r="F25" s="657"/>
      <c r="G25" s="657"/>
      <c r="H25" s="657"/>
      <c r="I25" s="657"/>
      <c r="J25" s="657"/>
      <c r="K25" s="657"/>
      <c r="L25" s="657"/>
      <c r="M25" s="657"/>
      <c r="N25" s="657"/>
      <c r="O25" s="657"/>
      <c r="P25" s="657"/>
      <c r="Q25" s="658"/>
      <c r="R25" s="659">
        <v>184879</v>
      </c>
      <c r="S25" s="660"/>
      <c r="T25" s="660"/>
      <c r="U25" s="660"/>
      <c r="V25" s="660"/>
      <c r="W25" s="660"/>
      <c r="X25" s="660"/>
      <c r="Y25" s="661"/>
      <c r="Z25" s="662">
        <v>1.4</v>
      </c>
      <c r="AA25" s="662"/>
      <c r="AB25" s="662"/>
      <c r="AC25" s="662"/>
      <c r="AD25" s="663">
        <v>9266</v>
      </c>
      <c r="AE25" s="663"/>
      <c r="AF25" s="663"/>
      <c r="AG25" s="663"/>
      <c r="AH25" s="663"/>
      <c r="AI25" s="663"/>
      <c r="AJ25" s="663"/>
      <c r="AK25" s="663"/>
      <c r="AL25" s="664">
        <v>0.1</v>
      </c>
      <c r="AM25" s="665"/>
      <c r="AN25" s="665"/>
      <c r="AO25" s="666"/>
      <c r="AP25" s="677" t="s">
        <v>285</v>
      </c>
      <c r="AQ25" s="678"/>
      <c r="AR25" s="678"/>
      <c r="AS25" s="678"/>
      <c r="AT25" s="678"/>
      <c r="AU25" s="678"/>
      <c r="AV25" s="678"/>
      <c r="AW25" s="678"/>
      <c r="AX25" s="678"/>
      <c r="AY25" s="678"/>
      <c r="AZ25" s="678"/>
      <c r="BA25" s="678"/>
      <c r="BB25" s="678"/>
      <c r="BC25" s="678"/>
      <c r="BD25" s="678"/>
      <c r="BE25" s="678"/>
      <c r="BF25" s="679"/>
      <c r="BG25" s="659" t="s">
        <v>121</v>
      </c>
      <c r="BH25" s="660"/>
      <c r="BI25" s="660"/>
      <c r="BJ25" s="660"/>
      <c r="BK25" s="660"/>
      <c r="BL25" s="660"/>
      <c r="BM25" s="660"/>
      <c r="BN25" s="661"/>
      <c r="BO25" s="662" t="s">
        <v>121</v>
      </c>
      <c r="BP25" s="662"/>
      <c r="BQ25" s="662"/>
      <c r="BR25" s="662"/>
      <c r="BS25" s="668" t="s">
        <v>231</v>
      </c>
      <c r="BT25" s="660"/>
      <c r="BU25" s="660"/>
      <c r="BV25" s="660"/>
      <c r="BW25" s="660"/>
      <c r="BX25" s="660"/>
      <c r="BY25" s="660"/>
      <c r="BZ25" s="660"/>
      <c r="CA25" s="660"/>
      <c r="CB25" s="669"/>
      <c r="CD25" s="674" t="s">
        <v>286</v>
      </c>
      <c r="CE25" s="675"/>
      <c r="CF25" s="675"/>
      <c r="CG25" s="675"/>
      <c r="CH25" s="675"/>
      <c r="CI25" s="675"/>
      <c r="CJ25" s="675"/>
      <c r="CK25" s="675"/>
      <c r="CL25" s="675"/>
      <c r="CM25" s="675"/>
      <c r="CN25" s="675"/>
      <c r="CO25" s="675"/>
      <c r="CP25" s="675"/>
      <c r="CQ25" s="676"/>
      <c r="CR25" s="659">
        <v>1844197</v>
      </c>
      <c r="CS25" s="683"/>
      <c r="CT25" s="683"/>
      <c r="CU25" s="683"/>
      <c r="CV25" s="683"/>
      <c r="CW25" s="683"/>
      <c r="CX25" s="683"/>
      <c r="CY25" s="684"/>
      <c r="CZ25" s="664">
        <v>14.5</v>
      </c>
      <c r="DA25" s="695"/>
      <c r="DB25" s="695"/>
      <c r="DC25" s="697"/>
      <c r="DD25" s="668">
        <v>1719579</v>
      </c>
      <c r="DE25" s="683"/>
      <c r="DF25" s="683"/>
      <c r="DG25" s="683"/>
      <c r="DH25" s="683"/>
      <c r="DI25" s="683"/>
      <c r="DJ25" s="683"/>
      <c r="DK25" s="684"/>
      <c r="DL25" s="668">
        <v>1707281</v>
      </c>
      <c r="DM25" s="683"/>
      <c r="DN25" s="683"/>
      <c r="DO25" s="683"/>
      <c r="DP25" s="683"/>
      <c r="DQ25" s="683"/>
      <c r="DR25" s="683"/>
      <c r="DS25" s="683"/>
      <c r="DT25" s="683"/>
      <c r="DU25" s="683"/>
      <c r="DV25" s="684"/>
      <c r="DW25" s="664">
        <v>20.399999999999999</v>
      </c>
      <c r="DX25" s="695"/>
      <c r="DY25" s="695"/>
      <c r="DZ25" s="695"/>
      <c r="EA25" s="695"/>
      <c r="EB25" s="695"/>
      <c r="EC25" s="696"/>
    </row>
    <row r="26" spans="2:133" ht="11.25" customHeight="1">
      <c r="B26" s="656" t="s">
        <v>287</v>
      </c>
      <c r="C26" s="657"/>
      <c r="D26" s="657"/>
      <c r="E26" s="657"/>
      <c r="F26" s="657"/>
      <c r="G26" s="657"/>
      <c r="H26" s="657"/>
      <c r="I26" s="657"/>
      <c r="J26" s="657"/>
      <c r="K26" s="657"/>
      <c r="L26" s="657"/>
      <c r="M26" s="657"/>
      <c r="N26" s="657"/>
      <c r="O26" s="657"/>
      <c r="P26" s="657"/>
      <c r="Q26" s="658"/>
      <c r="R26" s="659">
        <v>87419</v>
      </c>
      <c r="S26" s="660"/>
      <c r="T26" s="660"/>
      <c r="U26" s="660"/>
      <c r="V26" s="660"/>
      <c r="W26" s="660"/>
      <c r="X26" s="660"/>
      <c r="Y26" s="661"/>
      <c r="Z26" s="662">
        <v>0.7</v>
      </c>
      <c r="AA26" s="662"/>
      <c r="AB26" s="662"/>
      <c r="AC26" s="662"/>
      <c r="AD26" s="663" t="s">
        <v>121</v>
      </c>
      <c r="AE26" s="663"/>
      <c r="AF26" s="663"/>
      <c r="AG26" s="663"/>
      <c r="AH26" s="663"/>
      <c r="AI26" s="663"/>
      <c r="AJ26" s="663"/>
      <c r="AK26" s="663"/>
      <c r="AL26" s="664" t="s">
        <v>121</v>
      </c>
      <c r="AM26" s="665"/>
      <c r="AN26" s="665"/>
      <c r="AO26" s="666"/>
      <c r="AP26" s="677" t="s">
        <v>288</v>
      </c>
      <c r="AQ26" s="698"/>
      <c r="AR26" s="698"/>
      <c r="AS26" s="698"/>
      <c r="AT26" s="698"/>
      <c r="AU26" s="698"/>
      <c r="AV26" s="698"/>
      <c r="AW26" s="698"/>
      <c r="AX26" s="698"/>
      <c r="AY26" s="698"/>
      <c r="AZ26" s="698"/>
      <c r="BA26" s="698"/>
      <c r="BB26" s="698"/>
      <c r="BC26" s="698"/>
      <c r="BD26" s="698"/>
      <c r="BE26" s="698"/>
      <c r="BF26" s="679"/>
      <c r="BG26" s="659" t="s">
        <v>121</v>
      </c>
      <c r="BH26" s="660"/>
      <c r="BI26" s="660"/>
      <c r="BJ26" s="660"/>
      <c r="BK26" s="660"/>
      <c r="BL26" s="660"/>
      <c r="BM26" s="660"/>
      <c r="BN26" s="661"/>
      <c r="BO26" s="662" t="s">
        <v>121</v>
      </c>
      <c r="BP26" s="662"/>
      <c r="BQ26" s="662"/>
      <c r="BR26" s="662"/>
      <c r="BS26" s="668" t="s">
        <v>231</v>
      </c>
      <c r="BT26" s="660"/>
      <c r="BU26" s="660"/>
      <c r="BV26" s="660"/>
      <c r="BW26" s="660"/>
      <c r="BX26" s="660"/>
      <c r="BY26" s="660"/>
      <c r="BZ26" s="660"/>
      <c r="CA26" s="660"/>
      <c r="CB26" s="669"/>
      <c r="CD26" s="674" t="s">
        <v>289</v>
      </c>
      <c r="CE26" s="675"/>
      <c r="CF26" s="675"/>
      <c r="CG26" s="675"/>
      <c r="CH26" s="675"/>
      <c r="CI26" s="675"/>
      <c r="CJ26" s="675"/>
      <c r="CK26" s="675"/>
      <c r="CL26" s="675"/>
      <c r="CM26" s="675"/>
      <c r="CN26" s="675"/>
      <c r="CO26" s="675"/>
      <c r="CP26" s="675"/>
      <c r="CQ26" s="676"/>
      <c r="CR26" s="659">
        <v>1171928</v>
      </c>
      <c r="CS26" s="660"/>
      <c r="CT26" s="660"/>
      <c r="CU26" s="660"/>
      <c r="CV26" s="660"/>
      <c r="CW26" s="660"/>
      <c r="CX26" s="660"/>
      <c r="CY26" s="661"/>
      <c r="CZ26" s="664">
        <v>9.1999999999999993</v>
      </c>
      <c r="DA26" s="695"/>
      <c r="DB26" s="695"/>
      <c r="DC26" s="697"/>
      <c r="DD26" s="668">
        <v>1077579</v>
      </c>
      <c r="DE26" s="660"/>
      <c r="DF26" s="660"/>
      <c r="DG26" s="660"/>
      <c r="DH26" s="660"/>
      <c r="DI26" s="660"/>
      <c r="DJ26" s="660"/>
      <c r="DK26" s="661"/>
      <c r="DL26" s="668" t="s">
        <v>231</v>
      </c>
      <c r="DM26" s="660"/>
      <c r="DN26" s="660"/>
      <c r="DO26" s="660"/>
      <c r="DP26" s="660"/>
      <c r="DQ26" s="660"/>
      <c r="DR26" s="660"/>
      <c r="DS26" s="660"/>
      <c r="DT26" s="660"/>
      <c r="DU26" s="660"/>
      <c r="DV26" s="661"/>
      <c r="DW26" s="664" t="s">
        <v>121</v>
      </c>
      <c r="DX26" s="695"/>
      <c r="DY26" s="695"/>
      <c r="DZ26" s="695"/>
      <c r="EA26" s="695"/>
      <c r="EB26" s="695"/>
      <c r="EC26" s="696"/>
    </row>
    <row r="27" spans="2:133" ht="11.25" customHeight="1">
      <c r="B27" s="656" t="s">
        <v>290</v>
      </c>
      <c r="C27" s="657"/>
      <c r="D27" s="657"/>
      <c r="E27" s="657"/>
      <c r="F27" s="657"/>
      <c r="G27" s="657"/>
      <c r="H27" s="657"/>
      <c r="I27" s="657"/>
      <c r="J27" s="657"/>
      <c r="K27" s="657"/>
      <c r="L27" s="657"/>
      <c r="M27" s="657"/>
      <c r="N27" s="657"/>
      <c r="O27" s="657"/>
      <c r="P27" s="657"/>
      <c r="Q27" s="658"/>
      <c r="R27" s="659">
        <v>1552889</v>
      </c>
      <c r="S27" s="660"/>
      <c r="T27" s="660"/>
      <c r="U27" s="660"/>
      <c r="V27" s="660"/>
      <c r="W27" s="660"/>
      <c r="X27" s="660"/>
      <c r="Y27" s="661"/>
      <c r="Z27" s="662">
        <v>11.8</v>
      </c>
      <c r="AA27" s="662"/>
      <c r="AB27" s="662"/>
      <c r="AC27" s="662"/>
      <c r="AD27" s="663" t="s">
        <v>121</v>
      </c>
      <c r="AE27" s="663"/>
      <c r="AF27" s="663"/>
      <c r="AG27" s="663"/>
      <c r="AH27" s="663"/>
      <c r="AI27" s="663"/>
      <c r="AJ27" s="663"/>
      <c r="AK27" s="663"/>
      <c r="AL27" s="664" t="s">
        <v>121</v>
      </c>
      <c r="AM27" s="665"/>
      <c r="AN27" s="665"/>
      <c r="AO27" s="666"/>
      <c r="AP27" s="656" t="s">
        <v>291</v>
      </c>
      <c r="AQ27" s="657"/>
      <c r="AR27" s="657"/>
      <c r="AS27" s="657"/>
      <c r="AT27" s="657"/>
      <c r="AU27" s="657"/>
      <c r="AV27" s="657"/>
      <c r="AW27" s="657"/>
      <c r="AX27" s="657"/>
      <c r="AY27" s="657"/>
      <c r="AZ27" s="657"/>
      <c r="BA27" s="657"/>
      <c r="BB27" s="657"/>
      <c r="BC27" s="657"/>
      <c r="BD27" s="657"/>
      <c r="BE27" s="657"/>
      <c r="BF27" s="658"/>
      <c r="BG27" s="659">
        <v>5169322</v>
      </c>
      <c r="BH27" s="660"/>
      <c r="BI27" s="660"/>
      <c r="BJ27" s="660"/>
      <c r="BK27" s="660"/>
      <c r="BL27" s="660"/>
      <c r="BM27" s="660"/>
      <c r="BN27" s="661"/>
      <c r="BO27" s="662">
        <v>100</v>
      </c>
      <c r="BP27" s="662"/>
      <c r="BQ27" s="662"/>
      <c r="BR27" s="662"/>
      <c r="BS27" s="668">
        <v>76826</v>
      </c>
      <c r="BT27" s="660"/>
      <c r="BU27" s="660"/>
      <c r="BV27" s="660"/>
      <c r="BW27" s="660"/>
      <c r="BX27" s="660"/>
      <c r="BY27" s="660"/>
      <c r="BZ27" s="660"/>
      <c r="CA27" s="660"/>
      <c r="CB27" s="669"/>
      <c r="CD27" s="674" t="s">
        <v>292</v>
      </c>
      <c r="CE27" s="675"/>
      <c r="CF27" s="675"/>
      <c r="CG27" s="675"/>
      <c r="CH27" s="675"/>
      <c r="CI27" s="675"/>
      <c r="CJ27" s="675"/>
      <c r="CK27" s="675"/>
      <c r="CL27" s="675"/>
      <c r="CM27" s="675"/>
      <c r="CN27" s="675"/>
      <c r="CO27" s="675"/>
      <c r="CP27" s="675"/>
      <c r="CQ27" s="676"/>
      <c r="CR27" s="659">
        <v>2878405</v>
      </c>
      <c r="CS27" s="683"/>
      <c r="CT27" s="683"/>
      <c r="CU27" s="683"/>
      <c r="CV27" s="683"/>
      <c r="CW27" s="683"/>
      <c r="CX27" s="683"/>
      <c r="CY27" s="684"/>
      <c r="CZ27" s="664">
        <v>22.7</v>
      </c>
      <c r="DA27" s="695"/>
      <c r="DB27" s="695"/>
      <c r="DC27" s="697"/>
      <c r="DD27" s="668">
        <v>920446</v>
      </c>
      <c r="DE27" s="683"/>
      <c r="DF27" s="683"/>
      <c r="DG27" s="683"/>
      <c r="DH27" s="683"/>
      <c r="DI27" s="683"/>
      <c r="DJ27" s="683"/>
      <c r="DK27" s="684"/>
      <c r="DL27" s="668">
        <v>920101</v>
      </c>
      <c r="DM27" s="683"/>
      <c r="DN27" s="683"/>
      <c r="DO27" s="683"/>
      <c r="DP27" s="683"/>
      <c r="DQ27" s="683"/>
      <c r="DR27" s="683"/>
      <c r="DS27" s="683"/>
      <c r="DT27" s="683"/>
      <c r="DU27" s="683"/>
      <c r="DV27" s="684"/>
      <c r="DW27" s="664">
        <v>11</v>
      </c>
      <c r="DX27" s="695"/>
      <c r="DY27" s="695"/>
      <c r="DZ27" s="695"/>
      <c r="EA27" s="695"/>
      <c r="EB27" s="695"/>
      <c r="EC27" s="696"/>
    </row>
    <row r="28" spans="2:133" ht="11.25" customHeight="1">
      <c r="B28" s="701" t="s">
        <v>293</v>
      </c>
      <c r="C28" s="702"/>
      <c r="D28" s="702"/>
      <c r="E28" s="702"/>
      <c r="F28" s="702"/>
      <c r="G28" s="702"/>
      <c r="H28" s="702"/>
      <c r="I28" s="702"/>
      <c r="J28" s="702"/>
      <c r="K28" s="702"/>
      <c r="L28" s="702"/>
      <c r="M28" s="702"/>
      <c r="N28" s="702"/>
      <c r="O28" s="702"/>
      <c r="P28" s="702"/>
      <c r="Q28" s="703"/>
      <c r="R28" s="659" t="s">
        <v>121</v>
      </c>
      <c r="S28" s="660"/>
      <c r="T28" s="660"/>
      <c r="U28" s="660"/>
      <c r="V28" s="660"/>
      <c r="W28" s="660"/>
      <c r="X28" s="660"/>
      <c r="Y28" s="661"/>
      <c r="Z28" s="662" t="s">
        <v>231</v>
      </c>
      <c r="AA28" s="662"/>
      <c r="AB28" s="662"/>
      <c r="AC28" s="662"/>
      <c r="AD28" s="663" t="s">
        <v>231</v>
      </c>
      <c r="AE28" s="663"/>
      <c r="AF28" s="663"/>
      <c r="AG28" s="663"/>
      <c r="AH28" s="663"/>
      <c r="AI28" s="663"/>
      <c r="AJ28" s="663"/>
      <c r="AK28" s="663"/>
      <c r="AL28" s="664" t="s">
        <v>121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294</v>
      </c>
      <c r="CE28" s="675"/>
      <c r="CF28" s="675"/>
      <c r="CG28" s="675"/>
      <c r="CH28" s="675"/>
      <c r="CI28" s="675"/>
      <c r="CJ28" s="675"/>
      <c r="CK28" s="675"/>
      <c r="CL28" s="675"/>
      <c r="CM28" s="675"/>
      <c r="CN28" s="675"/>
      <c r="CO28" s="675"/>
      <c r="CP28" s="675"/>
      <c r="CQ28" s="676"/>
      <c r="CR28" s="659">
        <v>800368</v>
      </c>
      <c r="CS28" s="660"/>
      <c r="CT28" s="660"/>
      <c r="CU28" s="660"/>
      <c r="CV28" s="660"/>
      <c r="CW28" s="660"/>
      <c r="CX28" s="660"/>
      <c r="CY28" s="661"/>
      <c r="CZ28" s="664">
        <v>6.3</v>
      </c>
      <c r="DA28" s="695"/>
      <c r="DB28" s="695"/>
      <c r="DC28" s="697"/>
      <c r="DD28" s="668">
        <v>799360</v>
      </c>
      <c r="DE28" s="660"/>
      <c r="DF28" s="660"/>
      <c r="DG28" s="660"/>
      <c r="DH28" s="660"/>
      <c r="DI28" s="660"/>
      <c r="DJ28" s="660"/>
      <c r="DK28" s="661"/>
      <c r="DL28" s="668">
        <v>799360</v>
      </c>
      <c r="DM28" s="660"/>
      <c r="DN28" s="660"/>
      <c r="DO28" s="660"/>
      <c r="DP28" s="660"/>
      <c r="DQ28" s="660"/>
      <c r="DR28" s="660"/>
      <c r="DS28" s="660"/>
      <c r="DT28" s="660"/>
      <c r="DU28" s="660"/>
      <c r="DV28" s="661"/>
      <c r="DW28" s="664">
        <v>9.6</v>
      </c>
      <c r="DX28" s="695"/>
      <c r="DY28" s="695"/>
      <c r="DZ28" s="695"/>
      <c r="EA28" s="695"/>
      <c r="EB28" s="695"/>
      <c r="EC28" s="696"/>
    </row>
    <row r="29" spans="2:133" ht="11.25" customHeight="1">
      <c r="B29" s="656" t="s">
        <v>295</v>
      </c>
      <c r="C29" s="657"/>
      <c r="D29" s="657"/>
      <c r="E29" s="657"/>
      <c r="F29" s="657"/>
      <c r="G29" s="657"/>
      <c r="H29" s="657"/>
      <c r="I29" s="657"/>
      <c r="J29" s="657"/>
      <c r="K29" s="657"/>
      <c r="L29" s="657"/>
      <c r="M29" s="657"/>
      <c r="N29" s="657"/>
      <c r="O29" s="657"/>
      <c r="P29" s="657"/>
      <c r="Q29" s="658"/>
      <c r="R29" s="659">
        <v>1018244</v>
      </c>
      <c r="S29" s="660"/>
      <c r="T29" s="660"/>
      <c r="U29" s="660"/>
      <c r="V29" s="660"/>
      <c r="W29" s="660"/>
      <c r="X29" s="660"/>
      <c r="Y29" s="661"/>
      <c r="Z29" s="662">
        <v>7.7</v>
      </c>
      <c r="AA29" s="662"/>
      <c r="AB29" s="662"/>
      <c r="AC29" s="662"/>
      <c r="AD29" s="663" t="s">
        <v>121</v>
      </c>
      <c r="AE29" s="663"/>
      <c r="AF29" s="663"/>
      <c r="AG29" s="663"/>
      <c r="AH29" s="663"/>
      <c r="AI29" s="663"/>
      <c r="AJ29" s="663"/>
      <c r="AK29" s="663"/>
      <c r="AL29" s="664" t="s">
        <v>121</v>
      </c>
      <c r="AM29" s="665"/>
      <c r="AN29" s="665"/>
      <c r="AO29" s="666"/>
      <c r="AP29" s="638" t="s">
        <v>214</v>
      </c>
      <c r="AQ29" s="639"/>
      <c r="AR29" s="639"/>
      <c r="AS29" s="639"/>
      <c r="AT29" s="639"/>
      <c r="AU29" s="639"/>
      <c r="AV29" s="639"/>
      <c r="AW29" s="639"/>
      <c r="AX29" s="639"/>
      <c r="AY29" s="639"/>
      <c r="AZ29" s="639"/>
      <c r="BA29" s="639"/>
      <c r="BB29" s="639"/>
      <c r="BC29" s="639"/>
      <c r="BD29" s="639"/>
      <c r="BE29" s="639"/>
      <c r="BF29" s="640"/>
      <c r="BG29" s="638" t="s">
        <v>296</v>
      </c>
      <c r="BH29" s="699"/>
      <c r="BI29" s="699"/>
      <c r="BJ29" s="699"/>
      <c r="BK29" s="699"/>
      <c r="BL29" s="699"/>
      <c r="BM29" s="699"/>
      <c r="BN29" s="699"/>
      <c r="BO29" s="699"/>
      <c r="BP29" s="699"/>
      <c r="BQ29" s="700"/>
      <c r="BR29" s="638" t="s">
        <v>297</v>
      </c>
      <c r="BS29" s="699"/>
      <c r="BT29" s="699"/>
      <c r="BU29" s="699"/>
      <c r="BV29" s="699"/>
      <c r="BW29" s="699"/>
      <c r="BX29" s="699"/>
      <c r="BY29" s="699"/>
      <c r="BZ29" s="699"/>
      <c r="CA29" s="699"/>
      <c r="CB29" s="700"/>
      <c r="CD29" s="722" t="s">
        <v>298</v>
      </c>
      <c r="CE29" s="723"/>
      <c r="CF29" s="674" t="s">
        <v>299</v>
      </c>
      <c r="CG29" s="675"/>
      <c r="CH29" s="675"/>
      <c r="CI29" s="675"/>
      <c r="CJ29" s="675"/>
      <c r="CK29" s="675"/>
      <c r="CL29" s="675"/>
      <c r="CM29" s="675"/>
      <c r="CN29" s="675"/>
      <c r="CO29" s="675"/>
      <c r="CP29" s="675"/>
      <c r="CQ29" s="676"/>
      <c r="CR29" s="659">
        <v>800368</v>
      </c>
      <c r="CS29" s="683"/>
      <c r="CT29" s="683"/>
      <c r="CU29" s="683"/>
      <c r="CV29" s="683"/>
      <c r="CW29" s="683"/>
      <c r="CX29" s="683"/>
      <c r="CY29" s="684"/>
      <c r="CZ29" s="664">
        <v>6.3</v>
      </c>
      <c r="DA29" s="695"/>
      <c r="DB29" s="695"/>
      <c r="DC29" s="697"/>
      <c r="DD29" s="668">
        <v>799360</v>
      </c>
      <c r="DE29" s="683"/>
      <c r="DF29" s="683"/>
      <c r="DG29" s="683"/>
      <c r="DH29" s="683"/>
      <c r="DI29" s="683"/>
      <c r="DJ29" s="683"/>
      <c r="DK29" s="684"/>
      <c r="DL29" s="668">
        <v>799360</v>
      </c>
      <c r="DM29" s="683"/>
      <c r="DN29" s="683"/>
      <c r="DO29" s="683"/>
      <c r="DP29" s="683"/>
      <c r="DQ29" s="683"/>
      <c r="DR29" s="683"/>
      <c r="DS29" s="683"/>
      <c r="DT29" s="683"/>
      <c r="DU29" s="683"/>
      <c r="DV29" s="684"/>
      <c r="DW29" s="664">
        <v>9.6</v>
      </c>
      <c r="DX29" s="695"/>
      <c r="DY29" s="695"/>
      <c r="DZ29" s="695"/>
      <c r="EA29" s="695"/>
      <c r="EB29" s="695"/>
      <c r="EC29" s="696"/>
    </row>
    <row r="30" spans="2:133" ht="11.25" customHeight="1">
      <c r="B30" s="656" t="s">
        <v>300</v>
      </c>
      <c r="C30" s="657"/>
      <c r="D30" s="657"/>
      <c r="E30" s="657"/>
      <c r="F30" s="657"/>
      <c r="G30" s="657"/>
      <c r="H30" s="657"/>
      <c r="I30" s="657"/>
      <c r="J30" s="657"/>
      <c r="K30" s="657"/>
      <c r="L30" s="657"/>
      <c r="M30" s="657"/>
      <c r="N30" s="657"/>
      <c r="O30" s="657"/>
      <c r="P30" s="657"/>
      <c r="Q30" s="658"/>
      <c r="R30" s="659">
        <v>44740</v>
      </c>
      <c r="S30" s="660"/>
      <c r="T30" s="660"/>
      <c r="U30" s="660"/>
      <c r="V30" s="660"/>
      <c r="W30" s="660"/>
      <c r="X30" s="660"/>
      <c r="Y30" s="661"/>
      <c r="Z30" s="662">
        <v>0.3</v>
      </c>
      <c r="AA30" s="662"/>
      <c r="AB30" s="662"/>
      <c r="AC30" s="662"/>
      <c r="AD30" s="663">
        <v>28746</v>
      </c>
      <c r="AE30" s="663"/>
      <c r="AF30" s="663"/>
      <c r="AG30" s="663"/>
      <c r="AH30" s="663"/>
      <c r="AI30" s="663"/>
      <c r="AJ30" s="663"/>
      <c r="AK30" s="663"/>
      <c r="AL30" s="664">
        <v>0.4</v>
      </c>
      <c r="AM30" s="665"/>
      <c r="AN30" s="665"/>
      <c r="AO30" s="666"/>
      <c r="AP30" s="707" t="s">
        <v>301</v>
      </c>
      <c r="AQ30" s="708"/>
      <c r="AR30" s="708"/>
      <c r="AS30" s="708"/>
      <c r="AT30" s="713" t="s">
        <v>302</v>
      </c>
      <c r="AU30" s="210"/>
      <c r="AV30" s="210"/>
      <c r="AW30" s="210"/>
      <c r="AX30" s="645" t="s">
        <v>178</v>
      </c>
      <c r="AY30" s="646"/>
      <c r="AZ30" s="646"/>
      <c r="BA30" s="646"/>
      <c r="BB30" s="646"/>
      <c r="BC30" s="646"/>
      <c r="BD30" s="646"/>
      <c r="BE30" s="646"/>
      <c r="BF30" s="647"/>
      <c r="BG30" s="719">
        <v>98.5</v>
      </c>
      <c r="BH30" s="720"/>
      <c r="BI30" s="720"/>
      <c r="BJ30" s="720"/>
      <c r="BK30" s="720"/>
      <c r="BL30" s="720"/>
      <c r="BM30" s="654">
        <v>93.9</v>
      </c>
      <c r="BN30" s="720"/>
      <c r="BO30" s="720"/>
      <c r="BP30" s="720"/>
      <c r="BQ30" s="721"/>
      <c r="BR30" s="719">
        <v>98.4</v>
      </c>
      <c r="BS30" s="720"/>
      <c r="BT30" s="720"/>
      <c r="BU30" s="720"/>
      <c r="BV30" s="720"/>
      <c r="BW30" s="720"/>
      <c r="BX30" s="654">
        <v>92.8</v>
      </c>
      <c r="BY30" s="720"/>
      <c r="BZ30" s="720"/>
      <c r="CA30" s="720"/>
      <c r="CB30" s="721"/>
      <c r="CD30" s="724"/>
      <c r="CE30" s="725"/>
      <c r="CF30" s="674" t="s">
        <v>303</v>
      </c>
      <c r="CG30" s="675"/>
      <c r="CH30" s="675"/>
      <c r="CI30" s="675"/>
      <c r="CJ30" s="675"/>
      <c r="CK30" s="675"/>
      <c r="CL30" s="675"/>
      <c r="CM30" s="675"/>
      <c r="CN30" s="675"/>
      <c r="CO30" s="675"/>
      <c r="CP30" s="675"/>
      <c r="CQ30" s="676"/>
      <c r="CR30" s="659">
        <v>751372</v>
      </c>
      <c r="CS30" s="660"/>
      <c r="CT30" s="660"/>
      <c r="CU30" s="660"/>
      <c r="CV30" s="660"/>
      <c r="CW30" s="660"/>
      <c r="CX30" s="660"/>
      <c r="CY30" s="661"/>
      <c r="CZ30" s="664">
        <v>5.9</v>
      </c>
      <c r="DA30" s="695"/>
      <c r="DB30" s="695"/>
      <c r="DC30" s="697"/>
      <c r="DD30" s="668">
        <v>750456</v>
      </c>
      <c r="DE30" s="660"/>
      <c r="DF30" s="660"/>
      <c r="DG30" s="660"/>
      <c r="DH30" s="660"/>
      <c r="DI30" s="660"/>
      <c r="DJ30" s="660"/>
      <c r="DK30" s="661"/>
      <c r="DL30" s="668">
        <v>750456</v>
      </c>
      <c r="DM30" s="660"/>
      <c r="DN30" s="660"/>
      <c r="DO30" s="660"/>
      <c r="DP30" s="660"/>
      <c r="DQ30" s="660"/>
      <c r="DR30" s="660"/>
      <c r="DS30" s="660"/>
      <c r="DT30" s="660"/>
      <c r="DU30" s="660"/>
      <c r="DV30" s="661"/>
      <c r="DW30" s="664">
        <v>9</v>
      </c>
      <c r="DX30" s="695"/>
      <c r="DY30" s="695"/>
      <c r="DZ30" s="695"/>
      <c r="EA30" s="695"/>
      <c r="EB30" s="695"/>
      <c r="EC30" s="696"/>
    </row>
    <row r="31" spans="2:133" ht="11.25" customHeight="1">
      <c r="B31" s="656" t="s">
        <v>304</v>
      </c>
      <c r="C31" s="657"/>
      <c r="D31" s="657"/>
      <c r="E31" s="657"/>
      <c r="F31" s="657"/>
      <c r="G31" s="657"/>
      <c r="H31" s="657"/>
      <c r="I31" s="657"/>
      <c r="J31" s="657"/>
      <c r="K31" s="657"/>
      <c r="L31" s="657"/>
      <c r="M31" s="657"/>
      <c r="N31" s="657"/>
      <c r="O31" s="657"/>
      <c r="P31" s="657"/>
      <c r="Q31" s="658"/>
      <c r="R31" s="659">
        <v>163425</v>
      </c>
      <c r="S31" s="660"/>
      <c r="T31" s="660"/>
      <c r="U31" s="660"/>
      <c r="V31" s="660"/>
      <c r="W31" s="660"/>
      <c r="X31" s="660"/>
      <c r="Y31" s="661"/>
      <c r="Z31" s="662">
        <v>1.2</v>
      </c>
      <c r="AA31" s="662"/>
      <c r="AB31" s="662"/>
      <c r="AC31" s="662"/>
      <c r="AD31" s="663" t="s">
        <v>231</v>
      </c>
      <c r="AE31" s="663"/>
      <c r="AF31" s="663"/>
      <c r="AG31" s="663"/>
      <c r="AH31" s="663"/>
      <c r="AI31" s="663"/>
      <c r="AJ31" s="663"/>
      <c r="AK31" s="663"/>
      <c r="AL31" s="664" t="s">
        <v>121</v>
      </c>
      <c r="AM31" s="665"/>
      <c r="AN31" s="665"/>
      <c r="AO31" s="666"/>
      <c r="AP31" s="709"/>
      <c r="AQ31" s="710"/>
      <c r="AR31" s="710"/>
      <c r="AS31" s="710"/>
      <c r="AT31" s="714"/>
      <c r="AU31" s="209" t="s">
        <v>305</v>
      </c>
      <c r="AV31" s="209"/>
      <c r="AW31" s="209"/>
      <c r="AX31" s="656" t="s">
        <v>306</v>
      </c>
      <c r="AY31" s="657"/>
      <c r="AZ31" s="657"/>
      <c r="BA31" s="657"/>
      <c r="BB31" s="657"/>
      <c r="BC31" s="657"/>
      <c r="BD31" s="657"/>
      <c r="BE31" s="657"/>
      <c r="BF31" s="658"/>
      <c r="BG31" s="716">
        <v>98.8</v>
      </c>
      <c r="BH31" s="683"/>
      <c r="BI31" s="683"/>
      <c r="BJ31" s="683"/>
      <c r="BK31" s="683"/>
      <c r="BL31" s="683"/>
      <c r="BM31" s="665">
        <v>95.8</v>
      </c>
      <c r="BN31" s="717"/>
      <c r="BO31" s="717"/>
      <c r="BP31" s="717"/>
      <c r="BQ31" s="718"/>
      <c r="BR31" s="716">
        <v>98.8</v>
      </c>
      <c r="BS31" s="683"/>
      <c r="BT31" s="683"/>
      <c r="BU31" s="683"/>
      <c r="BV31" s="683"/>
      <c r="BW31" s="683"/>
      <c r="BX31" s="665">
        <v>95.2</v>
      </c>
      <c r="BY31" s="717"/>
      <c r="BZ31" s="717"/>
      <c r="CA31" s="717"/>
      <c r="CB31" s="718"/>
      <c r="CD31" s="724"/>
      <c r="CE31" s="725"/>
      <c r="CF31" s="674" t="s">
        <v>307</v>
      </c>
      <c r="CG31" s="675"/>
      <c r="CH31" s="675"/>
      <c r="CI31" s="675"/>
      <c r="CJ31" s="675"/>
      <c r="CK31" s="675"/>
      <c r="CL31" s="675"/>
      <c r="CM31" s="675"/>
      <c r="CN31" s="675"/>
      <c r="CO31" s="675"/>
      <c r="CP31" s="675"/>
      <c r="CQ31" s="676"/>
      <c r="CR31" s="659">
        <v>48996</v>
      </c>
      <c r="CS31" s="683"/>
      <c r="CT31" s="683"/>
      <c r="CU31" s="683"/>
      <c r="CV31" s="683"/>
      <c r="CW31" s="683"/>
      <c r="CX31" s="683"/>
      <c r="CY31" s="684"/>
      <c r="CZ31" s="664">
        <v>0.4</v>
      </c>
      <c r="DA31" s="695"/>
      <c r="DB31" s="695"/>
      <c r="DC31" s="697"/>
      <c r="DD31" s="668">
        <v>48904</v>
      </c>
      <c r="DE31" s="683"/>
      <c r="DF31" s="683"/>
      <c r="DG31" s="683"/>
      <c r="DH31" s="683"/>
      <c r="DI31" s="683"/>
      <c r="DJ31" s="683"/>
      <c r="DK31" s="684"/>
      <c r="DL31" s="668">
        <v>48904</v>
      </c>
      <c r="DM31" s="683"/>
      <c r="DN31" s="683"/>
      <c r="DO31" s="683"/>
      <c r="DP31" s="683"/>
      <c r="DQ31" s="683"/>
      <c r="DR31" s="683"/>
      <c r="DS31" s="683"/>
      <c r="DT31" s="683"/>
      <c r="DU31" s="683"/>
      <c r="DV31" s="684"/>
      <c r="DW31" s="664">
        <v>0.6</v>
      </c>
      <c r="DX31" s="695"/>
      <c r="DY31" s="695"/>
      <c r="DZ31" s="695"/>
      <c r="EA31" s="695"/>
      <c r="EB31" s="695"/>
      <c r="EC31" s="696"/>
    </row>
    <row r="32" spans="2:133" ht="11.25" customHeight="1">
      <c r="B32" s="656" t="s">
        <v>308</v>
      </c>
      <c r="C32" s="657"/>
      <c r="D32" s="657"/>
      <c r="E32" s="657"/>
      <c r="F32" s="657"/>
      <c r="G32" s="657"/>
      <c r="H32" s="657"/>
      <c r="I32" s="657"/>
      <c r="J32" s="657"/>
      <c r="K32" s="657"/>
      <c r="L32" s="657"/>
      <c r="M32" s="657"/>
      <c r="N32" s="657"/>
      <c r="O32" s="657"/>
      <c r="P32" s="657"/>
      <c r="Q32" s="658"/>
      <c r="R32" s="659">
        <v>594926</v>
      </c>
      <c r="S32" s="660"/>
      <c r="T32" s="660"/>
      <c r="U32" s="660"/>
      <c r="V32" s="660"/>
      <c r="W32" s="660"/>
      <c r="X32" s="660"/>
      <c r="Y32" s="661"/>
      <c r="Z32" s="662">
        <v>4.5</v>
      </c>
      <c r="AA32" s="662"/>
      <c r="AB32" s="662"/>
      <c r="AC32" s="662"/>
      <c r="AD32" s="663" t="s">
        <v>231</v>
      </c>
      <c r="AE32" s="663"/>
      <c r="AF32" s="663"/>
      <c r="AG32" s="663"/>
      <c r="AH32" s="663"/>
      <c r="AI32" s="663"/>
      <c r="AJ32" s="663"/>
      <c r="AK32" s="663"/>
      <c r="AL32" s="664" t="s">
        <v>121</v>
      </c>
      <c r="AM32" s="665"/>
      <c r="AN32" s="665"/>
      <c r="AO32" s="666"/>
      <c r="AP32" s="711"/>
      <c r="AQ32" s="712"/>
      <c r="AR32" s="712"/>
      <c r="AS32" s="712"/>
      <c r="AT32" s="715"/>
      <c r="AU32" s="211"/>
      <c r="AV32" s="211"/>
      <c r="AW32" s="211"/>
      <c r="AX32" s="704" t="s">
        <v>309</v>
      </c>
      <c r="AY32" s="705"/>
      <c r="AZ32" s="705"/>
      <c r="BA32" s="705"/>
      <c r="BB32" s="705"/>
      <c r="BC32" s="705"/>
      <c r="BD32" s="705"/>
      <c r="BE32" s="705"/>
      <c r="BF32" s="706"/>
      <c r="BG32" s="728">
        <v>98.1</v>
      </c>
      <c r="BH32" s="729"/>
      <c r="BI32" s="729"/>
      <c r="BJ32" s="729"/>
      <c r="BK32" s="729"/>
      <c r="BL32" s="729"/>
      <c r="BM32" s="730">
        <v>91.7</v>
      </c>
      <c r="BN32" s="729"/>
      <c r="BO32" s="729"/>
      <c r="BP32" s="729"/>
      <c r="BQ32" s="731"/>
      <c r="BR32" s="728">
        <v>97.8</v>
      </c>
      <c r="BS32" s="729"/>
      <c r="BT32" s="729"/>
      <c r="BU32" s="729"/>
      <c r="BV32" s="729"/>
      <c r="BW32" s="729"/>
      <c r="BX32" s="730">
        <v>89.9</v>
      </c>
      <c r="BY32" s="729"/>
      <c r="BZ32" s="729"/>
      <c r="CA32" s="729"/>
      <c r="CB32" s="731"/>
      <c r="CD32" s="726"/>
      <c r="CE32" s="727"/>
      <c r="CF32" s="674" t="s">
        <v>310</v>
      </c>
      <c r="CG32" s="675"/>
      <c r="CH32" s="675"/>
      <c r="CI32" s="675"/>
      <c r="CJ32" s="675"/>
      <c r="CK32" s="675"/>
      <c r="CL32" s="675"/>
      <c r="CM32" s="675"/>
      <c r="CN32" s="675"/>
      <c r="CO32" s="675"/>
      <c r="CP32" s="675"/>
      <c r="CQ32" s="676"/>
      <c r="CR32" s="659" t="s">
        <v>121</v>
      </c>
      <c r="CS32" s="660"/>
      <c r="CT32" s="660"/>
      <c r="CU32" s="660"/>
      <c r="CV32" s="660"/>
      <c r="CW32" s="660"/>
      <c r="CX32" s="660"/>
      <c r="CY32" s="661"/>
      <c r="CZ32" s="664" t="s">
        <v>121</v>
      </c>
      <c r="DA32" s="695"/>
      <c r="DB32" s="695"/>
      <c r="DC32" s="697"/>
      <c r="DD32" s="668" t="s">
        <v>231</v>
      </c>
      <c r="DE32" s="660"/>
      <c r="DF32" s="660"/>
      <c r="DG32" s="660"/>
      <c r="DH32" s="660"/>
      <c r="DI32" s="660"/>
      <c r="DJ32" s="660"/>
      <c r="DK32" s="661"/>
      <c r="DL32" s="668" t="s">
        <v>121</v>
      </c>
      <c r="DM32" s="660"/>
      <c r="DN32" s="660"/>
      <c r="DO32" s="660"/>
      <c r="DP32" s="660"/>
      <c r="DQ32" s="660"/>
      <c r="DR32" s="660"/>
      <c r="DS32" s="660"/>
      <c r="DT32" s="660"/>
      <c r="DU32" s="660"/>
      <c r="DV32" s="661"/>
      <c r="DW32" s="664" t="s">
        <v>121</v>
      </c>
      <c r="DX32" s="695"/>
      <c r="DY32" s="695"/>
      <c r="DZ32" s="695"/>
      <c r="EA32" s="695"/>
      <c r="EB32" s="695"/>
      <c r="EC32" s="696"/>
    </row>
    <row r="33" spans="2:133" ht="11.25" customHeight="1">
      <c r="B33" s="656" t="s">
        <v>311</v>
      </c>
      <c r="C33" s="657"/>
      <c r="D33" s="657"/>
      <c r="E33" s="657"/>
      <c r="F33" s="657"/>
      <c r="G33" s="657"/>
      <c r="H33" s="657"/>
      <c r="I33" s="657"/>
      <c r="J33" s="657"/>
      <c r="K33" s="657"/>
      <c r="L33" s="657"/>
      <c r="M33" s="657"/>
      <c r="N33" s="657"/>
      <c r="O33" s="657"/>
      <c r="P33" s="657"/>
      <c r="Q33" s="658"/>
      <c r="R33" s="659">
        <v>457144</v>
      </c>
      <c r="S33" s="660"/>
      <c r="T33" s="660"/>
      <c r="U33" s="660"/>
      <c r="V33" s="660"/>
      <c r="W33" s="660"/>
      <c r="X33" s="660"/>
      <c r="Y33" s="661"/>
      <c r="Z33" s="662">
        <v>3.5</v>
      </c>
      <c r="AA33" s="662"/>
      <c r="AB33" s="662"/>
      <c r="AC33" s="662"/>
      <c r="AD33" s="663" t="s">
        <v>231</v>
      </c>
      <c r="AE33" s="663"/>
      <c r="AF33" s="663"/>
      <c r="AG33" s="663"/>
      <c r="AH33" s="663"/>
      <c r="AI33" s="663"/>
      <c r="AJ33" s="663"/>
      <c r="AK33" s="663"/>
      <c r="AL33" s="664" t="s">
        <v>231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312</v>
      </c>
      <c r="CE33" s="675"/>
      <c r="CF33" s="675"/>
      <c r="CG33" s="675"/>
      <c r="CH33" s="675"/>
      <c r="CI33" s="675"/>
      <c r="CJ33" s="675"/>
      <c r="CK33" s="675"/>
      <c r="CL33" s="675"/>
      <c r="CM33" s="675"/>
      <c r="CN33" s="675"/>
      <c r="CO33" s="675"/>
      <c r="CP33" s="675"/>
      <c r="CQ33" s="676"/>
      <c r="CR33" s="659">
        <v>5867894</v>
      </c>
      <c r="CS33" s="683"/>
      <c r="CT33" s="683"/>
      <c r="CU33" s="683"/>
      <c r="CV33" s="683"/>
      <c r="CW33" s="683"/>
      <c r="CX33" s="683"/>
      <c r="CY33" s="684"/>
      <c r="CZ33" s="664">
        <v>46.2</v>
      </c>
      <c r="DA33" s="695"/>
      <c r="DB33" s="695"/>
      <c r="DC33" s="697"/>
      <c r="DD33" s="668">
        <v>4985865</v>
      </c>
      <c r="DE33" s="683"/>
      <c r="DF33" s="683"/>
      <c r="DG33" s="683"/>
      <c r="DH33" s="683"/>
      <c r="DI33" s="683"/>
      <c r="DJ33" s="683"/>
      <c r="DK33" s="684"/>
      <c r="DL33" s="668">
        <v>3967895</v>
      </c>
      <c r="DM33" s="683"/>
      <c r="DN33" s="683"/>
      <c r="DO33" s="683"/>
      <c r="DP33" s="683"/>
      <c r="DQ33" s="683"/>
      <c r="DR33" s="683"/>
      <c r="DS33" s="683"/>
      <c r="DT33" s="683"/>
      <c r="DU33" s="683"/>
      <c r="DV33" s="684"/>
      <c r="DW33" s="664">
        <v>47.5</v>
      </c>
      <c r="DX33" s="695"/>
      <c r="DY33" s="695"/>
      <c r="DZ33" s="695"/>
      <c r="EA33" s="695"/>
      <c r="EB33" s="695"/>
      <c r="EC33" s="696"/>
    </row>
    <row r="34" spans="2:133" ht="11.25" customHeight="1">
      <c r="B34" s="656" t="s">
        <v>313</v>
      </c>
      <c r="C34" s="657"/>
      <c r="D34" s="657"/>
      <c r="E34" s="657"/>
      <c r="F34" s="657"/>
      <c r="G34" s="657"/>
      <c r="H34" s="657"/>
      <c r="I34" s="657"/>
      <c r="J34" s="657"/>
      <c r="K34" s="657"/>
      <c r="L34" s="657"/>
      <c r="M34" s="657"/>
      <c r="N34" s="657"/>
      <c r="O34" s="657"/>
      <c r="P34" s="657"/>
      <c r="Q34" s="658"/>
      <c r="R34" s="659">
        <v>199339</v>
      </c>
      <c r="S34" s="660"/>
      <c r="T34" s="660"/>
      <c r="U34" s="660"/>
      <c r="V34" s="660"/>
      <c r="W34" s="660"/>
      <c r="X34" s="660"/>
      <c r="Y34" s="661"/>
      <c r="Z34" s="662">
        <v>1.5</v>
      </c>
      <c r="AA34" s="662"/>
      <c r="AB34" s="662"/>
      <c r="AC34" s="662"/>
      <c r="AD34" s="663">
        <v>3779</v>
      </c>
      <c r="AE34" s="663"/>
      <c r="AF34" s="663"/>
      <c r="AG34" s="663"/>
      <c r="AH34" s="663"/>
      <c r="AI34" s="663"/>
      <c r="AJ34" s="663"/>
      <c r="AK34" s="663"/>
      <c r="AL34" s="664">
        <v>0</v>
      </c>
      <c r="AM34" s="665"/>
      <c r="AN34" s="665"/>
      <c r="AO34" s="666"/>
      <c r="AP34" s="214"/>
      <c r="AQ34" s="638" t="s">
        <v>314</v>
      </c>
      <c r="AR34" s="639"/>
      <c r="AS34" s="639"/>
      <c r="AT34" s="639"/>
      <c r="AU34" s="639"/>
      <c r="AV34" s="639"/>
      <c r="AW34" s="639"/>
      <c r="AX34" s="639"/>
      <c r="AY34" s="639"/>
      <c r="AZ34" s="639"/>
      <c r="BA34" s="639"/>
      <c r="BB34" s="639"/>
      <c r="BC34" s="639"/>
      <c r="BD34" s="639"/>
      <c r="BE34" s="639"/>
      <c r="BF34" s="640"/>
      <c r="BG34" s="638" t="s">
        <v>315</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316</v>
      </c>
      <c r="CE34" s="675"/>
      <c r="CF34" s="675"/>
      <c r="CG34" s="675"/>
      <c r="CH34" s="675"/>
      <c r="CI34" s="675"/>
      <c r="CJ34" s="675"/>
      <c r="CK34" s="675"/>
      <c r="CL34" s="675"/>
      <c r="CM34" s="675"/>
      <c r="CN34" s="675"/>
      <c r="CO34" s="675"/>
      <c r="CP34" s="675"/>
      <c r="CQ34" s="676"/>
      <c r="CR34" s="659">
        <v>1968038</v>
      </c>
      <c r="CS34" s="660"/>
      <c r="CT34" s="660"/>
      <c r="CU34" s="660"/>
      <c r="CV34" s="660"/>
      <c r="CW34" s="660"/>
      <c r="CX34" s="660"/>
      <c r="CY34" s="661"/>
      <c r="CZ34" s="664">
        <v>15.5</v>
      </c>
      <c r="DA34" s="695"/>
      <c r="DB34" s="695"/>
      <c r="DC34" s="697"/>
      <c r="DD34" s="668">
        <v>1611021</v>
      </c>
      <c r="DE34" s="660"/>
      <c r="DF34" s="660"/>
      <c r="DG34" s="660"/>
      <c r="DH34" s="660"/>
      <c r="DI34" s="660"/>
      <c r="DJ34" s="660"/>
      <c r="DK34" s="661"/>
      <c r="DL34" s="668">
        <v>1452298</v>
      </c>
      <c r="DM34" s="660"/>
      <c r="DN34" s="660"/>
      <c r="DO34" s="660"/>
      <c r="DP34" s="660"/>
      <c r="DQ34" s="660"/>
      <c r="DR34" s="660"/>
      <c r="DS34" s="660"/>
      <c r="DT34" s="660"/>
      <c r="DU34" s="660"/>
      <c r="DV34" s="661"/>
      <c r="DW34" s="664">
        <v>17.399999999999999</v>
      </c>
      <c r="DX34" s="695"/>
      <c r="DY34" s="695"/>
      <c r="DZ34" s="695"/>
      <c r="EA34" s="695"/>
      <c r="EB34" s="695"/>
      <c r="EC34" s="696"/>
    </row>
    <row r="35" spans="2:133" ht="11.25" customHeight="1">
      <c r="B35" s="656" t="s">
        <v>317</v>
      </c>
      <c r="C35" s="657"/>
      <c r="D35" s="657"/>
      <c r="E35" s="657"/>
      <c r="F35" s="657"/>
      <c r="G35" s="657"/>
      <c r="H35" s="657"/>
      <c r="I35" s="657"/>
      <c r="J35" s="657"/>
      <c r="K35" s="657"/>
      <c r="L35" s="657"/>
      <c r="M35" s="657"/>
      <c r="N35" s="657"/>
      <c r="O35" s="657"/>
      <c r="P35" s="657"/>
      <c r="Q35" s="658"/>
      <c r="R35" s="659">
        <v>593200</v>
      </c>
      <c r="S35" s="660"/>
      <c r="T35" s="660"/>
      <c r="U35" s="660"/>
      <c r="V35" s="660"/>
      <c r="W35" s="660"/>
      <c r="X35" s="660"/>
      <c r="Y35" s="661"/>
      <c r="Z35" s="662">
        <v>4.5</v>
      </c>
      <c r="AA35" s="662"/>
      <c r="AB35" s="662"/>
      <c r="AC35" s="662"/>
      <c r="AD35" s="663" t="s">
        <v>231</v>
      </c>
      <c r="AE35" s="663"/>
      <c r="AF35" s="663"/>
      <c r="AG35" s="663"/>
      <c r="AH35" s="663"/>
      <c r="AI35" s="663"/>
      <c r="AJ35" s="663"/>
      <c r="AK35" s="663"/>
      <c r="AL35" s="664" t="s">
        <v>121</v>
      </c>
      <c r="AM35" s="665"/>
      <c r="AN35" s="665"/>
      <c r="AO35" s="666"/>
      <c r="AP35" s="214"/>
      <c r="AQ35" s="732" t="s">
        <v>318</v>
      </c>
      <c r="AR35" s="733"/>
      <c r="AS35" s="733"/>
      <c r="AT35" s="733"/>
      <c r="AU35" s="733"/>
      <c r="AV35" s="733"/>
      <c r="AW35" s="733"/>
      <c r="AX35" s="733"/>
      <c r="AY35" s="734"/>
      <c r="AZ35" s="648">
        <v>2086054</v>
      </c>
      <c r="BA35" s="649"/>
      <c r="BB35" s="649"/>
      <c r="BC35" s="649"/>
      <c r="BD35" s="649"/>
      <c r="BE35" s="649"/>
      <c r="BF35" s="735"/>
      <c r="BG35" s="670" t="s">
        <v>319</v>
      </c>
      <c r="BH35" s="671"/>
      <c r="BI35" s="671"/>
      <c r="BJ35" s="671"/>
      <c r="BK35" s="671"/>
      <c r="BL35" s="671"/>
      <c r="BM35" s="671"/>
      <c r="BN35" s="671"/>
      <c r="BO35" s="671"/>
      <c r="BP35" s="671"/>
      <c r="BQ35" s="671"/>
      <c r="BR35" s="671"/>
      <c r="BS35" s="671"/>
      <c r="BT35" s="671"/>
      <c r="BU35" s="672"/>
      <c r="BV35" s="648">
        <v>236204</v>
      </c>
      <c r="BW35" s="649"/>
      <c r="BX35" s="649"/>
      <c r="BY35" s="649"/>
      <c r="BZ35" s="649"/>
      <c r="CA35" s="649"/>
      <c r="CB35" s="735"/>
      <c r="CD35" s="674" t="s">
        <v>320</v>
      </c>
      <c r="CE35" s="675"/>
      <c r="CF35" s="675"/>
      <c r="CG35" s="675"/>
      <c r="CH35" s="675"/>
      <c r="CI35" s="675"/>
      <c r="CJ35" s="675"/>
      <c r="CK35" s="675"/>
      <c r="CL35" s="675"/>
      <c r="CM35" s="675"/>
      <c r="CN35" s="675"/>
      <c r="CO35" s="675"/>
      <c r="CP35" s="675"/>
      <c r="CQ35" s="676"/>
      <c r="CR35" s="659">
        <v>87215</v>
      </c>
      <c r="CS35" s="683"/>
      <c r="CT35" s="683"/>
      <c r="CU35" s="683"/>
      <c r="CV35" s="683"/>
      <c r="CW35" s="683"/>
      <c r="CX35" s="683"/>
      <c r="CY35" s="684"/>
      <c r="CZ35" s="664">
        <v>0.7</v>
      </c>
      <c r="DA35" s="695"/>
      <c r="DB35" s="695"/>
      <c r="DC35" s="697"/>
      <c r="DD35" s="668">
        <v>67207</v>
      </c>
      <c r="DE35" s="683"/>
      <c r="DF35" s="683"/>
      <c r="DG35" s="683"/>
      <c r="DH35" s="683"/>
      <c r="DI35" s="683"/>
      <c r="DJ35" s="683"/>
      <c r="DK35" s="684"/>
      <c r="DL35" s="668">
        <v>47646</v>
      </c>
      <c r="DM35" s="683"/>
      <c r="DN35" s="683"/>
      <c r="DO35" s="683"/>
      <c r="DP35" s="683"/>
      <c r="DQ35" s="683"/>
      <c r="DR35" s="683"/>
      <c r="DS35" s="683"/>
      <c r="DT35" s="683"/>
      <c r="DU35" s="683"/>
      <c r="DV35" s="684"/>
      <c r="DW35" s="664">
        <v>0.6</v>
      </c>
      <c r="DX35" s="695"/>
      <c r="DY35" s="695"/>
      <c r="DZ35" s="695"/>
      <c r="EA35" s="695"/>
      <c r="EB35" s="695"/>
      <c r="EC35" s="696"/>
    </row>
    <row r="36" spans="2:133" ht="11.25" customHeight="1">
      <c r="B36" s="656" t="s">
        <v>321</v>
      </c>
      <c r="C36" s="657"/>
      <c r="D36" s="657"/>
      <c r="E36" s="657"/>
      <c r="F36" s="657"/>
      <c r="G36" s="657"/>
      <c r="H36" s="657"/>
      <c r="I36" s="657"/>
      <c r="J36" s="657"/>
      <c r="K36" s="657"/>
      <c r="L36" s="657"/>
      <c r="M36" s="657"/>
      <c r="N36" s="657"/>
      <c r="O36" s="657"/>
      <c r="P36" s="657"/>
      <c r="Q36" s="658"/>
      <c r="R36" s="659" t="s">
        <v>231</v>
      </c>
      <c r="S36" s="660"/>
      <c r="T36" s="660"/>
      <c r="U36" s="660"/>
      <c r="V36" s="660"/>
      <c r="W36" s="660"/>
      <c r="X36" s="660"/>
      <c r="Y36" s="661"/>
      <c r="Z36" s="662" t="s">
        <v>231</v>
      </c>
      <c r="AA36" s="662"/>
      <c r="AB36" s="662"/>
      <c r="AC36" s="662"/>
      <c r="AD36" s="663" t="s">
        <v>231</v>
      </c>
      <c r="AE36" s="663"/>
      <c r="AF36" s="663"/>
      <c r="AG36" s="663"/>
      <c r="AH36" s="663"/>
      <c r="AI36" s="663"/>
      <c r="AJ36" s="663"/>
      <c r="AK36" s="663"/>
      <c r="AL36" s="664" t="s">
        <v>121</v>
      </c>
      <c r="AM36" s="665"/>
      <c r="AN36" s="665"/>
      <c r="AO36" s="666"/>
      <c r="AQ36" s="736" t="s">
        <v>322</v>
      </c>
      <c r="AR36" s="737"/>
      <c r="AS36" s="737"/>
      <c r="AT36" s="737"/>
      <c r="AU36" s="737"/>
      <c r="AV36" s="737"/>
      <c r="AW36" s="737"/>
      <c r="AX36" s="737"/>
      <c r="AY36" s="738"/>
      <c r="AZ36" s="659">
        <v>724610</v>
      </c>
      <c r="BA36" s="660"/>
      <c r="BB36" s="660"/>
      <c r="BC36" s="660"/>
      <c r="BD36" s="683"/>
      <c r="BE36" s="683"/>
      <c r="BF36" s="718"/>
      <c r="BG36" s="674" t="s">
        <v>323</v>
      </c>
      <c r="BH36" s="675"/>
      <c r="BI36" s="675"/>
      <c r="BJ36" s="675"/>
      <c r="BK36" s="675"/>
      <c r="BL36" s="675"/>
      <c r="BM36" s="675"/>
      <c r="BN36" s="675"/>
      <c r="BO36" s="675"/>
      <c r="BP36" s="675"/>
      <c r="BQ36" s="675"/>
      <c r="BR36" s="675"/>
      <c r="BS36" s="675"/>
      <c r="BT36" s="675"/>
      <c r="BU36" s="676"/>
      <c r="BV36" s="659">
        <v>189399</v>
      </c>
      <c r="BW36" s="660"/>
      <c r="BX36" s="660"/>
      <c r="BY36" s="660"/>
      <c r="BZ36" s="660"/>
      <c r="CA36" s="660"/>
      <c r="CB36" s="669"/>
      <c r="CD36" s="674" t="s">
        <v>324</v>
      </c>
      <c r="CE36" s="675"/>
      <c r="CF36" s="675"/>
      <c r="CG36" s="675"/>
      <c r="CH36" s="675"/>
      <c r="CI36" s="675"/>
      <c r="CJ36" s="675"/>
      <c r="CK36" s="675"/>
      <c r="CL36" s="675"/>
      <c r="CM36" s="675"/>
      <c r="CN36" s="675"/>
      <c r="CO36" s="675"/>
      <c r="CP36" s="675"/>
      <c r="CQ36" s="676"/>
      <c r="CR36" s="659">
        <v>1070658</v>
      </c>
      <c r="CS36" s="660"/>
      <c r="CT36" s="660"/>
      <c r="CU36" s="660"/>
      <c r="CV36" s="660"/>
      <c r="CW36" s="660"/>
      <c r="CX36" s="660"/>
      <c r="CY36" s="661"/>
      <c r="CZ36" s="664">
        <v>8.4</v>
      </c>
      <c r="DA36" s="695"/>
      <c r="DB36" s="695"/>
      <c r="DC36" s="697"/>
      <c r="DD36" s="668">
        <v>897676</v>
      </c>
      <c r="DE36" s="660"/>
      <c r="DF36" s="660"/>
      <c r="DG36" s="660"/>
      <c r="DH36" s="660"/>
      <c r="DI36" s="660"/>
      <c r="DJ36" s="660"/>
      <c r="DK36" s="661"/>
      <c r="DL36" s="668">
        <v>839241</v>
      </c>
      <c r="DM36" s="660"/>
      <c r="DN36" s="660"/>
      <c r="DO36" s="660"/>
      <c r="DP36" s="660"/>
      <c r="DQ36" s="660"/>
      <c r="DR36" s="660"/>
      <c r="DS36" s="660"/>
      <c r="DT36" s="660"/>
      <c r="DU36" s="660"/>
      <c r="DV36" s="661"/>
      <c r="DW36" s="664">
        <v>10</v>
      </c>
      <c r="DX36" s="695"/>
      <c r="DY36" s="695"/>
      <c r="DZ36" s="695"/>
      <c r="EA36" s="695"/>
      <c r="EB36" s="695"/>
      <c r="EC36" s="696"/>
    </row>
    <row r="37" spans="2:133" ht="11.25" customHeight="1">
      <c r="B37" s="656" t="s">
        <v>325</v>
      </c>
      <c r="C37" s="657"/>
      <c r="D37" s="657"/>
      <c r="E37" s="657"/>
      <c r="F37" s="657"/>
      <c r="G37" s="657"/>
      <c r="H37" s="657"/>
      <c r="I37" s="657"/>
      <c r="J37" s="657"/>
      <c r="K37" s="657"/>
      <c r="L37" s="657"/>
      <c r="M37" s="657"/>
      <c r="N37" s="657"/>
      <c r="O37" s="657"/>
      <c r="P37" s="657"/>
      <c r="Q37" s="658"/>
      <c r="R37" s="659">
        <v>400000</v>
      </c>
      <c r="S37" s="660"/>
      <c r="T37" s="660"/>
      <c r="U37" s="660"/>
      <c r="V37" s="660"/>
      <c r="W37" s="660"/>
      <c r="X37" s="660"/>
      <c r="Y37" s="661"/>
      <c r="Z37" s="662">
        <v>3</v>
      </c>
      <c r="AA37" s="662"/>
      <c r="AB37" s="662"/>
      <c r="AC37" s="662"/>
      <c r="AD37" s="663" t="s">
        <v>231</v>
      </c>
      <c r="AE37" s="663"/>
      <c r="AF37" s="663"/>
      <c r="AG37" s="663"/>
      <c r="AH37" s="663"/>
      <c r="AI37" s="663"/>
      <c r="AJ37" s="663"/>
      <c r="AK37" s="663"/>
      <c r="AL37" s="664" t="s">
        <v>121</v>
      </c>
      <c r="AM37" s="665"/>
      <c r="AN37" s="665"/>
      <c r="AO37" s="666"/>
      <c r="AQ37" s="736" t="s">
        <v>326</v>
      </c>
      <c r="AR37" s="737"/>
      <c r="AS37" s="737"/>
      <c r="AT37" s="737"/>
      <c r="AU37" s="737"/>
      <c r="AV37" s="737"/>
      <c r="AW37" s="737"/>
      <c r="AX37" s="737"/>
      <c r="AY37" s="738"/>
      <c r="AZ37" s="659">
        <v>8026</v>
      </c>
      <c r="BA37" s="660"/>
      <c r="BB37" s="660"/>
      <c r="BC37" s="660"/>
      <c r="BD37" s="683"/>
      <c r="BE37" s="683"/>
      <c r="BF37" s="718"/>
      <c r="BG37" s="674" t="s">
        <v>327</v>
      </c>
      <c r="BH37" s="675"/>
      <c r="BI37" s="675"/>
      <c r="BJ37" s="675"/>
      <c r="BK37" s="675"/>
      <c r="BL37" s="675"/>
      <c r="BM37" s="675"/>
      <c r="BN37" s="675"/>
      <c r="BO37" s="675"/>
      <c r="BP37" s="675"/>
      <c r="BQ37" s="675"/>
      <c r="BR37" s="675"/>
      <c r="BS37" s="675"/>
      <c r="BT37" s="675"/>
      <c r="BU37" s="676"/>
      <c r="BV37" s="659">
        <v>5813</v>
      </c>
      <c r="BW37" s="660"/>
      <c r="BX37" s="660"/>
      <c r="BY37" s="660"/>
      <c r="BZ37" s="660"/>
      <c r="CA37" s="660"/>
      <c r="CB37" s="669"/>
      <c r="CD37" s="674" t="s">
        <v>328</v>
      </c>
      <c r="CE37" s="675"/>
      <c r="CF37" s="675"/>
      <c r="CG37" s="675"/>
      <c r="CH37" s="675"/>
      <c r="CI37" s="675"/>
      <c r="CJ37" s="675"/>
      <c r="CK37" s="675"/>
      <c r="CL37" s="675"/>
      <c r="CM37" s="675"/>
      <c r="CN37" s="675"/>
      <c r="CO37" s="675"/>
      <c r="CP37" s="675"/>
      <c r="CQ37" s="676"/>
      <c r="CR37" s="659">
        <v>527263</v>
      </c>
      <c r="CS37" s="683"/>
      <c r="CT37" s="683"/>
      <c r="CU37" s="683"/>
      <c r="CV37" s="683"/>
      <c r="CW37" s="683"/>
      <c r="CX37" s="683"/>
      <c r="CY37" s="684"/>
      <c r="CZ37" s="664">
        <v>4.2</v>
      </c>
      <c r="DA37" s="695"/>
      <c r="DB37" s="695"/>
      <c r="DC37" s="697"/>
      <c r="DD37" s="668">
        <v>527260</v>
      </c>
      <c r="DE37" s="683"/>
      <c r="DF37" s="683"/>
      <c r="DG37" s="683"/>
      <c r="DH37" s="683"/>
      <c r="DI37" s="683"/>
      <c r="DJ37" s="683"/>
      <c r="DK37" s="684"/>
      <c r="DL37" s="668">
        <v>524875</v>
      </c>
      <c r="DM37" s="683"/>
      <c r="DN37" s="683"/>
      <c r="DO37" s="683"/>
      <c r="DP37" s="683"/>
      <c r="DQ37" s="683"/>
      <c r="DR37" s="683"/>
      <c r="DS37" s="683"/>
      <c r="DT37" s="683"/>
      <c r="DU37" s="683"/>
      <c r="DV37" s="684"/>
      <c r="DW37" s="664">
        <v>6.3</v>
      </c>
      <c r="DX37" s="695"/>
      <c r="DY37" s="695"/>
      <c r="DZ37" s="695"/>
      <c r="EA37" s="695"/>
      <c r="EB37" s="695"/>
      <c r="EC37" s="696"/>
    </row>
    <row r="38" spans="2:133" ht="11.25" customHeight="1">
      <c r="B38" s="704" t="s">
        <v>329</v>
      </c>
      <c r="C38" s="705"/>
      <c r="D38" s="705"/>
      <c r="E38" s="705"/>
      <c r="F38" s="705"/>
      <c r="G38" s="705"/>
      <c r="H38" s="705"/>
      <c r="I38" s="705"/>
      <c r="J38" s="705"/>
      <c r="K38" s="705"/>
      <c r="L38" s="705"/>
      <c r="M38" s="705"/>
      <c r="N38" s="705"/>
      <c r="O38" s="705"/>
      <c r="P38" s="705"/>
      <c r="Q38" s="706"/>
      <c r="R38" s="739">
        <v>13176264</v>
      </c>
      <c r="S38" s="740"/>
      <c r="T38" s="740"/>
      <c r="U38" s="740"/>
      <c r="V38" s="740"/>
      <c r="W38" s="740"/>
      <c r="X38" s="740"/>
      <c r="Y38" s="741"/>
      <c r="Z38" s="742">
        <v>100</v>
      </c>
      <c r="AA38" s="742"/>
      <c r="AB38" s="742"/>
      <c r="AC38" s="742"/>
      <c r="AD38" s="743">
        <v>7958891</v>
      </c>
      <c r="AE38" s="743"/>
      <c r="AF38" s="743"/>
      <c r="AG38" s="743"/>
      <c r="AH38" s="743"/>
      <c r="AI38" s="743"/>
      <c r="AJ38" s="743"/>
      <c r="AK38" s="743"/>
      <c r="AL38" s="744">
        <v>100</v>
      </c>
      <c r="AM38" s="730"/>
      <c r="AN38" s="730"/>
      <c r="AO38" s="745"/>
      <c r="AQ38" s="736" t="s">
        <v>330</v>
      </c>
      <c r="AR38" s="737"/>
      <c r="AS38" s="737"/>
      <c r="AT38" s="737"/>
      <c r="AU38" s="737"/>
      <c r="AV38" s="737"/>
      <c r="AW38" s="737"/>
      <c r="AX38" s="737"/>
      <c r="AY38" s="738"/>
      <c r="AZ38" s="659" t="s">
        <v>231</v>
      </c>
      <c r="BA38" s="660"/>
      <c r="BB38" s="660"/>
      <c r="BC38" s="660"/>
      <c r="BD38" s="683"/>
      <c r="BE38" s="683"/>
      <c r="BF38" s="718"/>
      <c r="BG38" s="674" t="s">
        <v>331</v>
      </c>
      <c r="BH38" s="675"/>
      <c r="BI38" s="675"/>
      <c r="BJ38" s="675"/>
      <c r="BK38" s="675"/>
      <c r="BL38" s="675"/>
      <c r="BM38" s="675"/>
      <c r="BN38" s="675"/>
      <c r="BO38" s="675"/>
      <c r="BP38" s="675"/>
      <c r="BQ38" s="675"/>
      <c r="BR38" s="675"/>
      <c r="BS38" s="675"/>
      <c r="BT38" s="675"/>
      <c r="BU38" s="676"/>
      <c r="BV38" s="659">
        <v>9984</v>
      </c>
      <c r="BW38" s="660"/>
      <c r="BX38" s="660"/>
      <c r="BY38" s="660"/>
      <c r="BZ38" s="660"/>
      <c r="CA38" s="660"/>
      <c r="CB38" s="669"/>
      <c r="CD38" s="674" t="s">
        <v>332</v>
      </c>
      <c r="CE38" s="675"/>
      <c r="CF38" s="675"/>
      <c r="CG38" s="675"/>
      <c r="CH38" s="675"/>
      <c r="CI38" s="675"/>
      <c r="CJ38" s="675"/>
      <c r="CK38" s="675"/>
      <c r="CL38" s="675"/>
      <c r="CM38" s="675"/>
      <c r="CN38" s="675"/>
      <c r="CO38" s="675"/>
      <c r="CP38" s="675"/>
      <c r="CQ38" s="676"/>
      <c r="CR38" s="659">
        <v>2078028</v>
      </c>
      <c r="CS38" s="660"/>
      <c r="CT38" s="660"/>
      <c r="CU38" s="660"/>
      <c r="CV38" s="660"/>
      <c r="CW38" s="660"/>
      <c r="CX38" s="660"/>
      <c r="CY38" s="661"/>
      <c r="CZ38" s="664">
        <v>16.399999999999999</v>
      </c>
      <c r="DA38" s="695"/>
      <c r="DB38" s="695"/>
      <c r="DC38" s="697"/>
      <c r="DD38" s="668">
        <v>1852896</v>
      </c>
      <c r="DE38" s="660"/>
      <c r="DF38" s="660"/>
      <c r="DG38" s="660"/>
      <c r="DH38" s="660"/>
      <c r="DI38" s="660"/>
      <c r="DJ38" s="660"/>
      <c r="DK38" s="661"/>
      <c r="DL38" s="668">
        <v>1628710</v>
      </c>
      <c r="DM38" s="660"/>
      <c r="DN38" s="660"/>
      <c r="DO38" s="660"/>
      <c r="DP38" s="660"/>
      <c r="DQ38" s="660"/>
      <c r="DR38" s="660"/>
      <c r="DS38" s="660"/>
      <c r="DT38" s="660"/>
      <c r="DU38" s="660"/>
      <c r="DV38" s="661"/>
      <c r="DW38" s="664">
        <v>19.5</v>
      </c>
      <c r="DX38" s="695"/>
      <c r="DY38" s="695"/>
      <c r="DZ38" s="695"/>
      <c r="EA38" s="695"/>
      <c r="EB38" s="695"/>
      <c r="EC38" s="696"/>
    </row>
    <row r="39" spans="2:133" ht="11.25" customHeight="1">
      <c r="AQ39" s="736" t="s">
        <v>333</v>
      </c>
      <c r="AR39" s="737"/>
      <c r="AS39" s="737"/>
      <c r="AT39" s="737"/>
      <c r="AU39" s="737"/>
      <c r="AV39" s="737"/>
      <c r="AW39" s="737"/>
      <c r="AX39" s="737"/>
      <c r="AY39" s="738"/>
      <c r="AZ39" s="659" t="s">
        <v>121</v>
      </c>
      <c r="BA39" s="660"/>
      <c r="BB39" s="660"/>
      <c r="BC39" s="660"/>
      <c r="BD39" s="683"/>
      <c r="BE39" s="683"/>
      <c r="BF39" s="718"/>
      <c r="BG39" s="750" t="s">
        <v>334</v>
      </c>
      <c r="BH39" s="751"/>
      <c r="BI39" s="751"/>
      <c r="BJ39" s="751"/>
      <c r="BK39" s="751"/>
      <c r="BL39" s="215"/>
      <c r="BM39" s="675" t="s">
        <v>335</v>
      </c>
      <c r="BN39" s="675"/>
      <c r="BO39" s="675"/>
      <c r="BP39" s="675"/>
      <c r="BQ39" s="675"/>
      <c r="BR39" s="675"/>
      <c r="BS39" s="675"/>
      <c r="BT39" s="675"/>
      <c r="BU39" s="676"/>
      <c r="BV39" s="659">
        <v>100</v>
      </c>
      <c r="BW39" s="660"/>
      <c r="BX39" s="660"/>
      <c r="BY39" s="660"/>
      <c r="BZ39" s="660"/>
      <c r="CA39" s="660"/>
      <c r="CB39" s="669"/>
      <c r="CD39" s="674" t="s">
        <v>336</v>
      </c>
      <c r="CE39" s="675"/>
      <c r="CF39" s="675"/>
      <c r="CG39" s="675"/>
      <c r="CH39" s="675"/>
      <c r="CI39" s="675"/>
      <c r="CJ39" s="675"/>
      <c r="CK39" s="675"/>
      <c r="CL39" s="675"/>
      <c r="CM39" s="675"/>
      <c r="CN39" s="675"/>
      <c r="CO39" s="675"/>
      <c r="CP39" s="675"/>
      <c r="CQ39" s="676"/>
      <c r="CR39" s="659">
        <v>563455</v>
      </c>
      <c r="CS39" s="683"/>
      <c r="CT39" s="683"/>
      <c r="CU39" s="683"/>
      <c r="CV39" s="683"/>
      <c r="CW39" s="683"/>
      <c r="CX39" s="683"/>
      <c r="CY39" s="684"/>
      <c r="CZ39" s="664">
        <v>4.4000000000000004</v>
      </c>
      <c r="DA39" s="695"/>
      <c r="DB39" s="695"/>
      <c r="DC39" s="697"/>
      <c r="DD39" s="668">
        <v>551565</v>
      </c>
      <c r="DE39" s="683"/>
      <c r="DF39" s="683"/>
      <c r="DG39" s="683"/>
      <c r="DH39" s="683"/>
      <c r="DI39" s="683"/>
      <c r="DJ39" s="683"/>
      <c r="DK39" s="684"/>
      <c r="DL39" s="668" t="s">
        <v>231</v>
      </c>
      <c r="DM39" s="683"/>
      <c r="DN39" s="683"/>
      <c r="DO39" s="683"/>
      <c r="DP39" s="683"/>
      <c r="DQ39" s="683"/>
      <c r="DR39" s="683"/>
      <c r="DS39" s="683"/>
      <c r="DT39" s="683"/>
      <c r="DU39" s="683"/>
      <c r="DV39" s="684"/>
      <c r="DW39" s="664" t="s">
        <v>231</v>
      </c>
      <c r="DX39" s="695"/>
      <c r="DY39" s="695"/>
      <c r="DZ39" s="695"/>
      <c r="EA39" s="695"/>
      <c r="EB39" s="695"/>
      <c r="EC39" s="696"/>
    </row>
    <row r="40" spans="2:133" ht="11.25" customHeight="1">
      <c r="AQ40" s="736" t="s">
        <v>337</v>
      </c>
      <c r="AR40" s="737"/>
      <c r="AS40" s="737"/>
      <c r="AT40" s="737"/>
      <c r="AU40" s="737"/>
      <c r="AV40" s="737"/>
      <c r="AW40" s="737"/>
      <c r="AX40" s="737"/>
      <c r="AY40" s="738"/>
      <c r="AZ40" s="659">
        <v>477411</v>
      </c>
      <c r="BA40" s="660"/>
      <c r="BB40" s="660"/>
      <c r="BC40" s="660"/>
      <c r="BD40" s="683"/>
      <c r="BE40" s="683"/>
      <c r="BF40" s="718"/>
      <c r="BG40" s="750"/>
      <c r="BH40" s="751"/>
      <c r="BI40" s="751"/>
      <c r="BJ40" s="751"/>
      <c r="BK40" s="751"/>
      <c r="BL40" s="215"/>
      <c r="BM40" s="675" t="s">
        <v>338</v>
      </c>
      <c r="BN40" s="675"/>
      <c r="BO40" s="675"/>
      <c r="BP40" s="675"/>
      <c r="BQ40" s="675"/>
      <c r="BR40" s="675"/>
      <c r="BS40" s="675"/>
      <c r="BT40" s="675"/>
      <c r="BU40" s="676"/>
      <c r="BV40" s="659">
        <v>103</v>
      </c>
      <c r="BW40" s="660"/>
      <c r="BX40" s="660"/>
      <c r="BY40" s="660"/>
      <c r="BZ40" s="660"/>
      <c r="CA40" s="660"/>
      <c r="CB40" s="669"/>
      <c r="CD40" s="674" t="s">
        <v>339</v>
      </c>
      <c r="CE40" s="675"/>
      <c r="CF40" s="675"/>
      <c r="CG40" s="675"/>
      <c r="CH40" s="675"/>
      <c r="CI40" s="675"/>
      <c r="CJ40" s="675"/>
      <c r="CK40" s="675"/>
      <c r="CL40" s="675"/>
      <c r="CM40" s="675"/>
      <c r="CN40" s="675"/>
      <c r="CO40" s="675"/>
      <c r="CP40" s="675"/>
      <c r="CQ40" s="676"/>
      <c r="CR40" s="659">
        <v>100500</v>
      </c>
      <c r="CS40" s="660"/>
      <c r="CT40" s="660"/>
      <c r="CU40" s="660"/>
      <c r="CV40" s="660"/>
      <c r="CW40" s="660"/>
      <c r="CX40" s="660"/>
      <c r="CY40" s="661"/>
      <c r="CZ40" s="664">
        <v>0.8</v>
      </c>
      <c r="DA40" s="695"/>
      <c r="DB40" s="695"/>
      <c r="DC40" s="697"/>
      <c r="DD40" s="668">
        <v>5500</v>
      </c>
      <c r="DE40" s="660"/>
      <c r="DF40" s="660"/>
      <c r="DG40" s="660"/>
      <c r="DH40" s="660"/>
      <c r="DI40" s="660"/>
      <c r="DJ40" s="660"/>
      <c r="DK40" s="661"/>
      <c r="DL40" s="668" t="s">
        <v>121</v>
      </c>
      <c r="DM40" s="660"/>
      <c r="DN40" s="660"/>
      <c r="DO40" s="660"/>
      <c r="DP40" s="660"/>
      <c r="DQ40" s="660"/>
      <c r="DR40" s="660"/>
      <c r="DS40" s="660"/>
      <c r="DT40" s="660"/>
      <c r="DU40" s="660"/>
      <c r="DV40" s="661"/>
      <c r="DW40" s="664" t="s">
        <v>231</v>
      </c>
      <c r="DX40" s="695"/>
      <c r="DY40" s="695"/>
      <c r="DZ40" s="695"/>
      <c r="EA40" s="695"/>
      <c r="EB40" s="695"/>
      <c r="EC40" s="696"/>
    </row>
    <row r="41" spans="2:133" ht="11.25" customHeight="1">
      <c r="AQ41" s="746" t="s">
        <v>340</v>
      </c>
      <c r="AR41" s="747"/>
      <c r="AS41" s="747"/>
      <c r="AT41" s="747"/>
      <c r="AU41" s="747"/>
      <c r="AV41" s="747"/>
      <c r="AW41" s="747"/>
      <c r="AX41" s="747"/>
      <c r="AY41" s="748"/>
      <c r="AZ41" s="739">
        <v>876007</v>
      </c>
      <c r="BA41" s="740"/>
      <c r="BB41" s="740"/>
      <c r="BC41" s="740"/>
      <c r="BD41" s="729"/>
      <c r="BE41" s="729"/>
      <c r="BF41" s="731"/>
      <c r="BG41" s="752"/>
      <c r="BH41" s="753"/>
      <c r="BI41" s="753"/>
      <c r="BJ41" s="753"/>
      <c r="BK41" s="753"/>
      <c r="BL41" s="216"/>
      <c r="BM41" s="686" t="s">
        <v>341</v>
      </c>
      <c r="BN41" s="686"/>
      <c r="BO41" s="686"/>
      <c r="BP41" s="686"/>
      <c r="BQ41" s="686"/>
      <c r="BR41" s="686"/>
      <c r="BS41" s="686"/>
      <c r="BT41" s="686"/>
      <c r="BU41" s="687"/>
      <c r="BV41" s="739">
        <v>296</v>
      </c>
      <c r="BW41" s="740"/>
      <c r="BX41" s="740"/>
      <c r="BY41" s="740"/>
      <c r="BZ41" s="740"/>
      <c r="CA41" s="740"/>
      <c r="CB41" s="749"/>
      <c r="CD41" s="674" t="s">
        <v>342</v>
      </c>
      <c r="CE41" s="675"/>
      <c r="CF41" s="675"/>
      <c r="CG41" s="675"/>
      <c r="CH41" s="675"/>
      <c r="CI41" s="675"/>
      <c r="CJ41" s="675"/>
      <c r="CK41" s="675"/>
      <c r="CL41" s="675"/>
      <c r="CM41" s="675"/>
      <c r="CN41" s="675"/>
      <c r="CO41" s="675"/>
      <c r="CP41" s="675"/>
      <c r="CQ41" s="676"/>
      <c r="CR41" s="659" t="s">
        <v>121</v>
      </c>
      <c r="CS41" s="683"/>
      <c r="CT41" s="683"/>
      <c r="CU41" s="683"/>
      <c r="CV41" s="683"/>
      <c r="CW41" s="683"/>
      <c r="CX41" s="683"/>
      <c r="CY41" s="684"/>
      <c r="CZ41" s="664" t="s">
        <v>121</v>
      </c>
      <c r="DA41" s="695"/>
      <c r="DB41" s="695"/>
      <c r="DC41" s="697"/>
      <c r="DD41" s="668" t="s">
        <v>231</v>
      </c>
      <c r="DE41" s="683"/>
      <c r="DF41" s="683"/>
      <c r="DG41" s="683"/>
      <c r="DH41" s="683"/>
      <c r="DI41" s="683"/>
      <c r="DJ41" s="683"/>
      <c r="DK41" s="684"/>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344</v>
      </c>
      <c r="CE42" s="657"/>
      <c r="CF42" s="657"/>
      <c r="CG42" s="657"/>
      <c r="CH42" s="657"/>
      <c r="CI42" s="657"/>
      <c r="CJ42" s="657"/>
      <c r="CK42" s="657"/>
      <c r="CL42" s="657"/>
      <c r="CM42" s="657"/>
      <c r="CN42" s="657"/>
      <c r="CO42" s="657"/>
      <c r="CP42" s="657"/>
      <c r="CQ42" s="658"/>
      <c r="CR42" s="659">
        <v>1303590</v>
      </c>
      <c r="CS42" s="660"/>
      <c r="CT42" s="660"/>
      <c r="CU42" s="660"/>
      <c r="CV42" s="660"/>
      <c r="CW42" s="660"/>
      <c r="CX42" s="660"/>
      <c r="CY42" s="661"/>
      <c r="CZ42" s="664">
        <v>10.3</v>
      </c>
      <c r="DA42" s="665"/>
      <c r="DB42" s="665"/>
      <c r="DC42" s="760"/>
      <c r="DD42" s="668">
        <v>763039</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346</v>
      </c>
      <c r="CE43" s="657"/>
      <c r="CF43" s="657"/>
      <c r="CG43" s="657"/>
      <c r="CH43" s="657"/>
      <c r="CI43" s="657"/>
      <c r="CJ43" s="657"/>
      <c r="CK43" s="657"/>
      <c r="CL43" s="657"/>
      <c r="CM43" s="657"/>
      <c r="CN43" s="657"/>
      <c r="CO43" s="657"/>
      <c r="CP43" s="657"/>
      <c r="CQ43" s="658"/>
      <c r="CR43" s="659">
        <v>104481</v>
      </c>
      <c r="CS43" s="683"/>
      <c r="CT43" s="683"/>
      <c r="CU43" s="683"/>
      <c r="CV43" s="683"/>
      <c r="CW43" s="683"/>
      <c r="CX43" s="683"/>
      <c r="CY43" s="684"/>
      <c r="CZ43" s="664">
        <v>0.8</v>
      </c>
      <c r="DA43" s="695"/>
      <c r="DB43" s="695"/>
      <c r="DC43" s="697"/>
      <c r="DD43" s="668">
        <v>104316</v>
      </c>
      <c r="DE43" s="683"/>
      <c r="DF43" s="683"/>
      <c r="DG43" s="683"/>
      <c r="DH43" s="683"/>
      <c r="DI43" s="683"/>
      <c r="DJ43" s="683"/>
      <c r="DK43" s="684"/>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347</v>
      </c>
      <c r="CD44" s="771" t="s">
        <v>298</v>
      </c>
      <c r="CE44" s="772"/>
      <c r="CF44" s="656" t="s">
        <v>348</v>
      </c>
      <c r="CG44" s="657"/>
      <c r="CH44" s="657"/>
      <c r="CI44" s="657"/>
      <c r="CJ44" s="657"/>
      <c r="CK44" s="657"/>
      <c r="CL44" s="657"/>
      <c r="CM44" s="657"/>
      <c r="CN44" s="657"/>
      <c r="CO44" s="657"/>
      <c r="CP44" s="657"/>
      <c r="CQ44" s="658"/>
      <c r="CR44" s="659">
        <v>1301160</v>
      </c>
      <c r="CS44" s="660"/>
      <c r="CT44" s="660"/>
      <c r="CU44" s="660"/>
      <c r="CV44" s="660"/>
      <c r="CW44" s="660"/>
      <c r="CX44" s="660"/>
      <c r="CY44" s="661"/>
      <c r="CZ44" s="664">
        <v>10.199999999999999</v>
      </c>
      <c r="DA44" s="665"/>
      <c r="DB44" s="665"/>
      <c r="DC44" s="760"/>
      <c r="DD44" s="668">
        <v>761109</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349</v>
      </c>
      <c r="CG45" s="657"/>
      <c r="CH45" s="657"/>
      <c r="CI45" s="657"/>
      <c r="CJ45" s="657"/>
      <c r="CK45" s="657"/>
      <c r="CL45" s="657"/>
      <c r="CM45" s="657"/>
      <c r="CN45" s="657"/>
      <c r="CO45" s="657"/>
      <c r="CP45" s="657"/>
      <c r="CQ45" s="658"/>
      <c r="CR45" s="659">
        <v>376903</v>
      </c>
      <c r="CS45" s="683"/>
      <c r="CT45" s="683"/>
      <c r="CU45" s="683"/>
      <c r="CV45" s="683"/>
      <c r="CW45" s="683"/>
      <c r="CX45" s="683"/>
      <c r="CY45" s="684"/>
      <c r="CZ45" s="664">
        <v>3</v>
      </c>
      <c r="DA45" s="695"/>
      <c r="DB45" s="695"/>
      <c r="DC45" s="697"/>
      <c r="DD45" s="668">
        <v>42344</v>
      </c>
      <c r="DE45" s="683"/>
      <c r="DF45" s="683"/>
      <c r="DG45" s="683"/>
      <c r="DH45" s="683"/>
      <c r="DI45" s="683"/>
      <c r="DJ45" s="683"/>
      <c r="DK45" s="684"/>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350</v>
      </c>
      <c r="CG46" s="657"/>
      <c r="CH46" s="657"/>
      <c r="CI46" s="657"/>
      <c r="CJ46" s="657"/>
      <c r="CK46" s="657"/>
      <c r="CL46" s="657"/>
      <c r="CM46" s="657"/>
      <c r="CN46" s="657"/>
      <c r="CO46" s="657"/>
      <c r="CP46" s="657"/>
      <c r="CQ46" s="658"/>
      <c r="CR46" s="659">
        <v>887857</v>
      </c>
      <c r="CS46" s="660"/>
      <c r="CT46" s="660"/>
      <c r="CU46" s="660"/>
      <c r="CV46" s="660"/>
      <c r="CW46" s="660"/>
      <c r="CX46" s="660"/>
      <c r="CY46" s="661"/>
      <c r="CZ46" s="664">
        <v>7</v>
      </c>
      <c r="DA46" s="665"/>
      <c r="DB46" s="665"/>
      <c r="DC46" s="760"/>
      <c r="DD46" s="668">
        <v>716765</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351</v>
      </c>
      <c r="CG47" s="657"/>
      <c r="CH47" s="657"/>
      <c r="CI47" s="657"/>
      <c r="CJ47" s="657"/>
      <c r="CK47" s="657"/>
      <c r="CL47" s="657"/>
      <c r="CM47" s="657"/>
      <c r="CN47" s="657"/>
      <c r="CO47" s="657"/>
      <c r="CP47" s="657"/>
      <c r="CQ47" s="658"/>
      <c r="CR47" s="659">
        <v>2430</v>
      </c>
      <c r="CS47" s="683"/>
      <c r="CT47" s="683"/>
      <c r="CU47" s="683"/>
      <c r="CV47" s="683"/>
      <c r="CW47" s="683"/>
      <c r="CX47" s="683"/>
      <c r="CY47" s="684"/>
      <c r="CZ47" s="664">
        <v>0</v>
      </c>
      <c r="DA47" s="695"/>
      <c r="DB47" s="695"/>
      <c r="DC47" s="697"/>
      <c r="DD47" s="668">
        <v>1930</v>
      </c>
      <c r="DE47" s="683"/>
      <c r="DF47" s="683"/>
      <c r="DG47" s="683"/>
      <c r="DH47" s="683"/>
      <c r="DI47" s="683"/>
      <c r="DJ47" s="683"/>
      <c r="DK47" s="684"/>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352</v>
      </c>
      <c r="CG48" s="657"/>
      <c r="CH48" s="657"/>
      <c r="CI48" s="657"/>
      <c r="CJ48" s="657"/>
      <c r="CK48" s="657"/>
      <c r="CL48" s="657"/>
      <c r="CM48" s="657"/>
      <c r="CN48" s="657"/>
      <c r="CO48" s="657"/>
      <c r="CP48" s="657"/>
      <c r="CQ48" s="658"/>
      <c r="CR48" s="659" t="s">
        <v>121</v>
      </c>
      <c r="CS48" s="660"/>
      <c r="CT48" s="660"/>
      <c r="CU48" s="660"/>
      <c r="CV48" s="660"/>
      <c r="CW48" s="660"/>
      <c r="CX48" s="660"/>
      <c r="CY48" s="661"/>
      <c r="CZ48" s="664" t="s">
        <v>121</v>
      </c>
      <c r="DA48" s="665"/>
      <c r="DB48" s="665"/>
      <c r="DC48" s="760"/>
      <c r="DD48" s="668" t="s">
        <v>231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353</v>
      </c>
      <c r="CE49" s="705"/>
      <c r="CF49" s="705"/>
      <c r="CG49" s="705"/>
      <c r="CH49" s="705"/>
      <c r="CI49" s="705"/>
      <c r="CJ49" s="705"/>
      <c r="CK49" s="705"/>
      <c r="CL49" s="705"/>
      <c r="CM49" s="705"/>
      <c r="CN49" s="705"/>
      <c r="CO49" s="705"/>
      <c r="CP49" s="705"/>
      <c r="CQ49" s="706"/>
      <c r="CR49" s="739">
        <v>12694454</v>
      </c>
      <c r="CS49" s="729"/>
      <c r="CT49" s="729"/>
      <c r="CU49" s="729"/>
      <c r="CV49" s="729"/>
      <c r="CW49" s="729"/>
      <c r="CX49" s="729"/>
      <c r="CY49" s="761"/>
      <c r="CZ49" s="744">
        <v>100</v>
      </c>
      <c r="DA49" s="762"/>
      <c r="DB49" s="762"/>
      <c r="DC49" s="763"/>
      <c r="DD49" s="764">
        <v>9188289</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rXwjbrka8h5HN2NWp3XlA8/R6pyPg+Wr7EJRerzbfS3Ija4nL1ydy0B3HoijF488uN9N7scSESJkK7we+xn8Xw==" saltValue="MEYm4lEH4OuvKvwMmLXD+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28" t="s">
        <v>355</v>
      </c>
      <c r="DK2" s="829"/>
      <c r="DL2" s="829"/>
      <c r="DM2" s="829"/>
      <c r="DN2" s="829"/>
      <c r="DO2" s="830"/>
      <c r="DP2" s="229"/>
      <c r="DQ2" s="828" t="s">
        <v>356</v>
      </c>
      <c r="DR2" s="829"/>
      <c r="DS2" s="829"/>
      <c r="DT2" s="829"/>
      <c r="DU2" s="829"/>
      <c r="DV2" s="829"/>
      <c r="DW2" s="829"/>
      <c r="DX2" s="829"/>
      <c r="DY2" s="829"/>
      <c r="DZ2" s="83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31" t="s">
        <v>357</v>
      </c>
      <c r="B4" s="831"/>
      <c r="C4" s="831"/>
      <c r="D4" s="831"/>
      <c r="E4" s="831"/>
      <c r="F4" s="831"/>
      <c r="G4" s="831"/>
      <c r="H4" s="831"/>
      <c r="I4" s="831"/>
      <c r="J4" s="831"/>
      <c r="K4" s="831"/>
      <c r="L4" s="831"/>
      <c r="M4" s="831"/>
      <c r="N4" s="831"/>
      <c r="O4" s="831"/>
      <c r="P4" s="831"/>
      <c r="Q4" s="831"/>
      <c r="R4" s="831"/>
      <c r="S4" s="831"/>
      <c r="T4" s="831"/>
      <c r="U4" s="831"/>
      <c r="V4" s="831"/>
      <c r="W4" s="831"/>
      <c r="X4" s="831"/>
      <c r="Y4" s="831"/>
      <c r="Z4" s="831"/>
      <c r="AA4" s="831"/>
      <c r="AB4" s="831"/>
      <c r="AC4" s="831"/>
      <c r="AD4" s="831"/>
      <c r="AE4" s="831"/>
      <c r="AF4" s="831"/>
      <c r="AG4" s="831"/>
      <c r="AH4" s="831"/>
      <c r="AI4" s="831"/>
      <c r="AJ4" s="831"/>
      <c r="AK4" s="831"/>
      <c r="AL4" s="831"/>
      <c r="AM4" s="831"/>
      <c r="AN4" s="831"/>
      <c r="AO4" s="831"/>
      <c r="AP4" s="831"/>
      <c r="AQ4" s="831"/>
      <c r="AR4" s="831"/>
      <c r="AS4" s="831"/>
      <c r="AT4" s="831"/>
      <c r="AU4" s="831"/>
      <c r="AV4" s="831"/>
      <c r="AW4" s="831"/>
      <c r="AX4" s="831"/>
      <c r="AY4" s="831"/>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7" t="s">
        <v>359</v>
      </c>
      <c r="B5" s="808"/>
      <c r="C5" s="808"/>
      <c r="D5" s="808"/>
      <c r="E5" s="808"/>
      <c r="F5" s="808"/>
      <c r="G5" s="808"/>
      <c r="H5" s="808"/>
      <c r="I5" s="808"/>
      <c r="J5" s="808"/>
      <c r="K5" s="808"/>
      <c r="L5" s="808"/>
      <c r="M5" s="808"/>
      <c r="N5" s="808"/>
      <c r="O5" s="808"/>
      <c r="P5" s="809"/>
      <c r="Q5" s="784" t="s">
        <v>360</v>
      </c>
      <c r="R5" s="785"/>
      <c r="S5" s="785"/>
      <c r="T5" s="785"/>
      <c r="U5" s="786"/>
      <c r="V5" s="784" t="s">
        <v>361</v>
      </c>
      <c r="W5" s="785"/>
      <c r="X5" s="785"/>
      <c r="Y5" s="785"/>
      <c r="Z5" s="786"/>
      <c r="AA5" s="784" t="s">
        <v>362</v>
      </c>
      <c r="AB5" s="785"/>
      <c r="AC5" s="785"/>
      <c r="AD5" s="785"/>
      <c r="AE5" s="785"/>
      <c r="AF5" s="832" t="s">
        <v>363</v>
      </c>
      <c r="AG5" s="785"/>
      <c r="AH5" s="785"/>
      <c r="AI5" s="785"/>
      <c r="AJ5" s="796"/>
      <c r="AK5" s="785" t="s">
        <v>364</v>
      </c>
      <c r="AL5" s="785"/>
      <c r="AM5" s="785"/>
      <c r="AN5" s="785"/>
      <c r="AO5" s="786"/>
      <c r="AP5" s="784" t="s">
        <v>365</v>
      </c>
      <c r="AQ5" s="785"/>
      <c r="AR5" s="785"/>
      <c r="AS5" s="785"/>
      <c r="AT5" s="786"/>
      <c r="AU5" s="784" t="s">
        <v>366</v>
      </c>
      <c r="AV5" s="785"/>
      <c r="AW5" s="785"/>
      <c r="AX5" s="785"/>
      <c r="AY5" s="796"/>
      <c r="AZ5" s="236"/>
      <c r="BA5" s="236"/>
      <c r="BB5" s="236"/>
      <c r="BC5" s="236"/>
      <c r="BD5" s="236"/>
      <c r="BE5" s="237"/>
      <c r="BF5" s="237"/>
      <c r="BG5" s="237"/>
      <c r="BH5" s="237"/>
      <c r="BI5" s="237"/>
      <c r="BJ5" s="237"/>
      <c r="BK5" s="237"/>
      <c r="BL5" s="237"/>
      <c r="BM5" s="237"/>
      <c r="BN5" s="237"/>
      <c r="BO5" s="237"/>
      <c r="BP5" s="237"/>
      <c r="BQ5" s="807" t="s">
        <v>367</v>
      </c>
      <c r="BR5" s="808"/>
      <c r="BS5" s="808"/>
      <c r="BT5" s="808"/>
      <c r="BU5" s="808"/>
      <c r="BV5" s="808"/>
      <c r="BW5" s="808"/>
      <c r="BX5" s="808"/>
      <c r="BY5" s="808"/>
      <c r="BZ5" s="808"/>
      <c r="CA5" s="808"/>
      <c r="CB5" s="808"/>
      <c r="CC5" s="808"/>
      <c r="CD5" s="808"/>
      <c r="CE5" s="808"/>
      <c r="CF5" s="808"/>
      <c r="CG5" s="809"/>
      <c r="CH5" s="784" t="s">
        <v>368</v>
      </c>
      <c r="CI5" s="785"/>
      <c r="CJ5" s="785"/>
      <c r="CK5" s="785"/>
      <c r="CL5" s="786"/>
      <c r="CM5" s="784" t="s">
        <v>369</v>
      </c>
      <c r="CN5" s="785"/>
      <c r="CO5" s="785"/>
      <c r="CP5" s="785"/>
      <c r="CQ5" s="786"/>
      <c r="CR5" s="784" t="s">
        <v>370</v>
      </c>
      <c r="CS5" s="785"/>
      <c r="CT5" s="785"/>
      <c r="CU5" s="785"/>
      <c r="CV5" s="786"/>
      <c r="CW5" s="784" t="s">
        <v>371</v>
      </c>
      <c r="CX5" s="785"/>
      <c r="CY5" s="785"/>
      <c r="CZ5" s="785"/>
      <c r="DA5" s="786"/>
      <c r="DB5" s="784" t="s">
        <v>372</v>
      </c>
      <c r="DC5" s="785"/>
      <c r="DD5" s="785"/>
      <c r="DE5" s="785"/>
      <c r="DF5" s="786"/>
      <c r="DG5" s="790" t="s">
        <v>373</v>
      </c>
      <c r="DH5" s="791"/>
      <c r="DI5" s="791"/>
      <c r="DJ5" s="791"/>
      <c r="DK5" s="792"/>
      <c r="DL5" s="790" t="s">
        <v>374</v>
      </c>
      <c r="DM5" s="791"/>
      <c r="DN5" s="791"/>
      <c r="DO5" s="791"/>
      <c r="DP5" s="792"/>
      <c r="DQ5" s="784" t="s">
        <v>375</v>
      </c>
      <c r="DR5" s="785"/>
      <c r="DS5" s="785"/>
      <c r="DT5" s="785"/>
      <c r="DU5" s="786"/>
      <c r="DV5" s="784" t="s">
        <v>366</v>
      </c>
      <c r="DW5" s="785"/>
      <c r="DX5" s="785"/>
      <c r="DY5" s="785"/>
      <c r="DZ5" s="796"/>
      <c r="EA5" s="234"/>
    </row>
    <row r="6" spans="1:131" s="235" customFormat="1" ht="26.25" customHeight="1" thickBot="1">
      <c r="A6" s="810"/>
      <c r="B6" s="811"/>
      <c r="C6" s="811"/>
      <c r="D6" s="811"/>
      <c r="E6" s="811"/>
      <c r="F6" s="811"/>
      <c r="G6" s="811"/>
      <c r="H6" s="811"/>
      <c r="I6" s="811"/>
      <c r="J6" s="811"/>
      <c r="K6" s="811"/>
      <c r="L6" s="811"/>
      <c r="M6" s="811"/>
      <c r="N6" s="811"/>
      <c r="O6" s="811"/>
      <c r="P6" s="812"/>
      <c r="Q6" s="787"/>
      <c r="R6" s="788"/>
      <c r="S6" s="788"/>
      <c r="T6" s="788"/>
      <c r="U6" s="789"/>
      <c r="V6" s="787"/>
      <c r="W6" s="788"/>
      <c r="X6" s="788"/>
      <c r="Y6" s="788"/>
      <c r="Z6" s="789"/>
      <c r="AA6" s="787"/>
      <c r="AB6" s="788"/>
      <c r="AC6" s="788"/>
      <c r="AD6" s="788"/>
      <c r="AE6" s="788"/>
      <c r="AF6" s="833"/>
      <c r="AG6" s="788"/>
      <c r="AH6" s="788"/>
      <c r="AI6" s="788"/>
      <c r="AJ6" s="797"/>
      <c r="AK6" s="788"/>
      <c r="AL6" s="788"/>
      <c r="AM6" s="788"/>
      <c r="AN6" s="788"/>
      <c r="AO6" s="789"/>
      <c r="AP6" s="787"/>
      <c r="AQ6" s="788"/>
      <c r="AR6" s="788"/>
      <c r="AS6" s="788"/>
      <c r="AT6" s="789"/>
      <c r="AU6" s="787"/>
      <c r="AV6" s="788"/>
      <c r="AW6" s="788"/>
      <c r="AX6" s="788"/>
      <c r="AY6" s="797"/>
      <c r="AZ6" s="232"/>
      <c r="BA6" s="232"/>
      <c r="BB6" s="232"/>
      <c r="BC6" s="232"/>
      <c r="BD6" s="232"/>
      <c r="BE6" s="233"/>
      <c r="BF6" s="233"/>
      <c r="BG6" s="233"/>
      <c r="BH6" s="233"/>
      <c r="BI6" s="233"/>
      <c r="BJ6" s="233"/>
      <c r="BK6" s="233"/>
      <c r="BL6" s="233"/>
      <c r="BM6" s="233"/>
      <c r="BN6" s="233"/>
      <c r="BO6" s="233"/>
      <c r="BP6" s="233"/>
      <c r="BQ6" s="810"/>
      <c r="BR6" s="811"/>
      <c r="BS6" s="811"/>
      <c r="BT6" s="811"/>
      <c r="BU6" s="811"/>
      <c r="BV6" s="811"/>
      <c r="BW6" s="811"/>
      <c r="BX6" s="811"/>
      <c r="BY6" s="811"/>
      <c r="BZ6" s="811"/>
      <c r="CA6" s="811"/>
      <c r="CB6" s="811"/>
      <c r="CC6" s="811"/>
      <c r="CD6" s="811"/>
      <c r="CE6" s="811"/>
      <c r="CF6" s="811"/>
      <c r="CG6" s="812"/>
      <c r="CH6" s="787"/>
      <c r="CI6" s="788"/>
      <c r="CJ6" s="788"/>
      <c r="CK6" s="788"/>
      <c r="CL6" s="789"/>
      <c r="CM6" s="787"/>
      <c r="CN6" s="788"/>
      <c r="CO6" s="788"/>
      <c r="CP6" s="788"/>
      <c r="CQ6" s="789"/>
      <c r="CR6" s="787"/>
      <c r="CS6" s="788"/>
      <c r="CT6" s="788"/>
      <c r="CU6" s="788"/>
      <c r="CV6" s="789"/>
      <c r="CW6" s="787"/>
      <c r="CX6" s="788"/>
      <c r="CY6" s="788"/>
      <c r="CZ6" s="788"/>
      <c r="DA6" s="789"/>
      <c r="DB6" s="787"/>
      <c r="DC6" s="788"/>
      <c r="DD6" s="788"/>
      <c r="DE6" s="788"/>
      <c r="DF6" s="789"/>
      <c r="DG6" s="793"/>
      <c r="DH6" s="794"/>
      <c r="DI6" s="794"/>
      <c r="DJ6" s="794"/>
      <c r="DK6" s="795"/>
      <c r="DL6" s="793"/>
      <c r="DM6" s="794"/>
      <c r="DN6" s="794"/>
      <c r="DO6" s="794"/>
      <c r="DP6" s="795"/>
      <c r="DQ6" s="787"/>
      <c r="DR6" s="788"/>
      <c r="DS6" s="788"/>
      <c r="DT6" s="788"/>
      <c r="DU6" s="789"/>
      <c r="DV6" s="787"/>
      <c r="DW6" s="788"/>
      <c r="DX6" s="788"/>
      <c r="DY6" s="788"/>
      <c r="DZ6" s="797"/>
      <c r="EA6" s="234"/>
    </row>
    <row r="7" spans="1:131" s="235" customFormat="1" ht="26.25" customHeight="1" thickTop="1">
      <c r="A7" s="238">
        <v>1</v>
      </c>
      <c r="B7" s="798" t="s">
        <v>376</v>
      </c>
      <c r="C7" s="799"/>
      <c r="D7" s="799"/>
      <c r="E7" s="799"/>
      <c r="F7" s="799"/>
      <c r="G7" s="799"/>
      <c r="H7" s="799"/>
      <c r="I7" s="799"/>
      <c r="J7" s="799"/>
      <c r="K7" s="799"/>
      <c r="L7" s="799"/>
      <c r="M7" s="799"/>
      <c r="N7" s="799"/>
      <c r="O7" s="799"/>
      <c r="P7" s="800"/>
      <c r="Q7" s="801">
        <v>13174</v>
      </c>
      <c r="R7" s="802"/>
      <c r="S7" s="802"/>
      <c r="T7" s="802"/>
      <c r="U7" s="802"/>
      <c r="V7" s="802">
        <v>12692</v>
      </c>
      <c r="W7" s="802"/>
      <c r="X7" s="802"/>
      <c r="Y7" s="802"/>
      <c r="Z7" s="802"/>
      <c r="AA7" s="802">
        <v>482</v>
      </c>
      <c r="AB7" s="802"/>
      <c r="AC7" s="802"/>
      <c r="AD7" s="802"/>
      <c r="AE7" s="803"/>
      <c r="AF7" s="804">
        <v>481</v>
      </c>
      <c r="AG7" s="805"/>
      <c r="AH7" s="805"/>
      <c r="AI7" s="805"/>
      <c r="AJ7" s="806"/>
      <c r="AK7" s="847">
        <v>587</v>
      </c>
      <c r="AL7" s="848"/>
      <c r="AM7" s="848"/>
      <c r="AN7" s="848"/>
      <c r="AO7" s="848"/>
      <c r="AP7" s="848">
        <v>7552</v>
      </c>
      <c r="AQ7" s="848"/>
      <c r="AR7" s="848"/>
      <c r="AS7" s="848"/>
      <c r="AT7" s="848"/>
      <c r="AU7" s="849"/>
      <c r="AV7" s="849"/>
      <c r="AW7" s="849"/>
      <c r="AX7" s="849"/>
      <c r="AY7" s="850"/>
      <c r="AZ7" s="232"/>
      <c r="BA7" s="232"/>
      <c r="BB7" s="232"/>
      <c r="BC7" s="232"/>
      <c r="BD7" s="232"/>
      <c r="BE7" s="233"/>
      <c r="BF7" s="233"/>
      <c r="BG7" s="233"/>
      <c r="BH7" s="233"/>
      <c r="BI7" s="233"/>
      <c r="BJ7" s="233"/>
      <c r="BK7" s="233"/>
      <c r="BL7" s="233"/>
      <c r="BM7" s="233"/>
      <c r="BN7" s="233"/>
      <c r="BO7" s="233"/>
      <c r="BP7" s="233"/>
      <c r="BQ7" s="239">
        <v>1</v>
      </c>
      <c r="BR7" s="240"/>
      <c r="BS7" s="851" t="s">
        <v>584</v>
      </c>
      <c r="BT7" s="852"/>
      <c r="BU7" s="852"/>
      <c r="BV7" s="852"/>
      <c r="BW7" s="852"/>
      <c r="BX7" s="852"/>
      <c r="BY7" s="852"/>
      <c r="BZ7" s="852"/>
      <c r="CA7" s="852"/>
      <c r="CB7" s="852"/>
      <c r="CC7" s="852"/>
      <c r="CD7" s="852"/>
      <c r="CE7" s="852"/>
      <c r="CF7" s="852"/>
      <c r="CG7" s="853"/>
      <c r="CH7" s="844">
        <v>22</v>
      </c>
      <c r="CI7" s="845"/>
      <c r="CJ7" s="845"/>
      <c r="CK7" s="845"/>
      <c r="CL7" s="846"/>
      <c r="CM7" s="844">
        <v>49</v>
      </c>
      <c r="CN7" s="845"/>
      <c r="CO7" s="845"/>
      <c r="CP7" s="845"/>
      <c r="CQ7" s="846"/>
      <c r="CR7" s="844">
        <v>16</v>
      </c>
      <c r="CS7" s="845"/>
      <c r="CT7" s="845"/>
      <c r="CU7" s="845"/>
      <c r="CV7" s="846"/>
      <c r="CW7" s="844">
        <v>0</v>
      </c>
      <c r="CX7" s="845"/>
      <c r="CY7" s="845"/>
      <c r="CZ7" s="845"/>
      <c r="DA7" s="846"/>
      <c r="DB7" s="844"/>
      <c r="DC7" s="845"/>
      <c r="DD7" s="845"/>
      <c r="DE7" s="845"/>
      <c r="DF7" s="846"/>
      <c r="DG7" s="844"/>
      <c r="DH7" s="845"/>
      <c r="DI7" s="845"/>
      <c r="DJ7" s="845"/>
      <c r="DK7" s="846"/>
      <c r="DL7" s="844"/>
      <c r="DM7" s="845"/>
      <c r="DN7" s="845"/>
      <c r="DO7" s="845"/>
      <c r="DP7" s="846"/>
      <c r="DQ7" s="844"/>
      <c r="DR7" s="845"/>
      <c r="DS7" s="845"/>
      <c r="DT7" s="845"/>
      <c r="DU7" s="846"/>
      <c r="DV7" s="834"/>
      <c r="DW7" s="835"/>
      <c r="DX7" s="835"/>
      <c r="DY7" s="835"/>
      <c r="DZ7" s="836"/>
      <c r="EA7" s="234"/>
    </row>
    <row r="8" spans="1:131" s="235" customFormat="1" ht="26.25" customHeight="1">
      <c r="A8" s="241">
        <v>2</v>
      </c>
      <c r="B8" s="819" t="s">
        <v>377</v>
      </c>
      <c r="C8" s="820"/>
      <c r="D8" s="820"/>
      <c r="E8" s="820"/>
      <c r="F8" s="820"/>
      <c r="G8" s="820"/>
      <c r="H8" s="820"/>
      <c r="I8" s="820"/>
      <c r="J8" s="820"/>
      <c r="K8" s="820"/>
      <c r="L8" s="820"/>
      <c r="M8" s="820"/>
      <c r="N8" s="820"/>
      <c r="O8" s="820"/>
      <c r="P8" s="821"/>
      <c r="Q8" s="822">
        <v>2</v>
      </c>
      <c r="R8" s="823"/>
      <c r="S8" s="823"/>
      <c r="T8" s="823"/>
      <c r="U8" s="823"/>
      <c r="V8" s="823">
        <v>2</v>
      </c>
      <c r="W8" s="823"/>
      <c r="X8" s="823"/>
      <c r="Y8" s="823"/>
      <c r="Z8" s="823"/>
      <c r="AA8" s="823" t="s">
        <v>577</v>
      </c>
      <c r="AB8" s="823"/>
      <c r="AC8" s="823"/>
      <c r="AD8" s="823"/>
      <c r="AE8" s="824"/>
      <c r="AF8" s="825" t="s">
        <v>378</v>
      </c>
      <c r="AG8" s="826"/>
      <c r="AH8" s="826"/>
      <c r="AI8" s="826"/>
      <c r="AJ8" s="827"/>
      <c r="AK8" s="837">
        <v>2</v>
      </c>
      <c r="AL8" s="838"/>
      <c r="AM8" s="838"/>
      <c r="AN8" s="838"/>
      <c r="AO8" s="838"/>
      <c r="AP8" s="838" t="s">
        <v>578</v>
      </c>
      <c r="AQ8" s="838"/>
      <c r="AR8" s="838"/>
      <c r="AS8" s="838"/>
      <c r="AT8" s="838"/>
      <c r="AU8" s="839"/>
      <c r="AV8" s="839"/>
      <c r="AW8" s="839"/>
      <c r="AX8" s="839"/>
      <c r="AY8" s="840"/>
      <c r="AZ8" s="232"/>
      <c r="BA8" s="232"/>
      <c r="BB8" s="232"/>
      <c r="BC8" s="232"/>
      <c r="BD8" s="232"/>
      <c r="BE8" s="233"/>
      <c r="BF8" s="233"/>
      <c r="BG8" s="233"/>
      <c r="BH8" s="233"/>
      <c r="BI8" s="233"/>
      <c r="BJ8" s="233"/>
      <c r="BK8" s="233"/>
      <c r="BL8" s="233"/>
      <c r="BM8" s="233"/>
      <c r="BN8" s="233"/>
      <c r="BO8" s="233"/>
      <c r="BP8" s="233"/>
      <c r="BQ8" s="242">
        <v>2</v>
      </c>
      <c r="BR8" s="243"/>
      <c r="BS8" s="841"/>
      <c r="BT8" s="842"/>
      <c r="BU8" s="842"/>
      <c r="BV8" s="842"/>
      <c r="BW8" s="842"/>
      <c r="BX8" s="842"/>
      <c r="BY8" s="842"/>
      <c r="BZ8" s="842"/>
      <c r="CA8" s="842"/>
      <c r="CB8" s="842"/>
      <c r="CC8" s="842"/>
      <c r="CD8" s="842"/>
      <c r="CE8" s="842"/>
      <c r="CF8" s="842"/>
      <c r="CG8" s="843"/>
      <c r="CH8" s="813"/>
      <c r="CI8" s="814"/>
      <c r="CJ8" s="814"/>
      <c r="CK8" s="814"/>
      <c r="CL8" s="815"/>
      <c r="CM8" s="813"/>
      <c r="CN8" s="814"/>
      <c r="CO8" s="814"/>
      <c r="CP8" s="814"/>
      <c r="CQ8" s="815"/>
      <c r="CR8" s="813"/>
      <c r="CS8" s="814"/>
      <c r="CT8" s="814"/>
      <c r="CU8" s="814"/>
      <c r="CV8" s="815"/>
      <c r="CW8" s="813"/>
      <c r="CX8" s="814"/>
      <c r="CY8" s="814"/>
      <c r="CZ8" s="814"/>
      <c r="DA8" s="815"/>
      <c r="DB8" s="813"/>
      <c r="DC8" s="814"/>
      <c r="DD8" s="814"/>
      <c r="DE8" s="814"/>
      <c r="DF8" s="815"/>
      <c r="DG8" s="813"/>
      <c r="DH8" s="814"/>
      <c r="DI8" s="814"/>
      <c r="DJ8" s="814"/>
      <c r="DK8" s="815"/>
      <c r="DL8" s="813"/>
      <c r="DM8" s="814"/>
      <c r="DN8" s="814"/>
      <c r="DO8" s="814"/>
      <c r="DP8" s="815"/>
      <c r="DQ8" s="813"/>
      <c r="DR8" s="814"/>
      <c r="DS8" s="814"/>
      <c r="DT8" s="814"/>
      <c r="DU8" s="815"/>
      <c r="DV8" s="816"/>
      <c r="DW8" s="817"/>
      <c r="DX8" s="817"/>
      <c r="DY8" s="817"/>
      <c r="DZ8" s="818"/>
      <c r="EA8" s="234"/>
    </row>
    <row r="9" spans="1:131" s="235" customFormat="1" ht="26.25" customHeight="1">
      <c r="A9" s="241">
        <v>3</v>
      </c>
      <c r="B9" s="819"/>
      <c r="C9" s="820"/>
      <c r="D9" s="820"/>
      <c r="E9" s="820"/>
      <c r="F9" s="820"/>
      <c r="G9" s="820"/>
      <c r="H9" s="820"/>
      <c r="I9" s="820"/>
      <c r="J9" s="820"/>
      <c r="K9" s="820"/>
      <c r="L9" s="820"/>
      <c r="M9" s="820"/>
      <c r="N9" s="820"/>
      <c r="O9" s="820"/>
      <c r="P9" s="821"/>
      <c r="Q9" s="822"/>
      <c r="R9" s="823"/>
      <c r="S9" s="823"/>
      <c r="T9" s="823"/>
      <c r="U9" s="823"/>
      <c r="V9" s="823"/>
      <c r="W9" s="823"/>
      <c r="X9" s="823"/>
      <c r="Y9" s="823"/>
      <c r="Z9" s="823"/>
      <c r="AA9" s="823"/>
      <c r="AB9" s="823"/>
      <c r="AC9" s="823"/>
      <c r="AD9" s="823"/>
      <c r="AE9" s="824"/>
      <c r="AF9" s="825"/>
      <c r="AG9" s="826"/>
      <c r="AH9" s="826"/>
      <c r="AI9" s="826"/>
      <c r="AJ9" s="827"/>
      <c r="AK9" s="837"/>
      <c r="AL9" s="838"/>
      <c r="AM9" s="838"/>
      <c r="AN9" s="838"/>
      <c r="AO9" s="838"/>
      <c r="AP9" s="838"/>
      <c r="AQ9" s="838"/>
      <c r="AR9" s="838"/>
      <c r="AS9" s="838"/>
      <c r="AT9" s="838"/>
      <c r="AU9" s="839"/>
      <c r="AV9" s="839"/>
      <c r="AW9" s="839"/>
      <c r="AX9" s="839"/>
      <c r="AY9" s="840"/>
      <c r="AZ9" s="232"/>
      <c r="BA9" s="232"/>
      <c r="BB9" s="232"/>
      <c r="BC9" s="232"/>
      <c r="BD9" s="232"/>
      <c r="BE9" s="233"/>
      <c r="BF9" s="233"/>
      <c r="BG9" s="233"/>
      <c r="BH9" s="233"/>
      <c r="BI9" s="233"/>
      <c r="BJ9" s="233"/>
      <c r="BK9" s="233"/>
      <c r="BL9" s="233"/>
      <c r="BM9" s="233"/>
      <c r="BN9" s="233"/>
      <c r="BO9" s="233"/>
      <c r="BP9" s="233"/>
      <c r="BQ9" s="242">
        <v>3</v>
      </c>
      <c r="BR9" s="243"/>
      <c r="BS9" s="841"/>
      <c r="BT9" s="842"/>
      <c r="BU9" s="842"/>
      <c r="BV9" s="842"/>
      <c r="BW9" s="842"/>
      <c r="BX9" s="842"/>
      <c r="BY9" s="842"/>
      <c r="BZ9" s="842"/>
      <c r="CA9" s="842"/>
      <c r="CB9" s="842"/>
      <c r="CC9" s="842"/>
      <c r="CD9" s="842"/>
      <c r="CE9" s="842"/>
      <c r="CF9" s="842"/>
      <c r="CG9" s="843"/>
      <c r="CH9" s="813"/>
      <c r="CI9" s="814"/>
      <c r="CJ9" s="814"/>
      <c r="CK9" s="814"/>
      <c r="CL9" s="815"/>
      <c r="CM9" s="813"/>
      <c r="CN9" s="814"/>
      <c r="CO9" s="814"/>
      <c r="CP9" s="814"/>
      <c r="CQ9" s="815"/>
      <c r="CR9" s="813"/>
      <c r="CS9" s="814"/>
      <c r="CT9" s="814"/>
      <c r="CU9" s="814"/>
      <c r="CV9" s="815"/>
      <c r="CW9" s="813"/>
      <c r="CX9" s="814"/>
      <c r="CY9" s="814"/>
      <c r="CZ9" s="814"/>
      <c r="DA9" s="815"/>
      <c r="DB9" s="813"/>
      <c r="DC9" s="814"/>
      <c r="DD9" s="814"/>
      <c r="DE9" s="814"/>
      <c r="DF9" s="815"/>
      <c r="DG9" s="813"/>
      <c r="DH9" s="814"/>
      <c r="DI9" s="814"/>
      <c r="DJ9" s="814"/>
      <c r="DK9" s="815"/>
      <c r="DL9" s="813"/>
      <c r="DM9" s="814"/>
      <c r="DN9" s="814"/>
      <c r="DO9" s="814"/>
      <c r="DP9" s="815"/>
      <c r="DQ9" s="813"/>
      <c r="DR9" s="814"/>
      <c r="DS9" s="814"/>
      <c r="DT9" s="814"/>
      <c r="DU9" s="815"/>
      <c r="DV9" s="816"/>
      <c r="DW9" s="817"/>
      <c r="DX9" s="817"/>
      <c r="DY9" s="817"/>
      <c r="DZ9" s="818"/>
      <c r="EA9" s="234"/>
    </row>
    <row r="10" spans="1:131" s="235" customFormat="1" ht="26.25" customHeight="1">
      <c r="A10" s="241">
        <v>4</v>
      </c>
      <c r="B10" s="819"/>
      <c r="C10" s="820"/>
      <c r="D10" s="820"/>
      <c r="E10" s="820"/>
      <c r="F10" s="820"/>
      <c r="G10" s="820"/>
      <c r="H10" s="820"/>
      <c r="I10" s="820"/>
      <c r="J10" s="820"/>
      <c r="K10" s="820"/>
      <c r="L10" s="820"/>
      <c r="M10" s="820"/>
      <c r="N10" s="820"/>
      <c r="O10" s="820"/>
      <c r="P10" s="821"/>
      <c r="Q10" s="822"/>
      <c r="R10" s="823"/>
      <c r="S10" s="823"/>
      <c r="T10" s="823"/>
      <c r="U10" s="823"/>
      <c r="V10" s="823"/>
      <c r="W10" s="823"/>
      <c r="X10" s="823"/>
      <c r="Y10" s="823"/>
      <c r="Z10" s="823"/>
      <c r="AA10" s="823"/>
      <c r="AB10" s="823"/>
      <c r="AC10" s="823"/>
      <c r="AD10" s="823"/>
      <c r="AE10" s="824"/>
      <c r="AF10" s="825"/>
      <c r="AG10" s="826"/>
      <c r="AH10" s="826"/>
      <c r="AI10" s="826"/>
      <c r="AJ10" s="827"/>
      <c r="AK10" s="837"/>
      <c r="AL10" s="838"/>
      <c r="AM10" s="838"/>
      <c r="AN10" s="838"/>
      <c r="AO10" s="838"/>
      <c r="AP10" s="838"/>
      <c r="AQ10" s="838"/>
      <c r="AR10" s="838"/>
      <c r="AS10" s="838"/>
      <c r="AT10" s="838"/>
      <c r="AU10" s="839"/>
      <c r="AV10" s="839"/>
      <c r="AW10" s="839"/>
      <c r="AX10" s="839"/>
      <c r="AY10" s="840"/>
      <c r="AZ10" s="232"/>
      <c r="BA10" s="232"/>
      <c r="BB10" s="232"/>
      <c r="BC10" s="232"/>
      <c r="BD10" s="232"/>
      <c r="BE10" s="233"/>
      <c r="BF10" s="233"/>
      <c r="BG10" s="233"/>
      <c r="BH10" s="233"/>
      <c r="BI10" s="233"/>
      <c r="BJ10" s="233"/>
      <c r="BK10" s="233"/>
      <c r="BL10" s="233"/>
      <c r="BM10" s="233"/>
      <c r="BN10" s="233"/>
      <c r="BO10" s="233"/>
      <c r="BP10" s="233"/>
      <c r="BQ10" s="242">
        <v>4</v>
      </c>
      <c r="BR10" s="243"/>
      <c r="BS10" s="841"/>
      <c r="BT10" s="842"/>
      <c r="BU10" s="842"/>
      <c r="BV10" s="842"/>
      <c r="BW10" s="842"/>
      <c r="BX10" s="842"/>
      <c r="BY10" s="842"/>
      <c r="BZ10" s="842"/>
      <c r="CA10" s="842"/>
      <c r="CB10" s="842"/>
      <c r="CC10" s="842"/>
      <c r="CD10" s="842"/>
      <c r="CE10" s="842"/>
      <c r="CF10" s="842"/>
      <c r="CG10" s="843"/>
      <c r="CH10" s="813"/>
      <c r="CI10" s="814"/>
      <c r="CJ10" s="814"/>
      <c r="CK10" s="814"/>
      <c r="CL10" s="815"/>
      <c r="CM10" s="813"/>
      <c r="CN10" s="814"/>
      <c r="CO10" s="814"/>
      <c r="CP10" s="814"/>
      <c r="CQ10" s="815"/>
      <c r="CR10" s="813"/>
      <c r="CS10" s="814"/>
      <c r="CT10" s="814"/>
      <c r="CU10" s="814"/>
      <c r="CV10" s="815"/>
      <c r="CW10" s="813"/>
      <c r="CX10" s="814"/>
      <c r="CY10" s="814"/>
      <c r="CZ10" s="814"/>
      <c r="DA10" s="815"/>
      <c r="DB10" s="813"/>
      <c r="DC10" s="814"/>
      <c r="DD10" s="814"/>
      <c r="DE10" s="814"/>
      <c r="DF10" s="815"/>
      <c r="DG10" s="813"/>
      <c r="DH10" s="814"/>
      <c r="DI10" s="814"/>
      <c r="DJ10" s="814"/>
      <c r="DK10" s="815"/>
      <c r="DL10" s="813"/>
      <c r="DM10" s="814"/>
      <c r="DN10" s="814"/>
      <c r="DO10" s="814"/>
      <c r="DP10" s="815"/>
      <c r="DQ10" s="813"/>
      <c r="DR10" s="814"/>
      <c r="DS10" s="814"/>
      <c r="DT10" s="814"/>
      <c r="DU10" s="815"/>
      <c r="DV10" s="816"/>
      <c r="DW10" s="817"/>
      <c r="DX10" s="817"/>
      <c r="DY10" s="817"/>
      <c r="DZ10" s="818"/>
      <c r="EA10" s="234"/>
    </row>
    <row r="11" spans="1:131" s="235" customFormat="1" ht="26.25" customHeight="1">
      <c r="A11" s="241">
        <v>5</v>
      </c>
      <c r="B11" s="819"/>
      <c r="C11" s="820"/>
      <c r="D11" s="820"/>
      <c r="E11" s="820"/>
      <c r="F11" s="820"/>
      <c r="G11" s="820"/>
      <c r="H11" s="820"/>
      <c r="I11" s="820"/>
      <c r="J11" s="820"/>
      <c r="K11" s="820"/>
      <c r="L11" s="820"/>
      <c r="M11" s="820"/>
      <c r="N11" s="820"/>
      <c r="O11" s="820"/>
      <c r="P11" s="821"/>
      <c r="Q11" s="822"/>
      <c r="R11" s="823"/>
      <c r="S11" s="823"/>
      <c r="T11" s="823"/>
      <c r="U11" s="823"/>
      <c r="V11" s="823"/>
      <c r="W11" s="823"/>
      <c r="X11" s="823"/>
      <c r="Y11" s="823"/>
      <c r="Z11" s="823"/>
      <c r="AA11" s="823"/>
      <c r="AB11" s="823"/>
      <c r="AC11" s="823"/>
      <c r="AD11" s="823"/>
      <c r="AE11" s="824"/>
      <c r="AF11" s="825"/>
      <c r="AG11" s="826"/>
      <c r="AH11" s="826"/>
      <c r="AI11" s="826"/>
      <c r="AJ11" s="827"/>
      <c r="AK11" s="837"/>
      <c r="AL11" s="838"/>
      <c r="AM11" s="838"/>
      <c r="AN11" s="838"/>
      <c r="AO11" s="838"/>
      <c r="AP11" s="838"/>
      <c r="AQ11" s="838"/>
      <c r="AR11" s="838"/>
      <c r="AS11" s="838"/>
      <c r="AT11" s="838"/>
      <c r="AU11" s="839"/>
      <c r="AV11" s="839"/>
      <c r="AW11" s="839"/>
      <c r="AX11" s="839"/>
      <c r="AY11" s="840"/>
      <c r="AZ11" s="232"/>
      <c r="BA11" s="232"/>
      <c r="BB11" s="232"/>
      <c r="BC11" s="232"/>
      <c r="BD11" s="232"/>
      <c r="BE11" s="233"/>
      <c r="BF11" s="233"/>
      <c r="BG11" s="233"/>
      <c r="BH11" s="233"/>
      <c r="BI11" s="233"/>
      <c r="BJ11" s="233"/>
      <c r="BK11" s="233"/>
      <c r="BL11" s="233"/>
      <c r="BM11" s="233"/>
      <c r="BN11" s="233"/>
      <c r="BO11" s="233"/>
      <c r="BP11" s="233"/>
      <c r="BQ11" s="242">
        <v>5</v>
      </c>
      <c r="BR11" s="243"/>
      <c r="BS11" s="841"/>
      <c r="BT11" s="842"/>
      <c r="BU11" s="842"/>
      <c r="BV11" s="842"/>
      <c r="BW11" s="842"/>
      <c r="BX11" s="842"/>
      <c r="BY11" s="842"/>
      <c r="BZ11" s="842"/>
      <c r="CA11" s="842"/>
      <c r="CB11" s="842"/>
      <c r="CC11" s="842"/>
      <c r="CD11" s="842"/>
      <c r="CE11" s="842"/>
      <c r="CF11" s="842"/>
      <c r="CG11" s="843"/>
      <c r="CH11" s="813"/>
      <c r="CI11" s="814"/>
      <c r="CJ11" s="814"/>
      <c r="CK11" s="814"/>
      <c r="CL11" s="815"/>
      <c r="CM11" s="813"/>
      <c r="CN11" s="814"/>
      <c r="CO11" s="814"/>
      <c r="CP11" s="814"/>
      <c r="CQ11" s="815"/>
      <c r="CR11" s="813"/>
      <c r="CS11" s="814"/>
      <c r="CT11" s="814"/>
      <c r="CU11" s="814"/>
      <c r="CV11" s="815"/>
      <c r="CW11" s="813"/>
      <c r="CX11" s="814"/>
      <c r="CY11" s="814"/>
      <c r="CZ11" s="814"/>
      <c r="DA11" s="815"/>
      <c r="DB11" s="813"/>
      <c r="DC11" s="814"/>
      <c r="DD11" s="814"/>
      <c r="DE11" s="814"/>
      <c r="DF11" s="815"/>
      <c r="DG11" s="813"/>
      <c r="DH11" s="814"/>
      <c r="DI11" s="814"/>
      <c r="DJ11" s="814"/>
      <c r="DK11" s="815"/>
      <c r="DL11" s="813"/>
      <c r="DM11" s="814"/>
      <c r="DN11" s="814"/>
      <c r="DO11" s="814"/>
      <c r="DP11" s="815"/>
      <c r="DQ11" s="813"/>
      <c r="DR11" s="814"/>
      <c r="DS11" s="814"/>
      <c r="DT11" s="814"/>
      <c r="DU11" s="815"/>
      <c r="DV11" s="816"/>
      <c r="DW11" s="817"/>
      <c r="DX11" s="817"/>
      <c r="DY11" s="817"/>
      <c r="DZ11" s="818"/>
      <c r="EA11" s="234"/>
    </row>
    <row r="12" spans="1:131" s="235" customFormat="1" ht="26.25" customHeight="1">
      <c r="A12" s="241">
        <v>6</v>
      </c>
      <c r="B12" s="819"/>
      <c r="C12" s="820"/>
      <c r="D12" s="820"/>
      <c r="E12" s="820"/>
      <c r="F12" s="820"/>
      <c r="G12" s="820"/>
      <c r="H12" s="820"/>
      <c r="I12" s="820"/>
      <c r="J12" s="820"/>
      <c r="K12" s="820"/>
      <c r="L12" s="820"/>
      <c r="M12" s="820"/>
      <c r="N12" s="820"/>
      <c r="O12" s="820"/>
      <c r="P12" s="821"/>
      <c r="Q12" s="822"/>
      <c r="R12" s="823"/>
      <c r="S12" s="823"/>
      <c r="T12" s="823"/>
      <c r="U12" s="823"/>
      <c r="V12" s="823"/>
      <c r="W12" s="823"/>
      <c r="X12" s="823"/>
      <c r="Y12" s="823"/>
      <c r="Z12" s="823"/>
      <c r="AA12" s="823"/>
      <c r="AB12" s="823"/>
      <c r="AC12" s="823"/>
      <c r="AD12" s="823"/>
      <c r="AE12" s="824"/>
      <c r="AF12" s="825"/>
      <c r="AG12" s="826"/>
      <c r="AH12" s="826"/>
      <c r="AI12" s="826"/>
      <c r="AJ12" s="827"/>
      <c r="AK12" s="837"/>
      <c r="AL12" s="838"/>
      <c r="AM12" s="838"/>
      <c r="AN12" s="838"/>
      <c r="AO12" s="838"/>
      <c r="AP12" s="838"/>
      <c r="AQ12" s="838"/>
      <c r="AR12" s="838"/>
      <c r="AS12" s="838"/>
      <c r="AT12" s="838"/>
      <c r="AU12" s="839"/>
      <c r="AV12" s="839"/>
      <c r="AW12" s="839"/>
      <c r="AX12" s="839"/>
      <c r="AY12" s="840"/>
      <c r="AZ12" s="232"/>
      <c r="BA12" s="232"/>
      <c r="BB12" s="232"/>
      <c r="BC12" s="232"/>
      <c r="BD12" s="232"/>
      <c r="BE12" s="233"/>
      <c r="BF12" s="233"/>
      <c r="BG12" s="233"/>
      <c r="BH12" s="233"/>
      <c r="BI12" s="233"/>
      <c r="BJ12" s="233"/>
      <c r="BK12" s="233"/>
      <c r="BL12" s="233"/>
      <c r="BM12" s="233"/>
      <c r="BN12" s="233"/>
      <c r="BO12" s="233"/>
      <c r="BP12" s="233"/>
      <c r="BQ12" s="242">
        <v>6</v>
      </c>
      <c r="BR12" s="243"/>
      <c r="BS12" s="841"/>
      <c r="BT12" s="842"/>
      <c r="BU12" s="842"/>
      <c r="BV12" s="842"/>
      <c r="BW12" s="842"/>
      <c r="BX12" s="842"/>
      <c r="BY12" s="842"/>
      <c r="BZ12" s="842"/>
      <c r="CA12" s="842"/>
      <c r="CB12" s="842"/>
      <c r="CC12" s="842"/>
      <c r="CD12" s="842"/>
      <c r="CE12" s="842"/>
      <c r="CF12" s="842"/>
      <c r="CG12" s="843"/>
      <c r="CH12" s="813"/>
      <c r="CI12" s="814"/>
      <c r="CJ12" s="814"/>
      <c r="CK12" s="814"/>
      <c r="CL12" s="815"/>
      <c r="CM12" s="813"/>
      <c r="CN12" s="814"/>
      <c r="CO12" s="814"/>
      <c r="CP12" s="814"/>
      <c r="CQ12" s="815"/>
      <c r="CR12" s="813"/>
      <c r="CS12" s="814"/>
      <c r="CT12" s="814"/>
      <c r="CU12" s="814"/>
      <c r="CV12" s="815"/>
      <c r="CW12" s="813"/>
      <c r="CX12" s="814"/>
      <c r="CY12" s="814"/>
      <c r="CZ12" s="814"/>
      <c r="DA12" s="815"/>
      <c r="DB12" s="813"/>
      <c r="DC12" s="814"/>
      <c r="DD12" s="814"/>
      <c r="DE12" s="814"/>
      <c r="DF12" s="815"/>
      <c r="DG12" s="813"/>
      <c r="DH12" s="814"/>
      <c r="DI12" s="814"/>
      <c r="DJ12" s="814"/>
      <c r="DK12" s="815"/>
      <c r="DL12" s="813"/>
      <c r="DM12" s="814"/>
      <c r="DN12" s="814"/>
      <c r="DO12" s="814"/>
      <c r="DP12" s="815"/>
      <c r="DQ12" s="813"/>
      <c r="DR12" s="814"/>
      <c r="DS12" s="814"/>
      <c r="DT12" s="814"/>
      <c r="DU12" s="815"/>
      <c r="DV12" s="816"/>
      <c r="DW12" s="817"/>
      <c r="DX12" s="817"/>
      <c r="DY12" s="817"/>
      <c r="DZ12" s="818"/>
      <c r="EA12" s="234"/>
    </row>
    <row r="13" spans="1:131" s="235" customFormat="1" ht="26.25" customHeight="1">
      <c r="A13" s="241">
        <v>7</v>
      </c>
      <c r="B13" s="819"/>
      <c r="C13" s="820"/>
      <c r="D13" s="820"/>
      <c r="E13" s="820"/>
      <c r="F13" s="820"/>
      <c r="G13" s="820"/>
      <c r="H13" s="820"/>
      <c r="I13" s="820"/>
      <c r="J13" s="820"/>
      <c r="K13" s="820"/>
      <c r="L13" s="820"/>
      <c r="M13" s="820"/>
      <c r="N13" s="820"/>
      <c r="O13" s="820"/>
      <c r="P13" s="821"/>
      <c r="Q13" s="822"/>
      <c r="R13" s="823"/>
      <c r="S13" s="823"/>
      <c r="T13" s="823"/>
      <c r="U13" s="823"/>
      <c r="V13" s="823"/>
      <c r="W13" s="823"/>
      <c r="X13" s="823"/>
      <c r="Y13" s="823"/>
      <c r="Z13" s="823"/>
      <c r="AA13" s="823"/>
      <c r="AB13" s="823"/>
      <c r="AC13" s="823"/>
      <c r="AD13" s="823"/>
      <c r="AE13" s="824"/>
      <c r="AF13" s="825"/>
      <c r="AG13" s="826"/>
      <c r="AH13" s="826"/>
      <c r="AI13" s="826"/>
      <c r="AJ13" s="827"/>
      <c r="AK13" s="837"/>
      <c r="AL13" s="838"/>
      <c r="AM13" s="838"/>
      <c r="AN13" s="838"/>
      <c r="AO13" s="838"/>
      <c r="AP13" s="838"/>
      <c r="AQ13" s="838"/>
      <c r="AR13" s="838"/>
      <c r="AS13" s="838"/>
      <c r="AT13" s="838"/>
      <c r="AU13" s="839"/>
      <c r="AV13" s="839"/>
      <c r="AW13" s="839"/>
      <c r="AX13" s="839"/>
      <c r="AY13" s="840"/>
      <c r="AZ13" s="232"/>
      <c r="BA13" s="232"/>
      <c r="BB13" s="232"/>
      <c r="BC13" s="232"/>
      <c r="BD13" s="232"/>
      <c r="BE13" s="233"/>
      <c r="BF13" s="233"/>
      <c r="BG13" s="233"/>
      <c r="BH13" s="233"/>
      <c r="BI13" s="233"/>
      <c r="BJ13" s="233"/>
      <c r="BK13" s="233"/>
      <c r="BL13" s="233"/>
      <c r="BM13" s="233"/>
      <c r="BN13" s="233"/>
      <c r="BO13" s="233"/>
      <c r="BP13" s="233"/>
      <c r="BQ13" s="242">
        <v>7</v>
      </c>
      <c r="BR13" s="243"/>
      <c r="BS13" s="841"/>
      <c r="BT13" s="842"/>
      <c r="BU13" s="842"/>
      <c r="BV13" s="842"/>
      <c r="BW13" s="842"/>
      <c r="BX13" s="842"/>
      <c r="BY13" s="842"/>
      <c r="BZ13" s="842"/>
      <c r="CA13" s="842"/>
      <c r="CB13" s="842"/>
      <c r="CC13" s="842"/>
      <c r="CD13" s="842"/>
      <c r="CE13" s="842"/>
      <c r="CF13" s="842"/>
      <c r="CG13" s="843"/>
      <c r="CH13" s="813"/>
      <c r="CI13" s="814"/>
      <c r="CJ13" s="814"/>
      <c r="CK13" s="814"/>
      <c r="CL13" s="815"/>
      <c r="CM13" s="813"/>
      <c r="CN13" s="814"/>
      <c r="CO13" s="814"/>
      <c r="CP13" s="814"/>
      <c r="CQ13" s="815"/>
      <c r="CR13" s="813"/>
      <c r="CS13" s="814"/>
      <c r="CT13" s="814"/>
      <c r="CU13" s="814"/>
      <c r="CV13" s="815"/>
      <c r="CW13" s="813"/>
      <c r="CX13" s="814"/>
      <c r="CY13" s="814"/>
      <c r="CZ13" s="814"/>
      <c r="DA13" s="815"/>
      <c r="DB13" s="813"/>
      <c r="DC13" s="814"/>
      <c r="DD13" s="814"/>
      <c r="DE13" s="814"/>
      <c r="DF13" s="815"/>
      <c r="DG13" s="813"/>
      <c r="DH13" s="814"/>
      <c r="DI13" s="814"/>
      <c r="DJ13" s="814"/>
      <c r="DK13" s="815"/>
      <c r="DL13" s="813"/>
      <c r="DM13" s="814"/>
      <c r="DN13" s="814"/>
      <c r="DO13" s="814"/>
      <c r="DP13" s="815"/>
      <c r="DQ13" s="813"/>
      <c r="DR13" s="814"/>
      <c r="DS13" s="814"/>
      <c r="DT13" s="814"/>
      <c r="DU13" s="815"/>
      <c r="DV13" s="816"/>
      <c r="DW13" s="817"/>
      <c r="DX13" s="817"/>
      <c r="DY13" s="817"/>
      <c r="DZ13" s="818"/>
      <c r="EA13" s="234"/>
    </row>
    <row r="14" spans="1:131" s="235" customFormat="1" ht="26.25" customHeight="1">
      <c r="A14" s="241">
        <v>8</v>
      </c>
      <c r="B14" s="819"/>
      <c r="C14" s="820"/>
      <c r="D14" s="820"/>
      <c r="E14" s="820"/>
      <c r="F14" s="820"/>
      <c r="G14" s="820"/>
      <c r="H14" s="820"/>
      <c r="I14" s="820"/>
      <c r="J14" s="820"/>
      <c r="K14" s="820"/>
      <c r="L14" s="820"/>
      <c r="M14" s="820"/>
      <c r="N14" s="820"/>
      <c r="O14" s="820"/>
      <c r="P14" s="821"/>
      <c r="Q14" s="822"/>
      <c r="R14" s="823"/>
      <c r="S14" s="823"/>
      <c r="T14" s="823"/>
      <c r="U14" s="823"/>
      <c r="V14" s="823"/>
      <c r="W14" s="823"/>
      <c r="X14" s="823"/>
      <c r="Y14" s="823"/>
      <c r="Z14" s="823"/>
      <c r="AA14" s="823"/>
      <c r="AB14" s="823"/>
      <c r="AC14" s="823"/>
      <c r="AD14" s="823"/>
      <c r="AE14" s="824"/>
      <c r="AF14" s="825"/>
      <c r="AG14" s="826"/>
      <c r="AH14" s="826"/>
      <c r="AI14" s="826"/>
      <c r="AJ14" s="827"/>
      <c r="AK14" s="837"/>
      <c r="AL14" s="838"/>
      <c r="AM14" s="838"/>
      <c r="AN14" s="838"/>
      <c r="AO14" s="838"/>
      <c r="AP14" s="838"/>
      <c r="AQ14" s="838"/>
      <c r="AR14" s="838"/>
      <c r="AS14" s="838"/>
      <c r="AT14" s="838"/>
      <c r="AU14" s="839"/>
      <c r="AV14" s="839"/>
      <c r="AW14" s="839"/>
      <c r="AX14" s="839"/>
      <c r="AY14" s="840"/>
      <c r="AZ14" s="232"/>
      <c r="BA14" s="232"/>
      <c r="BB14" s="232"/>
      <c r="BC14" s="232"/>
      <c r="BD14" s="232"/>
      <c r="BE14" s="233"/>
      <c r="BF14" s="233"/>
      <c r="BG14" s="233"/>
      <c r="BH14" s="233"/>
      <c r="BI14" s="233"/>
      <c r="BJ14" s="233"/>
      <c r="BK14" s="233"/>
      <c r="BL14" s="233"/>
      <c r="BM14" s="233"/>
      <c r="BN14" s="233"/>
      <c r="BO14" s="233"/>
      <c r="BP14" s="233"/>
      <c r="BQ14" s="242">
        <v>8</v>
      </c>
      <c r="BR14" s="243"/>
      <c r="BS14" s="841"/>
      <c r="BT14" s="842"/>
      <c r="BU14" s="842"/>
      <c r="BV14" s="842"/>
      <c r="BW14" s="842"/>
      <c r="BX14" s="842"/>
      <c r="BY14" s="842"/>
      <c r="BZ14" s="842"/>
      <c r="CA14" s="842"/>
      <c r="CB14" s="842"/>
      <c r="CC14" s="842"/>
      <c r="CD14" s="842"/>
      <c r="CE14" s="842"/>
      <c r="CF14" s="842"/>
      <c r="CG14" s="843"/>
      <c r="CH14" s="813"/>
      <c r="CI14" s="814"/>
      <c r="CJ14" s="814"/>
      <c r="CK14" s="814"/>
      <c r="CL14" s="815"/>
      <c r="CM14" s="813"/>
      <c r="CN14" s="814"/>
      <c r="CO14" s="814"/>
      <c r="CP14" s="814"/>
      <c r="CQ14" s="815"/>
      <c r="CR14" s="813"/>
      <c r="CS14" s="814"/>
      <c r="CT14" s="814"/>
      <c r="CU14" s="814"/>
      <c r="CV14" s="815"/>
      <c r="CW14" s="813"/>
      <c r="CX14" s="814"/>
      <c r="CY14" s="814"/>
      <c r="CZ14" s="814"/>
      <c r="DA14" s="815"/>
      <c r="DB14" s="813"/>
      <c r="DC14" s="814"/>
      <c r="DD14" s="814"/>
      <c r="DE14" s="814"/>
      <c r="DF14" s="815"/>
      <c r="DG14" s="813"/>
      <c r="DH14" s="814"/>
      <c r="DI14" s="814"/>
      <c r="DJ14" s="814"/>
      <c r="DK14" s="815"/>
      <c r="DL14" s="813"/>
      <c r="DM14" s="814"/>
      <c r="DN14" s="814"/>
      <c r="DO14" s="814"/>
      <c r="DP14" s="815"/>
      <c r="DQ14" s="813"/>
      <c r="DR14" s="814"/>
      <c r="DS14" s="814"/>
      <c r="DT14" s="814"/>
      <c r="DU14" s="815"/>
      <c r="DV14" s="816"/>
      <c r="DW14" s="817"/>
      <c r="DX14" s="817"/>
      <c r="DY14" s="817"/>
      <c r="DZ14" s="818"/>
      <c r="EA14" s="234"/>
    </row>
    <row r="15" spans="1:131" s="235" customFormat="1" ht="26.25" customHeight="1">
      <c r="A15" s="241">
        <v>9</v>
      </c>
      <c r="B15" s="819"/>
      <c r="C15" s="820"/>
      <c r="D15" s="820"/>
      <c r="E15" s="820"/>
      <c r="F15" s="820"/>
      <c r="G15" s="820"/>
      <c r="H15" s="820"/>
      <c r="I15" s="820"/>
      <c r="J15" s="820"/>
      <c r="K15" s="820"/>
      <c r="L15" s="820"/>
      <c r="M15" s="820"/>
      <c r="N15" s="820"/>
      <c r="O15" s="820"/>
      <c r="P15" s="821"/>
      <c r="Q15" s="822"/>
      <c r="R15" s="823"/>
      <c r="S15" s="823"/>
      <c r="T15" s="823"/>
      <c r="U15" s="823"/>
      <c r="V15" s="823"/>
      <c r="W15" s="823"/>
      <c r="X15" s="823"/>
      <c r="Y15" s="823"/>
      <c r="Z15" s="823"/>
      <c r="AA15" s="823"/>
      <c r="AB15" s="823"/>
      <c r="AC15" s="823"/>
      <c r="AD15" s="823"/>
      <c r="AE15" s="824"/>
      <c r="AF15" s="825"/>
      <c r="AG15" s="826"/>
      <c r="AH15" s="826"/>
      <c r="AI15" s="826"/>
      <c r="AJ15" s="827"/>
      <c r="AK15" s="837"/>
      <c r="AL15" s="838"/>
      <c r="AM15" s="838"/>
      <c r="AN15" s="838"/>
      <c r="AO15" s="838"/>
      <c r="AP15" s="838"/>
      <c r="AQ15" s="838"/>
      <c r="AR15" s="838"/>
      <c r="AS15" s="838"/>
      <c r="AT15" s="838"/>
      <c r="AU15" s="839"/>
      <c r="AV15" s="839"/>
      <c r="AW15" s="839"/>
      <c r="AX15" s="839"/>
      <c r="AY15" s="840"/>
      <c r="AZ15" s="232"/>
      <c r="BA15" s="232"/>
      <c r="BB15" s="232"/>
      <c r="BC15" s="232"/>
      <c r="BD15" s="232"/>
      <c r="BE15" s="233"/>
      <c r="BF15" s="233"/>
      <c r="BG15" s="233"/>
      <c r="BH15" s="233"/>
      <c r="BI15" s="233"/>
      <c r="BJ15" s="233"/>
      <c r="BK15" s="233"/>
      <c r="BL15" s="233"/>
      <c r="BM15" s="233"/>
      <c r="BN15" s="233"/>
      <c r="BO15" s="233"/>
      <c r="BP15" s="233"/>
      <c r="BQ15" s="242">
        <v>9</v>
      </c>
      <c r="BR15" s="243"/>
      <c r="BS15" s="841"/>
      <c r="BT15" s="842"/>
      <c r="BU15" s="842"/>
      <c r="BV15" s="842"/>
      <c r="BW15" s="842"/>
      <c r="BX15" s="842"/>
      <c r="BY15" s="842"/>
      <c r="BZ15" s="842"/>
      <c r="CA15" s="842"/>
      <c r="CB15" s="842"/>
      <c r="CC15" s="842"/>
      <c r="CD15" s="842"/>
      <c r="CE15" s="842"/>
      <c r="CF15" s="842"/>
      <c r="CG15" s="843"/>
      <c r="CH15" s="813"/>
      <c r="CI15" s="814"/>
      <c r="CJ15" s="814"/>
      <c r="CK15" s="814"/>
      <c r="CL15" s="815"/>
      <c r="CM15" s="813"/>
      <c r="CN15" s="814"/>
      <c r="CO15" s="814"/>
      <c r="CP15" s="814"/>
      <c r="CQ15" s="815"/>
      <c r="CR15" s="813"/>
      <c r="CS15" s="814"/>
      <c r="CT15" s="814"/>
      <c r="CU15" s="814"/>
      <c r="CV15" s="815"/>
      <c r="CW15" s="813"/>
      <c r="CX15" s="814"/>
      <c r="CY15" s="814"/>
      <c r="CZ15" s="814"/>
      <c r="DA15" s="815"/>
      <c r="DB15" s="813"/>
      <c r="DC15" s="814"/>
      <c r="DD15" s="814"/>
      <c r="DE15" s="814"/>
      <c r="DF15" s="815"/>
      <c r="DG15" s="813"/>
      <c r="DH15" s="814"/>
      <c r="DI15" s="814"/>
      <c r="DJ15" s="814"/>
      <c r="DK15" s="815"/>
      <c r="DL15" s="813"/>
      <c r="DM15" s="814"/>
      <c r="DN15" s="814"/>
      <c r="DO15" s="814"/>
      <c r="DP15" s="815"/>
      <c r="DQ15" s="813"/>
      <c r="DR15" s="814"/>
      <c r="DS15" s="814"/>
      <c r="DT15" s="814"/>
      <c r="DU15" s="815"/>
      <c r="DV15" s="816"/>
      <c r="DW15" s="817"/>
      <c r="DX15" s="817"/>
      <c r="DY15" s="817"/>
      <c r="DZ15" s="818"/>
      <c r="EA15" s="234"/>
    </row>
    <row r="16" spans="1:131" s="235" customFormat="1" ht="26.25" customHeight="1">
      <c r="A16" s="241">
        <v>10</v>
      </c>
      <c r="B16" s="819"/>
      <c r="C16" s="820"/>
      <c r="D16" s="820"/>
      <c r="E16" s="820"/>
      <c r="F16" s="820"/>
      <c r="G16" s="820"/>
      <c r="H16" s="820"/>
      <c r="I16" s="820"/>
      <c r="J16" s="820"/>
      <c r="K16" s="820"/>
      <c r="L16" s="820"/>
      <c r="M16" s="820"/>
      <c r="N16" s="820"/>
      <c r="O16" s="820"/>
      <c r="P16" s="821"/>
      <c r="Q16" s="822"/>
      <c r="R16" s="823"/>
      <c r="S16" s="823"/>
      <c r="T16" s="823"/>
      <c r="U16" s="823"/>
      <c r="V16" s="823"/>
      <c r="W16" s="823"/>
      <c r="X16" s="823"/>
      <c r="Y16" s="823"/>
      <c r="Z16" s="823"/>
      <c r="AA16" s="823"/>
      <c r="AB16" s="823"/>
      <c r="AC16" s="823"/>
      <c r="AD16" s="823"/>
      <c r="AE16" s="824"/>
      <c r="AF16" s="825"/>
      <c r="AG16" s="826"/>
      <c r="AH16" s="826"/>
      <c r="AI16" s="826"/>
      <c r="AJ16" s="827"/>
      <c r="AK16" s="837"/>
      <c r="AL16" s="838"/>
      <c r="AM16" s="838"/>
      <c r="AN16" s="838"/>
      <c r="AO16" s="838"/>
      <c r="AP16" s="838"/>
      <c r="AQ16" s="838"/>
      <c r="AR16" s="838"/>
      <c r="AS16" s="838"/>
      <c r="AT16" s="838"/>
      <c r="AU16" s="839"/>
      <c r="AV16" s="839"/>
      <c r="AW16" s="839"/>
      <c r="AX16" s="839"/>
      <c r="AY16" s="840"/>
      <c r="AZ16" s="232"/>
      <c r="BA16" s="232"/>
      <c r="BB16" s="232"/>
      <c r="BC16" s="232"/>
      <c r="BD16" s="232"/>
      <c r="BE16" s="233"/>
      <c r="BF16" s="233"/>
      <c r="BG16" s="233"/>
      <c r="BH16" s="233"/>
      <c r="BI16" s="233"/>
      <c r="BJ16" s="233"/>
      <c r="BK16" s="233"/>
      <c r="BL16" s="233"/>
      <c r="BM16" s="233"/>
      <c r="BN16" s="233"/>
      <c r="BO16" s="233"/>
      <c r="BP16" s="233"/>
      <c r="BQ16" s="242">
        <v>10</v>
      </c>
      <c r="BR16" s="243"/>
      <c r="BS16" s="841"/>
      <c r="BT16" s="842"/>
      <c r="BU16" s="842"/>
      <c r="BV16" s="842"/>
      <c r="BW16" s="842"/>
      <c r="BX16" s="842"/>
      <c r="BY16" s="842"/>
      <c r="BZ16" s="842"/>
      <c r="CA16" s="842"/>
      <c r="CB16" s="842"/>
      <c r="CC16" s="842"/>
      <c r="CD16" s="842"/>
      <c r="CE16" s="842"/>
      <c r="CF16" s="842"/>
      <c r="CG16" s="843"/>
      <c r="CH16" s="813"/>
      <c r="CI16" s="814"/>
      <c r="CJ16" s="814"/>
      <c r="CK16" s="814"/>
      <c r="CL16" s="815"/>
      <c r="CM16" s="813"/>
      <c r="CN16" s="814"/>
      <c r="CO16" s="814"/>
      <c r="CP16" s="814"/>
      <c r="CQ16" s="815"/>
      <c r="CR16" s="813"/>
      <c r="CS16" s="814"/>
      <c r="CT16" s="814"/>
      <c r="CU16" s="814"/>
      <c r="CV16" s="815"/>
      <c r="CW16" s="813"/>
      <c r="CX16" s="814"/>
      <c r="CY16" s="814"/>
      <c r="CZ16" s="814"/>
      <c r="DA16" s="815"/>
      <c r="DB16" s="813"/>
      <c r="DC16" s="814"/>
      <c r="DD16" s="814"/>
      <c r="DE16" s="814"/>
      <c r="DF16" s="815"/>
      <c r="DG16" s="813"/>
      <c r="DH16" s="814"/>
      <c r="DI16" s="814"/>
      <c r="DJ16" s="814"/>
      <c r="DK16" s="815"/>
      <c r="DL16" s="813"/>
      <c r="DM16" s="814"/>
      <c r="DN16" s="814"/>
      <c r="DO16" s="814"/>
      <c r="DP16" s="815"/>
      <c r="DQ16" s="813"/>
      <c r="DR16" s="814"/>
      <c r="DS16" s="814"/>
      <c r="DT16" s="814"/>
      <c r="DU16" s="815"/>
      <c r="DV16" s="816"/>
      <c r="DW16" s="817"/>
      <c r="DX16" s="817"/>
      <c r="DY16" s="817"/>
      <c r="DZ16" s="818"/>
      <c r="EA16" s="234"/>
    </row>
    <row r="17" spans="1:131" s="235" customFormat="1" ht="26.25" customHeight="1">
      <c r="A17" s="241">
        <v>11</v>
      </c>
      <c r="B17" s="819"/>
      <c r="C17" s="820"/>
      <c r="D17" s="820"/>
      <c r="E17" s="820"/>
      <c r="F17" s="820"/>
      <c r="G17" s="820"/>
      <c r="H17" s="820"/>
      <c r="I17" s="820"/>
      <c r="J17" s="820"/>
      <c r="K17" s="820"/>
      <c r="L17" s="820"/>
      <c r="M17" s="820"/>
      <c r="N17" s="820"/>
      <c r="O17" s="820"/>
      <c r="P17" s="821"/>
      <c r="Q17" s="822"/>
      <c r="R17" s="823"/>
      <c r="S17" s="823"/>
      <c r="T17" s="823"/>
      <c r="U17" s="823"/>
      <c r="V17" s="823"/>
      <c r="W17" s="823"/>
      <c r="X17" s="823"/>
      <c r="Y17" s="823"/>
      <c r="Z17" s="823"/>
      <c r="AA17" s="823"/>
      <c r="AB17" s="823"/>
      <c r="AC17" s="823"/>
      <c r="AD17" s="823"/>
      <c r="AE17" s="824"/>
      <c r="AF17" s="825"/>
      <c r="AG17" s="826"/>
      <c r="AH17" s="826"/>
      <c r="AI17" s="826"/>
      <c r="AJ17" s="827"/>
      <c r="AK17" s="837"/>
      <c r="AL17" s="838"/>
      <c r="AM17" s="838"/>
      <c r="AN17" s="838"/>
      <c r="AO17" s="838"/>
      <c r="AP17" s="838"/>
      <c r="AQ17" s="838"/>
      <c r="AR17" s="838"/>
      <c r="AS17" s="838"/>
      <c r="AT17" s="838"/>
      <c r="AU17" s="839"/>
      <c r="AV17" s="839"/>
      <c r="AW17" s="839"/>
      <c r="AX17" s="839"/>
      <c r="AY17" s="840"/>
      <c r="AZ17" s="232"/>
      <c r="BA17" s="232"/>
      <c r="BB17" s="232"/>
      <c r="BC17" s="232"/>
      <c r="BD17" s="232"/>
      <c r="BE17" s="233"/>
      <c r="BF17" s="233"/>
      <c r="BG17" s="233"/>
      <c r="BH17" s="233"/>
      <c r="BI17" s="233"/>
      <c r="BJ17" s="233"/>
      <c r="BK17" s="233"/>
      <c r="BL17" s="233"/>
      <c r="BM17" s="233"/>
      <c r="BN17" s="233"/>
      <c r="BO17" s="233"/>
      <c r="BP17" s="233"/>
      <c r="BQ17" s="242">
        <v>11</v>
      </c>
      <c r="BR17" s="243"/>
      <c r="BS17" s="841"/>
      <c r="BT17" s="842"/>
      <c r="BU17" s="842"/>
      <c r="BV17" s="842"/>
      <c r="BW17" s="842"/>
      <c r="BX17" s="842"/>
      <c r="BY17" s="842"/>
      <c r="BZ17" s="842"/>
      <c r="CA17" s="842"/>
      <c r="CB17" s="842"/>
      <c r="CC17" s="842"/>
      <c r="CD17" s="842"/>
      <c r="CE17" s="842"/>
      <c r="CF17" s="842"/>
      <c r="CG17" s="843"/>
      <c r="CH17" s="813"/>
      <c r="CI17" s="814"/>
      <c r="CJ17" s="814"/>
      <c r="CK17" s="814"/>
      <c r="CL17" s="815"/>
      <c r="CM17" s="813"/>
      <c r="CN17" s="814"/>
      <c r="CO17" s="814"/>
      <c r="CP17" s="814"/>
      <c r="CQ17" s="815"/>
      <c r="CR17" s="813"/>
      <c r="CS17" s="814"/>
      <c r="CT17" s="814"/>
      <c r="CU17" s="814"/>
      <c r="CV17" s="815"/>
      <c r="CW17" s="813"/>
      <c r="CX17" s="814"/>
      <c r="CY17" s="814"/>
      <c r="CZ17" s="814"/>
      <c r="DA17" s="815"/>
      <c r="DB17" s="813"/>
      <c r="DC17" s="814"/>
      <c r="DD17" s="814"/>
      <c r="DE17" s="814"/>
      <c r="DF17" s="815"/>
      <c r="DG17" s="813"/>
      <c r="DH17" s="814"/>
      <c r="DI17" s="814"/>
      <c r="DJ17" s="814"/>
      <c r="DK17" s="815"/>
      <c r="DL17" s="813"/>
      <c r="DM17" s="814"/>
      <c r="DN17" s="814"/>
      <c r="DO17" s="814"/>
      <c r="DP17" s="815"/>
      <c r="DQ17" s="813"/>
      <c r="DR17" s="814"/>
      <c r="DS17" s="814"/>
      <c r="DT17" s="814"/>
      <c r="DU17" s="815"/>
      <c r="DV17" s="816"/>
      <c r="DW17" s="817"/>
      <c r="DX17" s="817"/>
      <c r="DY17" s="817"/>
      <c r="DZ17" s="818"/>
      <c r="EA17" s="234"/>
    </row>
    <row r="18" spans="1:131" s="235" customFormat="1" ht="26.25" customHeight="1">
      <c r="A18" s="241">
        <v>12</v>
      </c>
      <c r="B18" s="819"/>
      <c r="C18" s="820"/>
      <c r="D18" s="820"/>
      <c r="E18" s="820"/>
      <c r="F18" s="820"/>
      <c r="G18" s="820"/>
      <c r="H18" s="820"/>
      <c r="I18" s="820"/>
      <c r="J18" s="820"/>
      <c r="K18" s="820"/>
      <c r="L18" s="820"/>
      <c r="M18" s="820"/>
      <c r="N18" s="820"/>
      <c r="O18" s="820"/>
      <c r="P18" s="821"/>
      <c r="Q18" s="822"/>
      <c r="R18" s="823"/>
      <c r="S18" s="823"/>
      <c r="T18" s="823"/>
      <c r="U18" s="823"/>
      <c r="V18" s="823"/>
      <c r="W18" s="823"/>
      <c r="X18" s="823"/>
      <c r="Y18" s="823"/>
      <c r="Z18" s="823"/>
      <c r="AA18" s="823"/>
      <c r="AB18" s="823"/>
      <c r="AC18" s="823"/>
      <c r="AD18" s="823"/>
      <c r="AE18" s="824"/>
      <c r="AF18" s="825"/>
      <c r="AG18" s="826"/>
      <c r="AH18" s="826"/>
      <c r="AI18" s="826"/>
      <c r="AJ18" s="827"/>
      <c r="AK18" s="837"/>
      <c r="AL18" s="838"/>
      <c r="AM18" s="838"/>
      <c r="AN18" s="838"/>
      <c r="AO18" s="838"/>
      <c r="AP18" s="838"/>
      <c r="AQ18" s="838"/>
      <c r="AR18" s="838"/>
      <c r="AS18" s="838"/>
      <c r="AT18" s="838"/>
      <c r="AU18" s="839"/>
      <c r="AV18" s="839"/>
      <c r="AW18" s="839"/>
      <c r="AX18" s="839"/>
      <c r="AY18" s="840"/>
      <c r="AZ18" s="232"/>
      <c r="BA18" s="232"/>
      <c r="BB18" s="232"/>
      <c r="BC18" s="232"/>
      <c r="BD18" s="232"/>
      <c r="BE18" s="233"/>
      <c r="BF18" s="233"/>
      <c r="BG18" s="233"/>
      <c r="BH18" s="233"/>
      <c r="BI18" s="233"/>
      <c r="BJ18" s="233"/>
      <c r="BK18" s="233"/>
      <c r="BL18" s="233"/>
      <c r="BM18" s="233"/>
      <c r="BN18" s="233"/>
      <c r="BO18" s="233"/>
      <c r="BP18" s="233"/>
      <c r="BQ18" s="242">
        <v>12</v>
      </c>
      <c r="BR18" s="243"/>
      <c r="BS18" s="841"/>
      <c r="BT18" s="842"/>
      <c r="BU18" s="842"/>
      <c r="BV18" s="842"/>
      <c r="BW18" s="842"/>
      <c r="BX18" s="842"/>
      <c r="BY18" s="842"/>
      <c r="BZ18" s="842"/>
      <c r="CA18" s="842"/>
      <c r="CB18" s="842"/>
      <c r="CC18" s="842"/>
      <c r="CD18" s="842"/>
      <c r="CE18" s="842"/>
      <c r="CF18" s="842"/>
      <c r="CG18" s="843"/>
      <c r="CH18" s="813"/>
      <c r="CI18" s="814"/>
      <c r="CJ18" s="814"/>
      <c r="CK18" s="814"/>
      <c r="CL18" s="815"/>
      <c r="CM18" s="813"/>
      <c r="CN18" s="814"/>
      <c r="CO18" s="814"/>
      <c r="CP18" s="814"/>
      <c r="CQ18" s="815"/>
      <c r="CR18" s="813"/>
      <c r="CS18" s="814"/>
      <c r="CT18" s="814"/>
      <c r="CU18" s="814"/>
      <c r="CV18" s="815"/>
      <c r="CW18" s="813"/>
      <c r="CX18" s="814"/>
      <c r="CY18" s="814"/>
      <c r="CZ18" s="814"/>
      <c r="DA18" s="815"/>
      <c r="DB18" s="813"/>
      <c r="DC18" s="814"/>
      <c r="DD18" s="814"/>
      <c r="DE18" s="814"/>
      <c r="DF18" s="815"/>
      <c r="DG18" s="813"/>
      <c r="DH18" s="814"/>
      <c r="DI18" s="814"/>
      <c r="DJ18" s="814"/>
      <c r="DK18" s="815"/>
      <c r="DL18" s="813"/>
      <c r="DM18" s="814"/>
      <c r="DN18" s="814"/>
      <c r="DO18" s="814"/>
      <c r="DP18" s="815"/>
      <c r="DQ18" s="813"/>
      <c r="DR18" s="814"/>
      <c r="DS18" s="814"/>
      <c r="DT18" s="814"/>
      <c r="DU18" s="815"/>
      <c r="DV18" s="816"/>
      <c r="DW18" s="817"/>
      <c r="DX18" s="817"/>
      <c r="DY18" s="817"/>
      <c r="DZ18" s="818"/>
      <c r="EA18" s="234"/>
    </row>
    <row r="19" spans="1:131" s="235" customFormat="1" ht="26.25" customHeight="1">
      <c r="A19" s="241">
        <v>13</v>
      </c>
      <c r="B19" s="819"/>
      <c r="C19" s="820"/>
      <c r="D19" s="820"/>
      <c r="E19" s="820"/>
      <c r="F19" s="820"/>
      <c r="G19" s="820"/>
      <c r="H19" s="820"/>
      <c r="I19" s="820"/>
      <c r="J19" s="820"/>
      <c r="K19" s="820"/>
      <c r="L19" s="820"/>
      <c r="M19" s="820"/>
      <c r="N19" s="820"/>
      <c r="O19" s="820"/>
      <c r="P19" s="821"/>
      <c r="Q19" s="822"/>
      <c r="R19" s="823"/>
      <c r="S19" s="823"/>
      <c r="T19" s="823"/>
      <c r="U19" s="823"/>
      <c r="V19" s="823"/>
      <c r="W19" s="823"/>
      <c r="X19" s="823"/>
      <c r="Y19" s="823"/>
      <c r="Z19" s="823"/>
      <c r="AA19" s="823"/>
      <c r="AB19" s="823"/>
      <c r="AC19" s="823"/>
      <c r="AD19" s="823"/>
      <c r="AE19" s="824"/>
      <c r="AF19" s="825"/>
      <c r="AG19" s="826"/>
      <c r="AH19" s="826"/>
      <c r="AI19" s="826"/>
      <c r="AJ19" s="827"/>
      <c r="AK19" s="837"/>
      <c r="AL19" s="838"/>
      <c r="AM19" s="838"/>
      <c r="AN19" s="838"/>
      <c r="AO19" s="838"/>
      <c r="AP19" s="838"/>
      <c r="AQ19" s="838"/>
      <c r="AR19" s="838"/>
      <c r="AS19" s="838"/>
      <c r="AT19" s="838"/>
      <c r="AU19" s="839"/>
      <c r="AV19" s="839"/>
      <c r="AW19" s="839"/>
      <c r="AX19" s="839"/>
      <c r="AY19" s="840"/>
      <c r="AZ19" s="232"/>
      <c r="BA19" s="232"/>
      <c r="BB19" s="232"/>
      <c r="BC19" s="232"/>
      <c r="BD19" s="232"/>
      <c r="BE19" s="233"/>
      <c r="BF19" s="233"/>
      <c r="BG19" s="233"/>
      <c r="BH19" s="233"/>
      <c r="BI19" s="233"/>
      <c r="BJ19" s="233"/>
      <c r="BK19" s="233"/>
      <c r="BL19" s="233"/>
      <c r="BM19" s="233"/>
      <c r="BN19" s="233"/>
      <c r="BO19" s="233"/>
      <c r="BP19" s="233"/>
      <c r="BQ19" s="242">
        <v>13</v>
      </c>
      <c r="BR19" s="243"/>
      <c r="BS19" s="841"/>
      <c r="BT19" s="842"/>
      <c r="BU19" s="842"/>
      <c r="BV19" s="842"/>
      <c r="BW19" s="842"/>
      <c r="BX19" s="842"/>
      <c r="BY19" s="842"/>
      <c r="BZ19" s="842"/>
      <c r="CA19" s="842"/>
      <c r="CB19" s="842"/>
      <c r="CC19" s="842"/>
      <c r="CD19" s="842"/>
      <c r="CE19" s="842"/>
      <c r="CF19" s="842"/>
      <c r="CG19" s="843"/>
      <c r="CH19" s="813"/>
      <c r="CI19" s="814"/>
      <c r="CJ19" s="814"/>
      <c r="CK19" s="814"/>
      <c r="CL19" s="815"/>
      <c r="CM19" s="813"/>
      <c r="CN19" s="814"/>
      <c r="CO19" s="814"/>
      <c r="CP19" s="814"/>
      <c r="CQ19" s="815"/>
      <c r="CR19" s="813"/>
      <c r="CS19" s="814"/>
      <c r="CT19" s="814"/>
      <c r="CU19" s="814"/>
      <c r="CV19" s="815"/>
      <c r="CW19" s="813"/>
      <c r="CX19" s="814"/>
      <c r="CY19" s="814"/>
      <c r="CZ19" s="814"/>
      <c r="DA19" s="815"/>
      <c r="DB19" s="813"/>
      <c r="DC19" s="814"/>
      <c r="DD19" s="814"/>
      <c r="DE19" s="814"/>
      <c r="DF19" s="815"/>
      <c r="DG19" s="813"/>
      <c r="DH19" s="814"/>
      <c r="DI19" s="814"/>
      <c r="DJ19" s="814"/>
      <c r="DK19" s="815"/>
      <c r="DL19" s="813"/>
      <c r="DM19" s="814"/>
      <c r="DN19" s="814"/>
      <c r="DO19" s="814"/>
      <c r="DP19" s="815"/>
      <c r="DQ19" s="813"/>
      <c r="DR19" s="814"/>
      <c r="DS19" s="814"/>
      <c r="DT19" s="814"/>
      <c r="DU19" s="815"/>
      <c r="DV19" s="816"/>
      <c r="DW19" s="817"/>
      <c r="DX19" s="817"/>
      <c r="DY19" s="817"/>
      <c r="DZ19" s="818"/>
      <c r="EA19" s="234"/>
    </row>
    <row r="20" spans="1:131" s="235" customFormat="1" ht="26.25" customHeight="1">
      <c r="A20" s="241">
        <v>14</v>
      </c>
      <c r="B20" s="819"/>
      <c r="C20" s="820"/>
      <c r="D20" s="820"/>
      <c r="E20" s="820"/>
      <c r="F20" s="820"/>
      <c r="G20" s="820"/>
      <c r="H20" s="820"/>
      <c r="I20" s="820"/>
      <c r="J20" s="820"/>
      <c r="K20" s="820"/>
      <c r="L20" s="820"/>
      <c r="M20" s="820"/>
      <c r="N20" s="820"/>
      <c r="O20" s="820"/>
      <c r="P20" s="821"/>
      <c r="Q20" s="822"/>
      <c r="R20" s="823"/>
      <c r="S20" s="823"/>
      <c r="T20" s="823"/>
      <c r="U20" s="823"/>
      <c r="V20" s="823"/>
      <c r="W20" s="823"/>
      <c r="X20" s="823"/>
      <c r="Y20" s="823"/>
      <c r="Z20" s="823"/>
      <c r="AA20" s="823"/>
      <c r="AB20" s="823"/>
      <c r="AC20" s="823"/>
      <c r="AD20" s="823"/>
      <c r="AE20" s="824"/>
      <c r="AF20" s="825"/>
      <c r="AG20" s="826"/>
      <c r="AH20" s="826"/>
      <c r="AI20" s="826"/>
      <c r="AJ20" s="827"/>
      <c r="AK20" s="837"/>
      <c r="AL20" s="838"/>
      <c r="AM20" s="838"/>
      <c r="AN20" s="838"/>
      <c r="AO20" s="838"/>
      <c r="AP20" s="838"/>
      <c r="AQ20" s="838"/>
      <c r="AR20" s="838"/>
      <c r="AS20" s="838"/>
      <c r="AT20" s="838"/>
      <c r="AU20" s="839"/>
      <c r="AV20" s="839"/>
      <c r="AW20" s="839"/>
      <c r="AX20" s="839"/>
      <c r="AY20" s="840"/>
      <c r="AZ20" s="232"/>
      <c r="BA20" s="232"/>
      <c r="BB20" s="232"/>
      <c r="BC20" s="232"/>
      <c r="BD20" s="232"/>
      <c r="BE20" s="233"/>
      <c r="BF20" s="233"/>
      <c r="BG20" s="233"/>
      <c r="BH20" s="233"/>
      <c r="BI20" s="233"/>
      <c r="BJ20" s="233"/>
      <c r="BK20" s="233"/>
      <c r="BL20" s="233"/>
      <c r="BM20" s="233"/>
      <c r="BN20" s="233"/>
      <c r="BO20" s="233"/>
      <c r="BP20" s="233"/>
      <c r="BQ20" s="242">
        <v>14</v>
      </c>
      <c r="BR20" s="243"/>
      <c r="BS20" s="841"/>
      <c r="BT20" s="842"/>
      <c r="BU20" s="842"/>
      <c r="BV20" s="842"/>
      <c r="BW20" s="842"/>
      <c r="BX20" s="842"/>
      <c r="BY20" s="842"/>
      <c r="BZ20" s="842"/>
      <c r="CA20" s="842"/>
      <c r="CB20" s="842"/>
      <c r="CC20" s="842"/>
      <c r="CD20" s="842"/>
      <c r="CE20" s="842"/>
      <c r="CF20" s="842"/>
      <c r="CG20" s="843"/>
      <c r="CH20" s="813"/>
      <c r="CI20" s="814"/>
      <c r="CJ20" s="814"/>
      <c r="CK20" s="814"/>
      <c r="CL20" s="815"/>
      <c r="CM20" s="813"/>
      <c r="CN20" s="814"/>
      <c r="CO20" s="814"/>
      <c r="CP20" s="814"/>
      <c r="CQ20" s="815"/>
      <c r="CR20" s="813"/>
      <c r="CS20" s="814"/>
      <c r="CT20" s="814"/>
      <c r="CU20" s="814"/>
      <c r="CV20" s="815"/>
      <c r="CW20" s="813"/>
      <c r="CX20" s="814"/>
      <c r="CY20" s="814"/>
      <c r="CZ20" s="814"/>
      <c r="DA20" s="815"/>
      <c r="DB20" s="813"/>
      <c r="DC20" s="814"/>
      <c r="DD20" s="814"/>
      <c r="DE20" s="814"/>
      <c r="DF20" s="815"/>
      <c r="DG20" s="813"/>
      <c r="DH20" s="814"/>
      <c r="DI20" s="814"/>
      <c r="DJ20" s="814"/>
      <c r="DK20" s="815"/>
      <c r="DL20" s="813"/>
      <c r="DM20" s="814"/>
      <c r="DN20" s="814"/>
      <c r="DO20" s="814"/>
      <c r="DP20" s="815"/>
      <c r="DQ20" s="813"/>
      <c r="DR20" s="814"/>
      <c r="DS20" s="814"/>
      <c r="DT20" s="814"/>
      <c r="DU20" s="815"/>
      <c r="DV20" s="816"/>
      <c r="DW20" s="817"/>
      <c r="DX20" s="817"/>
      <c r="DY20" s="817"/>
      <c r="DZ20" s="818"/>
      <c r="EA20" s="234"/>
    </row>
    <row r="21" spans="1:131" s="235" customFormat="1" ht="26.25" customHeight="1" thickBot="1">
      <c r="A21" s="241">
        <v>15</v>
      </c>
      <c r="B21" s="819"/>
      <c r="C21" s="820"/>
      <c r="D21" s="820"/>
      <c r="E21" s="820"/>
      <c r="F21" s="820"/>
      <c r="G21" s="820"/>
      <c r="H21" s="820"/>
      <c r="I21" s="820"/>
      <c r="J21" s="820"/>
      <c r="K21" s="820"/>
      <c r="L21" s="820"/>
      <c r="M21" s="820"/>
      <c r="N21" s="820"/>
      <c r="O21" s="820"/>
      <c r="P21" s="821"/>
      <c r="Q21" s="822"/>
      <c r="R21" s="823"/>
      <c r="S21" s="823"/>
      <c r="T21" s="823"/>
      <c r="U21" s="823"/>
      <c r="V21" s="823"/>
      <c r="W21" s="823"/>
      <c r="X21" s="823"/>
      <c r="Y21" s="823"/>
      <c r="Z21" s="823"/>
      <c r="AA21" s="823"/>
      <c r="AB21" s="823"/>
      <c r="AC21" s="823"/>
      <c r="AD21" s="823"/>
      <c r="AE21" s="824"/>
      <c r="AF21" s="825"/>
      <c r="AG21" s="826"/>
      <c r="AH21" s="826"/>
      <c r="AI21" s="826"/>
      <c r="AJ21" s="827"/>
      <c r="AK21" s="837"/>
      <c r="AL21" s="838"/>
      <c r="AM21" s="838"/>
      <c r="AN21" s="838"/>
      <c r="AO21" s="838"/>
      <c r="AP21" s="838"/>
      <c r="AQ21" s="838"/>
      <c r="AR21" s="838"/>
      <c r="AS21" s="838"/>
      <c r="AT21" s="838"/>
      <c r="AU21" s="839"/>
      <c r="AV21" s="839"/>
      <c r="AW21" s="839"/>
      <c r="AX21" s="839"/>
      <c r="AY21" s="840"/>
      <c r="AZ21" s="232"/>
      <c r="BA21" s="232"/>
      <c r="BB21" s="232"/>
      <c r="BC21" s="232"/>
      <c r="BD21" s="232"/>
      <c r="BE21" s="233"/>
      <c r="BF21" s="233"/>
      <c r="BG21" s="233"/>
      <c r="BH21" s="233"/>
      <c r="BI21" s="233"/>
      <c r="BJ21" s="233"/>
      <c r="BK21" s="233"/>
      <c r="BL21" s="233"/>
      <c r="BM21" s="233"/>
      <c r="BN21" s="233"/>
      <c r="BO21" s="233"/>
      <c r="BP21" s="233"/>
      <c r="BQ21" s="242">
        <v>15</v>
      </c>
      <c r="BR21" s="243"/>
      <c r="BS21" s="841"/>
      <c r="BT21" s="842"/>
      <c r="BU21" s="842"/>
      <c r="BV21" s="842"/>
      <c r="BW21" s="842"/>
      <c r="BX21" s="842"/>
      <c r="BY21" s="842"/>
      <c r="BZ21" s="842"/>
      <c r="CA21" s="842"/>
      <c r="CB21" s="842"/>
      <c r="CC21" s="842"/>
      <c r="CD21" s="842"/>
      <c r="CE21" s="842"/>
      <c r="CF21" s="842"/>
      <c r="CG21" s="843"/>
      <c r="CH21" s="813"/>
      <c r="CI21" s="814"/>
      <c r="CJ21" s="814"/>
      <c r="CK21" s="814"/>
      <c r="CL21" s="815"/>
      <c r="CM21" s="813"/>
      <c r="CN21" s="814"/>
      <c r="CO21" s="814"/>
      <c r="CP21" s="814"/>
      <c r="CQ21" s="815"/>
      <c r="CR21" s="813"/>
      <c r="CS21" s="814"/>
      <c r="CT21" s="814"/>
      <c r="CU21" s="814"/>
      <c r="CV21" s="815"/>
      <c r="CW21" s="813"/>
      <c r="CX21" s="814"/>
      <c r="CY21" s="814"/>
      <c r="CZ21" s="814"/>
      <c r="DA21" s="815"/>
      <c r="DB21" s="813"/>
      <c r="DC21" s="814"/>
      <c r="DD21" s="814"/>
      <c r="DE21" s="814"/>
      <c r="DF21" s="815"/>
      <c r="DG21" s="813"/>
      <c r="DH21" s="814"/>
      <c r="DI21" s="814"/>
      <c r="DJ21" s="814"/>
      <c r="DK21" s="815"/>
      <c r="DL21" s="813"/>
      <c r="DM21" s="814"/>
      <c r="DN21" s="814"/>
      <c r="DO21" s="814"/>
      <c r="DP21" s="815"/>
      <c r="DQ21" s="813"/>
      <c r="DR21" s="814"/>
      <c r="DS21" s="814"/>
      <c r="DT21" s="814"/>
      <c r="DU21" s="815"/>
      <c r="DV21" s="816"/>
      <c r="DW21" s="817"/>
      <c r="DX21" s="817"/>
      <c r="DY21" s="817"/>
      <c r="DZ21" s="818"/>
      <c r="EA21" s="234"/>
    </row>
    <row r="22" spans="1:131" s="235" customFormat="1" ht="26.25" customHeight="1">
      <c r="A22" s="241">
        <v>16</v>
      </c>
      <c r="B22" s="819"/>
      <c r="C22" s="820"/>
      <c r="D22" s="820"/>
      <c r="E22" s="820"/>
      <c r="F22" s="820"/>
      <c r="G22" s="820"/>
      <c r="H22" s="820"/>
      <c r="I22" s="820"/>
      <c r="J22" s="820"/>
      <c r="K22" s="820"/>
      <c r="L22" s="820"/>
      <c r="M22" s="820"/>
      <c r="N22" s="820"/>
      <c r="O22" s="820"/>
      <c r="P22" s="821"/>
      <c r="Q22" s="854"/>
      <c r="R22" s="855"/>
      <c r="S22" s="855"/>
      <c r="T22" s="855"/>
      <c r="U22" s="855"/>
      <c r="V22" s="855"/>
      <c r="W22" s="855"/>
      <c r="X22" s="855"/>
      <c r="Y22" s="855"/>
      <c r="Z22" s="855"/>
      <c r="AA22" s="855"/>
      <c r="AB22" s="855"/>
      <c r="AC22" s="855"/>
      <c r="AD22" s="855"/>
      <c r="AE22" s="856"/>
      <c r="AF22" s="825"/>
      <c r="AG22" s="826"/>
      <c r="AH22" s="826"/>
      <c r="AI22" s="826"/>
      <c r="AJ22" s="827"/>
      <c r="AK22" s="869"/>
      <c r="AL22" s="870"/>
      <c r="AM22" s="870"/>
      <c r="AN22" s="870"/>
      <c r="AO22" s="870"/>
      <c r="AP22" s="870"/>
      <c r="AQ22" s="870"/>
      <c r="AR22" s="870"/>
      <c r="AS22" s="870"/>
      <c r="AT22" s="870"/>
      <c r="AU22" s="871"/>
      <c r="AV22" s="871"/>
      <c r="AW22" s="871"/>
      <c r="AX22" s="871"/>
      <c r="AY22" s="872"/>
      <c r="AZ22" s="873" t="s">
        <v>379</v>
      </c>
      <c r="BA22" s="873"/>
      <c r="BB22" s="873"/>
      <c r="BC22" s="873"/>
      <c r="BD22" s="874"/>
      <c r="BE22" s="233"/>
      <c r="BF22" s="233"/>
      <c r="BG22" s="233"/>
      <c r="BH22" s="233"/>
      <c r="BI22" s="233"/>
      <c r="BJ22" s="233"/>
      <c r="BK22" s="233"/>
      <c r="BL22" s="233"/>
      <c r="BM22" s="233"/>
      <c r="BN22" s="233"/>
      <c r="BO22" s="233"/>
      <c r="BP22" s="233"/>
      <c r="BQ22" s="242">
        <v>16</v>
      </c>
      <c r="BR22" s="243"/>
      <c r="BS22" s="841"/>
      <c r="BT22" s="842"/>
      <c r="BU22" s="842"/>
      <c r="BV22" s="842"/>
      <c r="BW22" s="842"/>
      <c r="BX22" s="842"/>
      <c r="BY22" s="842"/>
      <c r="BZ22" s="842"/>
      <c r="CA22" s="842"/>
      <c r="CB22" s="842"/>
      <c r="CC22" s="842"/>
      <c r="CD22" s="842"/>
      <c r="CE22" s="842"/>
      <c r="CF22" s="842"/>
      <c r="CG22" s="843"/>
      <c r="CH22" s="813"/>
      <c r="CI22" s="814"/>
      <c r="CJ22" s="814"/>
      <c r="CK22" s="814"/>
      <c r="CL22" s="815"/>
      <c r="CM22" s="813"/>
      <c r="CN22" s="814"/>
      <c r="CO22" s="814"/>
      <c r="CP22" s="814"/>
      <c r="CQ22" s="815"/>
      <c r="CR22" s="813"/>
      <c r="CS22" s="814"/>
      <c r="CT22" s="814"/>
      <c r="CU22" s="814"/>
      <c r="CV22" s="815"/>
      <c r="CW22" s="813"/>
      <c r="CX22" s="814"/>
      <c r="CY22" s="814"/>
      <c r="CZ22" s="814"/>
      <c r="DA22" s="815"/>
      <c r="DB22" s="813"/>
      <c r="DC22" s="814"/>
      <c r="DD22" s="814"/>
      <c r="DE22" s="814"/>
      <c r="DF22" s="815"/>
      <c r="DG22" s="813"/>
      <c r="DH22" s="814"/>
      <c r="DI22" s="814"/>
      <c r="DJ22" s="814"/>
      <c r="DK22" s="815"/>
      <c r="DL22" s="813"/>
      <c r="DM22" s="814"/>
      <c r="DN22" s="814"/>
      <c r="DO22" s="814"/>
      <c r="DP22" s="815"/>
      <c r="DQ22" s="813"/>
      <c r="DR22" s="814"/>
      <c r="DS22" s="814"/>
      <c r="DT22" s="814"/>
      <c r="DU22" s="815"/>
      <c r="DV22" s="816"/>
      <c r="DW22" s="817"/>
      <c r="DX22" s="817"/>
      <c r="DY22" s="817"/>
      <c r="DZ22" s="818"/>
      <c r="EA22" s="234"/>
    </row>
    <row r="23" spans="1:131" s="235" customFormat="1" ht="26.25" customHeight="1" thickBot="1">
      <c r="A23" s="244" t="s">
        <v>380</v>
      </c>
      <c r="B23" s="857" t="s">
        <v>381</v>
      </c>
      <c r="C23" s="858"/>
      <c r="D23" s="858"/>
      <c r="E23" s="858"/>
      <c r="F23" s="858"/>
      <c r="G23" s="858"/>
      <c r="H23" s="858"/>
      <c r="I23" s="858"/>
      <c r="J23" s="858"/>
      <c r="K23" s="858"/>
      <c r="L23" s="858"/>
      <c r="M23" s="858"/>
      <c r="N23" s="858"/>
      <c r="O23" s="858"/>
      <c r="P23" s="859"/>
      <c r="Q23" s="860">
        <v>13176</v>
      </c>
      <c r="R23" s="861"/>
      <c r="S23" s="861"/>
      <c r="T23" s="861"/>
      <c r="U23" s="861"/>
      <c r="V23" s="861">
        <v>12694</v>
      </c>
      <c r="W23" s="861"/>
      <c r="X23" s="861"/>
      <c r="Y23" s="861"/>
      <c r="Z23" s="861"/>
      <c r="AA23" s="861">
        <v>482</v>
      </c>
      <c r="AB23" s="861"/>
      <c r="AC23" s="861"/>
      <c r="AD23" s="861"/>
      <c r="AE23" s="862"/>
      <c r="AF23" s="863">
        <v>481</v>
      </c>
      <c r="AG23" s="861"/>
      <c r="AH23" s="861"/>
      <c r="AI23" s="861"/>
      <c r="AJ23" s="864"/>
      <c r="AK23" s="865"/>
      <c r="AL23" s="866"/>
      <c r="AM23" s="866"/>
      <c r="AN23" s="866"/>
      <c r="AO23" s="866"/>
      <c r="AP23" s="861">
        <v>7552</v>
      </c>
      <c r="AQ23" s="861"/>
      <c r="AR23" s="861"/>
      <c r="AS23" s="861"/>
      <c r="AT23" s="861"/>
      <c r="AU23" s="867"/>
      <c r="AV23" s="867"/>
      <c r="AW23" s="867"/>
      <c r="AX23" s="867"/>
      <c r="AY23" s="868"/>
      <c r="AZ23" s="876" t="s">
        <v>378</v>
      </c>
      <c r="BA23" s="877"/>
      <c r="BB23" s="877"/>
      <c r="BC23" s="877"/>
      <c r="BD23" s="878"/>
      <c r="BE23" s="233"/>
      <c r="BF23" s="233"/>
      <c r="BG23" s="233"/>
      <c r="BH23" s="233"/>
      <c r="BI23" s="233"/>
      <c r="BJ23" s="233"/>
      <c r="BK23" s="233"/>
      <c r="BL23" s="233"/>
      <c r="BM23" s="233"/>
      <c r="BN23" s="233"/>
      <c r="BO23" s="233"/>
      <c r="BP23" s="233"/>
      <c r="BQ23" s="242">
        <v>17</v>
      </c>
      <c r="BR23" s="243"/>
      <c r="BS23" s="841"/>
      <c r="BT23" s="842"/>
      <c r="BU23" s="842"/>
      <c r="BV23" s="842"/>
      <c r="BW23" s="842"/>
      <c r="BX23" s="842"/>
      <c r="BY23" s="842"/>
      <c r="BZ23" s="842"/>
      <c r="CA23" s="842"/>
      <c r="CB23" s="842"/>
      <c r="CC23" s="842"/>
      <c r="CD23" s="842"/>
      <c r="CE23" s="842"/>
      <c r="CF23" s="842"/>
      <c r="CG23" s="843"/>
      <c r="CH23" s="813"/>
      <c r="CI23" s="814"/>
      <c r="CJ23" s="814"/>
      <c r="CK23" s="814"/>
      <c r="CL23" s="815"/>
      <c r="CM23" s="813"/>
      <c r="CN23" s="814"/>
      <c r="CO23" s="814"/>
      <c r="CP23" s="814"/>
      <c r="CQ23" s="815"/>
      <c r="CR23" s="813"/>
      <c r="CS23" s="814"/>
      <c r="CT23" s="814"/>
      <c r="CU23" s="814"/>
      <c r="CV23" s="815"/>
      <c r="CW23" s="813"/>
      <c r="CX23" s="814"/>
      <c r="CY23" s="814"/>
      <c r="CZ23" s="814"/>
      <c r="DA23" s="815"/>
      <c r="DB23" s="813"/>
      <c r="DC23" s="814"/>
      <c r="DD23" s="814"/>
      <c r="DE23" s="814"/>
      <c r="DF23" s="815"/>
      <c r="DG23" s="813"/>
      <c r="DH23" s="814"/>
      <c r="DI23" s="814"/>
      <c r="DJ23" s="814"/>
      <c r="DK23" s="815"/>
      <c r="DL23" s="813"/>
      <c r="DM23" s="814"/>
      <c r="DN23" s="814"/>
      <c r="DO23" s="814"/>
      <c r="DP23" s="815"/>
      <c r="DQ23" s="813"/>
      <c r="DR23" s="814"/>
      <c r="DS23" s="814"/>
      <c r="DT23" s="814"/>
      <c r="DU23" s="815"/>
      <c r="DV23" s="816"/>
      <c r="DW23" s="817"/>
      <c r="DX23" s="817"/>
      <c r="DY23" s="817"/>
      <c r="DZ23" s="818"/>
      <c r="EA23" s="234"/>
    </row>
    <row r="24" spans="1:131" s="235" customFormat="1" ht="26.25" customHeight="1">
      <c r="A24" s="875" t="s">
        <v>382</v>
      </c>
      <c r="B24" s="875"/>
      <c r="C24" s="875"/>
      <c r="D24" s="875"/>
      <c r="E24" s="875"/>
      <c r="F24" s="875"/>
      <c r="G24" s="875"/>
      <c r="H24" s="875"/>
      <c r="I24" s="875"/>
      <c r="J24" s="875"/>
      <c r="K24" s="875"/>
      <c r="L24" s="875"/>
      <c r="M24" s="875"/>
      <c r="N24" s="875"/>
      <c r="O24" s="875"/>
      <c r="P24" s="875"/>
      <c r="Q24" s="875"/>
      <c r="R24" s="875"/>
      <c r="S24" s="875"/>
      <c r="T24" s="875"/>
      <c r="U24" s="875"/>
      <c r="V24" s="875"/>
      <c r="W24" s="875"/>
      <c r="X24" s="875"/>
      <c r="Y24" s="875"/>
      <c r="Z24" s="875"/>
      <c r="AA24" s="875"/>
      <c r="AB24" s="875"/>
      <c r="AC24" s="875"/>
      <c r="AD24" s="875"/>
      <c r="AE24" s="875"/>
      <c r="AF24" s="875"/>
      <c r="AG24" s="875"/>
      <c r="AH24" s="875"/>
      <c r="AI24" s="875"/>
      <c r="AJ24" s="875"/>
      <c r="AK24" s="875"/>
      <c r="AL24" s="875"/>
      <c r="AM24" s="875"/>
      <c r="AN24" s="875"/>
      <c r="AO24" s="875"/>
      <c r="AP24" s="875"/>
      <c r="AQ24" s="875"/>
      <c r="AR24" s="875"/>
      <c r="AS24" s="875"/>
      <c r="AT24" s="875"/>
      <c r="AU24" s="875"/>
      <c r="AV24" s="875"/>
      <c r="AW24" s="875"/>
      <c r="AX24" s="875"/>
      <c r="AY24" s="875"/>
      <c r="AZ24" s="232"/>
      <c r="BA24" s="232"/>
      <c r="BB24" s="232"/>
      <c r="BC24" s="232"/>
      <c r="BD24" s="232"/>
      <c r="BE24" s="233"/>
      <c r="BF24" s="233"/>
      <c r="BG24" s="233"/>
      <c r="BH24" s="233"/>
      <c r="BI24" s="233"/>
      <c r="BJ24" s="233"/>
      <c r="BK24" s="233"/>
      <c r="BL24" s="233"/>
      <c r="BM24" s="233"/>
      <c r="BN24" s="233"/>
      <c r="BO24" s="233"/>
      <c r="BP24" s="233"/>
      <c r="BQ24" s="242">
        <v>18</v>
      </c>
      <c r="BR24" s="243"/>
      <c r="BS24" s="841"/>
      <c r="BT24" s="842"/>
      <c r="BU24" s="842"/>
      <c r="BV24" s="842"/>
      <c r="BW24" s="842"/>
      <c r="BX24" s="842"/>
      <c r="BY24" s="842"/>
      <c r="BZ24" s="842"/>
      <c r="CA24" s="842"/>
      <c r="CB24" s="842"/>
      <c r="CC24" s="842"/>
      <c r="CD24" s="842"/>
      <c r="CE24" s="842"/>
      <c r="CF24" s="842"/>
      <c r="CG24" s="843"/>
      <c r="CH24" s="813"/>
      <c r="CI24" s="814"/>
      <c r="CJ24" s="814"/>
      <c r="CK24" s="814"/>
      <c r="CL24" s="815"/>
      <c r="CM24" s="813"/>
      <c r="CN24" s="814"/>
      <c r="CO24" s="814"/>
      <c r="CP24" s="814"/>
      <c r="CQ24" s="815"/>
      <c r="CR24" s="813"/>
      <c r="CS24" s="814"/>
      <c r="CT24" s="814"/>
      <c r="CU24" s="814"/>
      <c r="CV24" s="815"/>
      <c r="CW24" s="813"/>
      <c r="CX24" s="814"/>
      <c r="CY24" s="814"/>
      <c r="CZ24" s="814"/>
      <c r="DA24" s="815"/>
      <c r="DB24" s="813"/>
      <c r="DC24" s="814"/>
      <c r="DD24" s="814"/>
      <c r="DE24" s="814"/>
      <c r="DF24" s="815"/>
      <c r="DG24" s="813"/>
      <c r="DH24" s="814"/>
      <c r="DI24" s="814"/>
      <c r="DJ24" s="814"/>
      <c r="DK24" s="815"/>
      <c r="DL24" s="813"/>
      <c r="DM24" s="814"/>
      <c r="DN24" s="814"/>
      <c r="DO24" s="814"/>
      <c r="DP24" s="815"/>
      <c r="DQ24" s="813"/>
      <c r="DR24" s="814"/>
      <c r="DS24" s="814"/>
      <c r="DT24" s="814"/>
      <c r="DU24" s="815"/>
      <c r="DV24" s="816"/>
      <c r="DW24" s="817"/>
      <c r="DX24" s="817"/>
      <c r="DY24" s="817"/>
      <c r="DZ24" s="818"/>
      <c r="EA24" s="234"/>
    </row>
    <row r="25" spans="1:131" s="227" customFormat="1" ht="26.25" customHeight="1" thickBot="1">
      <c r="A25" s="831" t="s">
        <v>383</v>
      </c>
      <c r="B25" s="831"/>
      <c r="C25" s="831"/>
      <c r="D25" s="831"/>
      <c r="E25" s="831"/>
      <c r="F25" s="831"/>
      <c r="G25" s="831"/>
      <c r="H25" s="831"/>
      <c r="I25" s="831"/>
      <c r="J25" s="831"/>
      <c r="K25" s="831"/>
      <c r="L25" s="831"/>
      <c r="M25" s="831"/>
      <c r="N25" s="831"/>
      <c r="O25" s="831"/>
      <c r="P25" s="831"/>
      <c r="Q25" s="831"/>
      <c r="R25" s="831"/>
      <c r="S25" s="831"/>
      <c r="T25" s="831"/>
      <c r="U25" s="831"/>
      <c r="V25" s="831"/>
      <c r="W25" s="831"/>
      <c r="X25" s="831"/>
      <c r="Y25" s="831"/>
      <c r="Z25" s="831"/>
      <c r="AA25" s="831"/>
      <c r="AB25" s="831"/>
      <c r="AC25" s="831"/>
      <c r="AD25" s="831"/>
      <c r="AE25" s="831"/>
      <c r="AF25" s="831"/>
      <c r="AG25" s="831"/>
      <c r="AH25" s="831"/>
      <c r="AI25" s="831"/>
      <c r="AJ25" s="831"/>
      <c r="AK25" s="831"/>
      <c r="AL25" s="831"/>
      <c r="AM25" s="831"/>
      <c r="AN25" s="831"/>
      <c r="AO25" s="831"/>
      <c r="AP25" s="831"/>
      <c r="AQ25" s="831"/>
      <c r="AR25" s="831"/>
      <c r="AS25" s="831"/>
      <c r="AT25" s="831"/>
      <c r="AU25" s="831"/>
      <c r="AV25" s="831"/>
      <c r="AW25" s="831"/>
      <c r="AX25" s="831"/>
      <c r="AY25" s="831"/>
      <c r="AZ25" s="831"/>
      <c r="BA25" s="831"/>
      <c r="BB25" s="831"/>
      <c r="BC25" s="831"/>
      <c r="BD25" s="831"/>
      <c r="BE25" s="831"/>
      <c r="BF25" s="831"/>
      <c r="BG25" s="831"/>
      <c r="BH25" s="831"/>
      <c r="BI25" s="831"/>
      <c r="BJ25" s="232"/>
      <c r="BK25" s="232"/>
      <c r="BL25" s="232"/>
      <c r="BM25" s="232"/>
      <c r="BN25" s="232"/>
      <c r="BO25" s="245"/>
      <c r="BP25" s="245"/>
      <c r="BQ25" s="242">
        <v>19</v>
      </c>
      <c r="BR25" s="243"/>
      <c r="BS25" s="841"/>
      <c r="BT25" s="842"/>
      <c r="BU25" s="842"/>
      <c r="BV25" s="842"/>
      <c r="BW25" s="842"/>
      <c r="BX25" s="842"/>
      <c r="BY25" s="842"/>
      <c r="BZ25" s="842"/>
      <c r="CA25" s="842"/>
      <c r="CB25" s="842"/>
      <c r="CC25" s="842"/>
      <c r="CD25" s="842"/>
      <c r="CE25" s="842"/>
      <c r="CF25" s="842"/>
      <c r="CG25" s="843"/>
      <c r="CH25" s="813"/>
      <c r="CI25" s="814"/>
      <c r="CJ25" s="814"/>
      <c r="CK25" s="814"/>
      <c r="CL25" s="815"/>
      <c r="CM25" s="813"/>
      <c r="CN25" s="814"/>
      <c r="CO25" s="814"/>
      <c r="CP25" s="814"/>
      <c r="CQ25" s="815"/>
      <c r="CR25" s="813"/>
      <c r="CS25" s="814"/>
      <c r="CT25" s="814"/>
      <c r="CU25" s="814"/>
      <c r="CV25" s="815"/>
      <c r="CW25" s="813"/>
      <c r="CX25" s="814"/>
      <c r="CY25" s="814"/>
      <c r="CZ25" s="814"/>
      <c r="DA25" s="815"/>
      <c r="DB25" s="813"/>
      <c r="DC25" s="814"/>
      <c r="DD25" s="814"/>
      <c r="DE25" s="814"/>
      <c r="DF25" s="815"/>
      <c r="DG25" s="813"/>
      <c r="DH25" s="814"/>
      <c r="DI25" s="814"/>
      <c r="DJ25" s="814"/>
      <c r="DK25" s="815"/>
      <c r="DL25" s="813"/>
      <c r="DM25" s="814"/>
      <c r="DN25" s="814"/>
      <c r="DO25" s="814"/>
      <c r="DP25" s="815"/>
      <c r="DQ25" s="813"/>
      <c r="DR25" s="814"/>
      <c r="DS25" s="814"/>
      <c r="DT25" s="814"/>
      <c r="DU25" s="815"/>
      <c r="DV25" s="816"/>
      <c r="DW25" s="817"/>
      <c r="DX25" s="817"/>
      <c r="DY25" s="817"/>
      <c r="DZ25" s="818"/>
      <c r="EA25" s="226"/>
    </row>
    <row r="26" spans="1:131" s="227" customFormat="1" ht="26.25" customHeight="1">
      <c r="A26" s="807" t="s">
        <v>359</v>
      </c>
      <c r="B26" s="808"/>
      <c r="C26" s="808"/>
      <c r="D26" s="808"/>
      <c r="E26" s="808"/>
      <c r="F26" s="808"/>
      <c r="G26" s="808"/>
      <c r="H26" s="808"/>
      <c r="I26" s="808"/>
      <c r="J26" s="808"/>
      <c r="K26" s="808"/>
      <c r="L26" s="808"/>
      <c r="M26" s="808"/>
      <c r="N26" s="808"/>
      <c r="O26" s="808"/>
      <c r="P26" s="809"/>
      <c r="Q26" s="784" t="s">
        <v>384</v>
      </c>
      <c r="R26" s="785"/>
      <c r="S26" s="785"/>
      <c r="T26" s="785"/>
      <c r="U26" s="786"/>
      <c r="V26" s="784" t="s">
        <v>385</v>
      </c>
      <c r="W26" s="785"/>
      <c r="X26" s="785"/>
      <c r="Y26" s="785"/>
      <c r="Z26" s="786"/>
      <c r="AA26" s="784" t="s">
        <v>386</v>
      </c>
      <c r="AB26" s="785"/>
      <c r="AC26" s="785"/>
      <c r="AD26" s="785"/>
      <c r="AE26" s="785"/>
      <c r="AF26" s="879" t="s">
        <v>387</v>
      </c>
      <c r="AG26" s="880"/>
      <c r="AH26" s="880"/>
      <c r="AI26" s="880"/>
      <c r="AJ26" s="881"/>
      <c r="AK26" s="785" t="s">
        <v>388</v>
      </c>
      <c r="AL26" s="785"/>
      <c r="AM26" s="785"/>
      <c r="AN26" s="785"/>
      <c r="AO26" s="786"/>
      <c r="AP26" s="784" t="s">
        <v>389</v>
      </c>
      <c r="AQ26" s="785"/>
      <c r="AR26" s="785"/>
      <c r="AS26" s="785"/>
      <c r="AT26" s="786"/>
      <c r="AU26" s="784" t="s">
        <v>390</v>
      </c>
      <c r="AV26" s="785"/>
      <c r="AW26" s="785"/>
      <c r="AX26" s="785"/>
      <c r="AY26" s="786"/>
      <c r="AZ26" s="784" t="s">
        <v>391</v>
      </c>
      <c r="BA26" s="785"/>
      <c r="BB26" s="785"/>
      <c r="BC26" s="785"/>
      <c r="BD26" s="786"/>
      <c r="BE26" s="784" t="s">
        <v>366</v>
      </c>
      <c r="BF26" s="785"/>
      <c r="BG26" s="785"/>
      <c r="BH26" s="785"/>
      <c r="BI26" s="796"/>
      <c r="BJ26" s="232"/>
      <c r="BK26" s="232"/>
      <c r="BL26" s="232"/>
      <c r="BM26" s="232"/>
      <c r="BN26" s="232"/>
      <c r="BO26" s="245"/>
      <c r="BP26" s="245"/>
      <c r="BQ26" s="242">
        <v>20</v>
      </c>
      <c r="BR26" s="243"/>
      <c r="BS26" s="841"/>
      <c r="BT26" s="842"/>
      <c r="BU26" s="842"/>
      <c r="BV26" s="842"/>
      <c r="BW26" s="842"/>
      <c r="BX26" s="842"/>
      <c r="BY26" s="842"/>
      <c r="BZ26" s="842"/>
      <c r="CA26" s="842"/>
      <c r="CB26" s="842"/>
      <c r="CC26" s="842"/>
      <c r="CD26" s="842"/>
      <c r="CE26" s="842"/>
      <c r="CF26" s="842"/>
      <c r="CG26" s="843"/>
      <c r="CH26" s="813"/>
      <c r="CI26" s="814"/>
      <c r="CJ26" s="814"/>
      <c r="CK26" s="814"/>
      <c r="CL26" s="815"/>
      <c r="CM26" s="813"/>
      <c r="CN26" s="814"/>
      <c r="CO26" s="814"/>
      <c r="CP26" s="814"/>
      <c r="CQ26" s="815"/>
      <c r="CR26" s="813"/>
      <c r="CS26" s="814"/>
      <c r="CT26" s="814"/>
      <c r="CU26" s="814"/>
      <c r="CV26" s="815"/>
      <c r="CW26" s="813"/>
      <c r="CX26" s="814"/>
      <c r="CY26" s="814"/>
      <c r="CZ26" s="814"/>
      <c r="DA26" s="815"/>
      <c r="DB26" s="813"/>
      <c r="DC26" s="814"/>
      <c r="DD26" s="814"/>
      <c r="DE26" s="814"/>
      <c r="DF26" s="815"/>
      <c r="DG26" s="813"/>
      <c r="DH26" s="814"/>
      <c r="DI26" s="814"/>
      <c r="DJ26" s="814"/>
      <c r="DK26" s="815"/>
      <c r="DL26" s="813"/>
      <c r="DM26" s="814"/>
      <c r="DN26" s="814"/>
      <c r="DO26" s="814"/>
      <c r="DP26" s="815"/>
      <c r="DQ26" s="813"/>
      <c r="DR26" s="814"/>
      <c r="DS26" s="814"/>
      <c r="DT26" s="814"/>
      <c r="DU26" s="815"/>
      <c r="DV26" s="816"/>
      <c r="DW26" s="817"/>
      <c r="DX26" s="817"/>
      <c r="DY26" s="817"/>
      <c r="DZ26" s="818"/>
      <c r="EA26" s="226"/>
    </row>
    <row r="27" spans="1:131" s="227" customFormat="1" ht="26.25" customHeight="1" thickBot="1">
      <c r="A27" s="810"/>
      <c r="B27" s="811"/>
      <c r="C27" s="811"/>
      <c r="D27" s="811"/>
      <c r="E27" s="811"/>
      <c r="F27" s="811"/>
      <c r="G27" s="811"/>
      <c r="H27" s="811"/>
      <c r="I27" s="811"/>
      <c r="J27" s="811"/>
      <c r="K27" s="811"/>
      <c r="L27" s="811"/>
      <c r="M27" s="811"/>
      <c r="N27" s="811"/>
      <c r="O27" s="811"/>
      <c r="P27" s="812"/>
      <c r="Q27" s="787"/>
      <c r="R27" s="788"/>
      <c r="S27" s="788"/>
      <c r="T27" s="788"/>
      <c r="U27" s="789"/>
      <c r="V27" s="787"/>
      <c r="W27" s="788"/>
      <c r="X27" s="788"/>
      <c r="Y27" s="788"/>
      <c r="Z27" s="789"/>
      <c r="AA27" s="787"/>
      <c r="AB27" s="788"/>
      <c r="AC27" s="788"/>
      <c r="AD27" s="788"/>
      <c r="AE27" s="788"/>
      <c r="AF27" s="882"/>
      <c r="AG27" s="883"/>
      <c r="AH27" s="883"/>
      <c r="AI27" s="883"/>
      <c r="AJ27" s="884"/>
      <c r="AK27" s="788"/>
      <c r="AL27" s="788"/>
      <c r="AM27" s="788"/>
      <c r="AN27" s="788"/>
      <c r="AO27" s="789"/>
      <c r="AP27" s="787"/>
      <c r="AQ27" s="788"/>
      <c r="AR27" s="788"/>
      <c r="AS27" s="788"/>
      <c r="AT27" s="789"/>
      <c r="AU27" s="787"/>
      <c r="AV27" s="788"/>
      <c r="AW27" s="788"/>
      <c r="AX27" s="788"/>
      <c r="AY27" s="789"/>
      <c r="AZ27" s="787"/>
      <c r="BA27" s="788"/>
      <c r="BB27" s="788"/>
      <c r="BC27" s="788"/>
      <c r="BD27" s="789"/>
      <c r="BE27" s="787"/>
      <c r="BF27" s="788"/>
      <c r="BG27" s="788"/>
      <c r="BH27" s="788"/>
      <c r="BI27" s="797"/>
      <c r="BJ27" s="232"/>
      <c r="BK27" s="232"/>
      <c r="BL27" s="232"/>
      <c r="BM27" s="232"/>
      <c r="BN27" s="232"/>
      <c r="BO27" s="245"/>
      <c r="BP27" s="245"/>
      <c r="BQ27" s="242">
        <v>21</v>
      </c>
      <c r="BR27" s="243"/>
      <c r="BS27" s="841"/>
      <c r="BT27" s="842"/>
      <c r="BU27" s="842"/>
      <c r="BV27" s="842"/>
      <c r="BW27" s="842"/>
      <c r="BX27" s="842"/>
      <c r="BY27" s="842"/>
      <c r="BZ27" s="842"/>
      <c r="CA27" s="842"/>
      <c r="CB27" s="842"/>
      <c r="CC27" s="842"/>
      <c r="CD27" s="842"/>
      <c r="CE27" s="842"/>
      <c r="CF27" s="842"/>
      <c r="CG27" s="843"/>
      <c r="CH27" s="813"/>
      <c r="CI27" s="814"/>
      <c r="CJ27" s="814"/>
      <c r="CK27" s="814"/>
      <c r="CL27" s="815"/>
      <c r="CM27" s="813"/>
      <c r="CN27" s="814"/>
      <c r="CO27" s="814"/>
      <c r="CP27" s="814"/>
      <c r="CQ27" s="815"/>
      <c r="CR27" s="813"/>
      <c r="CS27" s="814"/>
      <c r="CT27" s="814"/>
      <c r="CU27" s="814"/>
      <c r="CV27" s="815"/>
      <c r="CW27" s="813"/>
      <c r="CX27" s="814"/>
      <c r="CY27" s="814"/>
      <c r="CZ27" s="814"/>
      <c r="DA27" s="815"/>
      <c r="DB27" s="813"/>
      <c r="DC27" s="814"/>
      <c r="DD27" s="814"/>
      <c r="DE27" s="814"/>
      <c r="DF27" s="815"/>
      <c r="DG27" s="813"/>
      <c r="DH27" s="814"/>
      <c r="DI27" s="814"/>
      <c r="DJ27" s="814"/>
      <c r="DK27" s="815"/>
      <c r="DL27" s="813"/>
      <c r="DM27" s="814"/>
      <c r="DN27" s="814"/>
      <c r="DO27" s="814"/>
      <c r="DP27" s="815"/>
      <c r="DQ27" s="813"/>
      <c r="DR27" s="814"/>
      <c r="DS27" s="814"/>
      <c r="DT27" s="814"/>
      <c r="DU27" s="815"/>
      <c r="DV27" s="816"/>
      <c r="DW27" s="817"/>
      <c r="DX27" s="817"/>
      <c r="DY27" s="817"/>
      <c r="DZ27" s="818"/>
      <c r="EA27" s="226"/>
    </row>
    <row r="28" spans="1:131" s="227" customFormat="1" ht="26.25" customHeight="1" thickTop="1">
      <c r="A28" s="246">
        <v>1</v>
      </c>
      <c r="B28" s="798" t="s">
        <v>392</v>
      </c>
      <c r="C28" s="799"/>
      <c r="D28" s="799"/>
      <c r="E28" s="799"/>
      <c r="F28" s="799"/>
      <c r="G28" s="799"/>
      <c r="H28" s="799"/>
      <c r="I28" s="799"/>
      <c r="J28" s="799"/>
      <c r="K28" s="799"/>
      <c r="L28" s="799"/>
      <c r="M28" s="799"/>
      <c r="N28" s="799"/>
      <c r="O28" s="799"/>
      <c r="P28" s="800"/>
      <c r="Q28" s="889">
        <v>5404</v>
      </c>
      <c r="R28" s="890"/>
      <c r="S28" s="890"/>
      <c r="T28" s="890"/>
      <c r="U28" s="890"/>
      <c r="V28" s="890">
        <v>5168</v>
      </c>
      <c r="W28" s="890"/>
      <c r="X28" s="890"/>
      <c r="Y28" s="890"/>
      <c r="Z28" s="890"/>
      <c r="AA28" s="890">
        <v>236</v>
      </c>
      <c r="AB28" s="890"/>
      <c r="AC28" s="890"/>
      <c r="AD28" s="890"/>
      <c r="AE28" s="891"/>
      <c r="AF28" s="892">
        <v>236</v>
      </c>
      <c r="AG28" s="890"/>
      <c r="AH28" s="890"/>
      <c r="AI28" s="890"/>
      <c r="AJ28" s="893"/>
      <c r="AK28" s="894">
        <v>477</v>
      </c>
      <c r="AL28" s="885"/>
      <c r="AM28" s="885"/>
      <c r="AN28" s="885"/>
      <c r="AO28" s="885"/>
      <c r="AP28" s="885"/>
      <c r="AQ28" s="885"/>
      <c r="AR28" s="885"/>
      <c r="AS28" s="885"/>
      <c r="AT28" s="885"/>
      <c r="AU28" s="885"/>
      <c r="AV28" s="885"/>
      <c r="AW28" s="885"/>
      <c r="AX28" s="885"/>
      <c r="AY28" s="885"/>
      <c r="AZ28" s="886"/>
      <c r="BA28" s="886"/>
      <c r="BB28" s="886"/>
      <c r="BC28" s="886"/>
      <c r="BD28" s="886"/>
      <c r="BE28" s="887"/>
      <c r="BF28" s="887"/>
      <c r="BG28" s="887"/>
      <c r="BH28" s="887"/>
      <c r="BI28" s="888"/>
      <c r="BJ28" s="232"/>
      <c r="BK28" s="232"/>
      <c r="BL28" s="232"/>
      <c r="BM28" s="232"/>
      <c r="BN28" s="232"/>
      <c r="BO28" s="245"/>
      <c r="BP28" s="245"/>
      <c r="BQ28" s="242">
        <v>22</v>
      </c>
      <c r="BR28" s="243"/>
      <c r="BS28" s="841"/>
      <c r="BT28" s="842"/>
      <c r="BU28" s="842"/>
      <c r="BV28" s="842"/>
      <c r="BW28" s="842"/>
      <c r="BX28" s="842"/>
      <c r="BY28" s="842"/>
      <c r="BZ28" s="842"/>
      <c r="CA28" s="842"/>
      <c r="CB28" s="842"/>
      <c r="CC28" s="842"/>
      <c r="CD28" s="842"/>
      <c r="CE28" s="842"/>
      <c r="CF28" s="842"/>
      <c r="CG28" s="843"/>
      <c r="CH28" s="813"/>
      <c r="CI28" s="814"/>
      <c r="CJ28" s="814"/>
      <c r="CK28" s="814"/>
      <c r="CL28" s="815"/>
      <c r="CM28" s="813"/>
      <c r="CN28" s="814"/>
      <c r="CO28" s="814"/>
      <c r="CP28" s="814"/>
      <c r="CQ28" s="815"/>
      <c r="CR28" s="813"/>
      <c r="CS28" s="814"/>
      <c r="CT28" s="814"/>
      <c r="CU28" s="814"/>
      <c r="CV28" s="815"/>
      <c r="CW28" s="813"/>
      <c r="CX28" s="814"/>
      <c r="CY28" s="814"/>
      <c r="CZ28" s="814"/>
      <c r="DA28" s="815"/>
      <c r="DB28" s="813"/>
      <c r="DC28" s="814"/>
      <c r="DD28" s="814"/>
      <c r="DE28" s="814"/>
      <c r="DF28" s="815"/>
      <c r="DG28" s="813"/>
      <c r="DH28" s="814"/>
      <c r="DI28" s="814"/>
      <c r="DJ28" s="814"/>
      <c r="DK28" s="815"/>
      <c r="DL28" s="813"/>
      <c r="DM28" s="814"/>
      <c r="DN28" s="814"/>
      <c r="DO28" s="814"/>
      <c r="DP28" s="815"/>
      <c r="DQ28" s="813"/>
      <c r="DR28" s="814"/>
      <c r="DS28" s="814"/>
      <c r="DT28" s="814"/>
      <c r="DU28" s="815"/>
      <c r="DV28" s="816"/>
      <c r="DW28" s="817"/>
      <c r="DX28" s="817"/>
      <c r="DY28" s="817"/>
      <c r="DZ28" s="818"/>
      <c r="EA28" s="226"/>
    </row>
    <row r="29" spans="1:131" s="227" customFormat="1" ht="26.25" customHeight="1">
      <c r="A29" s="246">
        <v>2</v>
      </c>
      <c r="B29" s="819" t="s">
        <v>393</v>
      </c>
      <c r="C29" s="820"/>
      <c r="D29" s="820"/>
      <c r="E29" s="820"/>
      <c r="F29" s="820"/>
      <c r="G29" s="820"/>
      <c r="H29" s="820"/>
      <c r="I29" s="820"/>
      <c r="J29" s="820"/>
      <c r="K29" s="820"/>
      <c r="L29" s="820"/>
      <c r="M29" s="820"/>
      <c r="N29" s="820"/>
      <c r="O29" s="820"/>
      <c r="P29" s="821"/>
      <c r="Q29" s="822">
        <v>3089</v>
      </c>
      <c r="R29" s="823"/>
      <c r="S29" s="823"/>
      <c r="T29" s="823"/>
      <c r="U29" s="823"/>
      <c r="V29" s="823">
        <v>2833</v>
      </c>
      <c r="W29" s="823"/>
      <c r="X29" s="823"/>
      <c r="Y29" s="823"/>
      <c r="Z29" s="823"/>
      <c r="AA29" s="823">
        <v>256</v>
      </c>
      <c r="AB29" s="823"/>
      <c r="AC29" s="823"/>
      <c r="AD29" s="823"/>
      <c r="AE29" s="824"/>
      <c r="AF29" s="825">
        <v>256</v>
      </c>
      <c r="AG29" s="826"/>
      <c r="AH29" s="826"/>
      <c r="AI29" s="826"/>
      <c r="AJ29" s="827"/>
      <c r="AK29" s="897">
        <v>445</v>
      </c>
      <c r="AL29" s="898"/>
      <c r="AM29" s="898"/>
      <c r="AN29" s="898"/>
      <c r="AO29" s="898"/>
      <c r="AP29" s="898"/>
      <c r="AQ29" s="898"/>
      <c r="AR29" s="898"/>
      <c r="AS29" s="898"/>
      <c r="AT29" s="898"/>
      <c r="AU29" s="898"/>
      <c r="AV29" s="898"/>
      <c r="AW29" s="898"/>
      <c r="AX29" s="898"/>
      <c r="AY29" s="898"/>
      <c r="AZ29" s="899"/>
      <c r="BA29" s="899"/>
      <c r="BB29" s="899"/>
      <c r="BC29" s="899"/>
      <c r="BD29" s="899"/>
      <c r="BE29" s="895"/>
      <c r="BF29" s="895"/>
      <c r="BG29" s="895"/>
      <c r="BH29" s="895"/>
      <c r="BI29" s="896"/>
      <c r="BJ29" s="232"/>
      <c r="BK29" s="232"/>
      <c r="BL29" s="232"/>
      <c r="BM29" s="232"/>
      <c r="BN29" s="232"/>
      <c r="BO29" s="245"/>
      <c r="BP29" s="245"/>
      <c r="BQ29" s="242">
        <v>23</v>
      </c>
      <c r="BR29" s="243"/>
      <c r="BS29" s="841"/>
      <c r="BT29" s="842"/>
      <c r="BU29" s="842"/>
      <c r="BV29" s="842"/>
      <c r="BW29" s="842"/>
      <c r="BX29" s="842"/>
      <c r="BY29" s="842"/>
      <c r="BZ29" s="842"/>
      <c r="CA29" s="842"/>
      <c r="CB29" s="842"/>
      <c r="CC29" s="842"/>
      <c r="CD29" s="842"/>
      <c r="CE29" s="842"/>
      <c r="CF29" s="842"/>
      <c r="CG29" s="843"/>
      <c r="CH29" s="813"/>
      <c r="CI29" s="814"/>
      <c r="CJ29" s="814"/>
      <c r="CK29" s="814"/>
      <c r="CL29" s="815"/>
      <c r="CM29" s="813"/>
      <c r="CN29" s="814"/>
      <c r="CO29" s="814"/>
      <c r="CP29" s="814"/>
      <c r="CQ29" s="815"/>
      <c r="CR29" s="813"/>
      <c r="CS29" s="814"/>
      <c r="CT29" s="814"/>
      <c r="CU29" s="814"/>
      <c r="CV29" s="815"/>
      <c r="CW29" s="813"/>
      <c r="CX29" s="814"/>
      <c r="CY29" s="814"/>
      <c r="CZ29" s="814"/>
      <c r="DA29" s="815"/>
      <c r="DB29" s="813"/>
      <c r="DC29" s="814"/>
      <c r="DD29" s="814"/>
      <c r="DE29" s="814"/>
      <c r="DF29" s="815"/>
      <c r="DG29" s="813"/>
      <c r="DH29" s="814"/>
      <c r="DI29" s="814"/>
      <c r="DJ29" s="814"/>
      <c r="DK29" s="815"/>
      <c r="DL29" s="813"/>
      <c r="DM29" s="814"/>
      <c r="DN29" s="814"/>
      <c r="DO29" s="814"/>
      <c r="DP29" s="815"/>
      <c r="DQ29" s="813"/>
      <c r="DR29" s="814"/>
      <c r="DS29" s="814"/>
      <c r="DT29" s="814"/>
      <c r="DU29" s="815"/>
      <c r="DV29" s="816"/>
      <c r="DW29" s="817"/>
      <c r="DX29" s="817"/>
      <c r="DY29" s="817"/>
      <c r="DZ29" s="818"/>
      <c r="EA29" s="226"/>
    </row>
    <row r="30" spans="1:131" s="227" customFormat="1" ht="26.25" customHeight="1">
      <c r="A30" s="246">
        <v>3</v>
      </c>
      <c r="B30" s="819" t="s">
        <v>394</v>
      </c>
      <c r="C30" s="820"/>
      <c r="D30" s="820"/>
      <c r="E30" s="820"/>
      <c r="F30" s="820"/>
      <c r="G30" s="820"/>
      <c r="H30" s="820"/>
      <c r="I30" s="820"/>
      <c r="J30" s="820"/>
      <c r="K30" s="820"/>
      <c r="L30" s="820"/>
      <c r="M30" s="820"/>
      <c r="N30" s="820"/>
      <c r="O30" s="820"/>
      <c r="P30" s="821"/>
      <c r="Q30" s="822">
        <v>413</v>
      </c>
      <c r="R30" s="823"/>
      <c r="S30" s="823"/>
      <c r="T30" s="823"/>
      <c r="U30" s="823"/>
      <c r="V30" s="823">
        <v>410</v>
      </c>
      <c r="W30" s="823"/>
      <c r="X30" s="823"/>
      <c r="Y30" s="823"/>
      <c r="Z30" s="823"/>
      <c r="AA30" s="823">
        <v>3</v>
      </c>
      <c r="AB30" s="823"/>
      <c r="AC30" s="823"/>
      <c r="AD30" s="823"/>
      <c r="AE30" s="824"/>
      <c r="AF30" s="825">
        <v>3</v>
      </c>
      <c r="AG30" s="826"/>
      <c r="AH30" s="826"/>
      <c r="AI30" s="826"/>
      <c r="AJ30" s="827"/>
      <c r="AK30" s="897">
        <v>100</v>
      </c>
      <c r="AL30" s="898"/>
      <c r="AM30" s="898"/>
      <c r="AN30" s="898"/>
      <c r="AO30" s="898"/>
      <c r="AP30" s="898"/>
      <c r="AQ30" s="898"/>
      <c r="AR30" s="898"/>
      <c r="AS30" s="898"/>
      <c r="AT30" s="898"/>
      <c r="AU30" s="898"/>
      <c r="AV30" s="898"/>
      <c r="AW30" s="898"/>
      <c r="AX30" s="898"/>
      <c r="AY30" s="898"/>
      <c r="AZ30" s="899"/>
      <c r="BA30" s="899"/>
      <c r="BB30" s="899"/>
      <c r="BC30" s="899"/>
      <c r="BD30" s="899"/>
      <c r="BE30" s="895"/>
      <c r="BF30" s="895"/>
      <c r="BG30" s="895"/>
      <c r="BH30" s="895"/>
      <c r="BI30" s="896"/>
      <c r="BJ30" s="232"/>
      <c r="BK30" s="232"/>
      <c r="BL30" s="232"/>
      <c r="BM30" s="232"/>
      <c r="BN30" s="232"/>
      <c r="BO30" s="245"/>
      <c r="BP30" s="245"/>
      <c r="BQ30" s="242">
        <v>24</v>
      </c>
      <c r="BR30" s="243"/>
      <c r="BS30" s="841"/>
      <c r="BT30" s="842"/>
      <c r="BU30" s="842"/>
      <c r="BV30" s="842"/>
      <c r="BW30" s="842"/>
      <c r="BX30" s="842"/>
      <c r="BY30" s="842"/>
      <c r="BZ30" s="842"/>
      <c r="CA30" s="842"/>
      <c r="CB30" s="842"/>
      <c r="CC30" s="842"/>
      <c r="CD30" s="842"/>
      <c r="CE30" s="842"/>
      <c r="CF30" s="842"/>
      <c r="CG30" s="843"/>
      <c r="CH30" s="813"/>
      <c r="CI30" s="814"/>
      <c r="CJ30" s="814"/>
      <c r="CK30" s="814"/>
      <c r="CL30" s="815"/>
      <c r="CM30" s="813"/>
      <c r="CN30" s="814"/>
      <c r="CO30" s="814"/>
      <c r="CP30" s="814"/>
      <c r="CQ30" s="815"/>
      <c r="CR30" s="813"/>
      <c r="CS30" s="814"/>
      <c r="CT30" s="814"/>
      <c r="CU30" s="814"/>
      <c r="CV30" s="815"/>
      <c r="CW30" s="813"/>
      <c r="CX30" s="814"/>
      <c r="CY30" s="814"/>
      <c r="CZ30" s="814"/>
      <c r="DA30" s="815"/>
      <c r="DB30" s="813"/>
      <c r="DC30" s="814"/>
      <c r="DD30" s="814"/>
      <c r="DE30" s="814"/>
      <c r="DF30" s="815"/>
      <c r="DG30" s="813"/>
      <c r="DH30" s="814"/>
      <c r="DI30" s="814"/>
      <c r="DJ30" s="814"/>
      <c r="DK30" s="815"/>
      <c r="DL30" s="813"/>
      <c r="DM30" s="814"/>
      <c r="DN30" s="814"/>
      <c r="DO30" s="814"/>
      <c r="DP30" s="815"/>
      <c r="DQ30" s="813"/>
      <c r="DR30" s="814"/>
      <c r="DS30" s="814"/>
      <c r="DT30" s="814"/>
      <c r="DU30" s="815"/>
      <c r="DV30" s="816"/>
      <c r="DW30" s="817"/>
      <c r="DX30" s="817"/>
      <c r="DY30" s="817"/>
      <c r="DZ30" s="818"/>
      <c r="EA30" s="226"/>
    </row>
    <row r="31" spans="1:131" s="227" customFormat="1" ht="26.25" customHeight="1">
      <c r="A31" s="246">
        <v>4</v>
      </c>
      <c r="B31" s="819" t="s">
        <v>395</v>
      </c>
      <c r="C31" s="820"/>
      <c r="D31" s="820"/>
      <c r="E31" s="820"/>
      <c r="F31" s="820"/>
      <c r="G31" s="820"/>
      <c r="H31" s="820"/>
      <c r="I31" s="820"/>
      <c r="J31" s="820"/>
      <c r="K31" s="820"/>
      <c r="L31" s="820"/>
      <c r="M31" s="820"/>
      <c r="N31" s="820"/>
      <c r="O31" s="820"/>
      <c r="P31" s="821"/>
      <c r="Q31" s="822">
        <v>613</v>
      </c>
      <c r="R31" s="823"/>
      <c r="S31" s="823"/>
      <c r="T31" s="823"/>
      <c r="U31" s="823"/>
      <c r="V31" s="823">
        <v>473</v>
      </c>
      <c r="W31" s="823"/>
      <c r="X31" s="823"/>
      <c r="Y31" s="823"/>
      <c r="Z31" s="823"/>
      <c r="AA31" s="823">
        <v>140</v>
      </c>
      <c r="AB31" s="823"/>
      <c r="AC31" s="823"/>
      <c r="AD31" s="823"/>
      <c r="AE31" s="824"/>
      <c r="AF31" s="825">
        <v>981</v>
      </c>
      <c r="AG31" s="826"/>
      <c r="AH31" s="826"/>
      <c r="AI31" s="826"/>
      <c r="AJ31" s="827"/>
      <c r="AK31" s="897">
        <v>4</v>
      </c>
      <c r="AL31" s="898"/>
      <c r="AM31" s="898"/>
      <c r="AN31" s="898"/>
      <c r="AO31" s="898"/>
      <c r="AP31" s="898">
        <v>1673</v>
      </c>
      <c r="AQ31" s="898"/>
      <c r="AR31" s="898"/>
      <c r="AS31" s="898"/>
      <c r="AT31" s="898"/>
      <c r="AU31" s="898">
        <v>55</v>
      </c>
      <c r="AV31" s="898"/>
      <c r="AW31" s="898"/>
      <c r="AX31" s="898"/>
      <c r="AY31" s="898"/>
      <c r="AZ31" s="899"/>
      <c r="BA31" s="899"/>
      <c r="BB31" s="899"/>
      <c r="BC31" s="899"/>
      <c r="BD31" s="899"/>
      <c r="BE31" s="895" t="s">
        <v>396</v>
      </c>
      <c r="BF31" s="895"/>
      <c r="BG31" s="895"/>
      <c r="BH31" s="895"/>
      <c r="BI31" s="896"/>
      <c r="BJ31" s="232"/>
      <c r="BK31" s="232"/>
      <c r="BL31" s="232"/>
      <c r="BM31" s="232"/>
      <c r="BN31" s="232"/>
      <c r="BO31" s="245"/>
      <c r="BP31" s="245"/>
      <c r="BQ31" s="242">
        <v>25</v>
      </c>
      <c r="BR31" s="243"/>
      <c r="BS31" s="841"/>
      <c r="BT31" s="842"/>
      <c r="BU31" s="842"/>
      <c r="BV31" s="842"/>
      <c r="BW31" s="842"/>
      <c r="BX31" s="842"/>
      <c r="BY31" s="842"/>
      <c r="BZ31" s="842"/>
      <c r="CA31" s="842"/>
      <c r="CB31" s="842"/>
      <c r="CC31" s="842"/>
      <c r="CD31" s="842"/>
      <c r="CE31" s="842"/>
      <c r="CF31" s="842"/>
      <c r="CG31" s="843"/>
      <c r="CH31" s="813"/>
      <c r="CI31" s="814"/>
      <c r="CJ31" s="814"/>
      <c r="CK31" s="814"/>
      <c r="CL31" s="815"/>
      <c r="CM31" s="813"/>
      <c r="CN31" s="814"/>
      <c r="CO31" s="814"/>
      <c r="CP31" s="814"/>
      <c r="CQ31" s="815"/>
      <c r="CR31" s="813"/>
      <c r="CS31" s="814"/>
      <c r="CT31" s="814"/>
      <c r="CU31" s="814"/>
      <c r="CV31" s="815"/>
      <c r="CW31" s="813"/>
      <c r="CX31" s="814"/>
      <c r="CY31" s="814"/>
      <c r="CZ31" s="814"/>
      <c r="DA31" s="815"/>
      <c r="DB31" s="813"/>
      <c r="DC31" s="814"/>
      <c r="DD31" s="814"/>
      <c r="DE31" s="814"/>
      <c r="DF31" s="815"/>
      <c r="DG31" s="813"/>
      <c r="DH31" s="814"/>
      <c r="DI31" s="814"/>
      <c r="DJ31" s="814"/>
      <c r="DK31" s="815"/>
      <c r="DL31" s="813"/>
      <c r="DM31" s="814"/>
      <c r="DN31" s="814"/>
      <c r="DO31" s="814"/>
      <c r="DP31" s="815"/>
      <c r="DQ31" s="813"/>
      <c r="DR31" s="814"/>
      <c r="DS31" s="814"/>
      <c r="DT31" s="814"/>
      <c r="DU31" s="815"/>
      <c r="DV31" s="816"/>
      <c r="DW31" s="817"/>
      <c r="DX31" s="817"/>
      <c r="DY31" s="817"/>
      <c r="DZ31" s="818"/>
      <c r="EA31" s="226"/>
    </row>
    <row r="32" spans="1:131" s="227" customFormat="1" ht="26.25" customHeight="1">
      <c r="A32" s="246">
        <v>5</v>
      </c>
      <c r="B32" s="819" t="s">
        <v>397</v>
      </c>
      <c r="C32" s="820"/>
      <c r="D32" s="820"/>
      <c r="E32" s="820"/>
      <c r="F32" s="820"/>
      <c r="G32" s="820"/>
      <c r="H32" s="820"/>
      <c r="I32" s="820"/>
      <c r="J32" s="820"/>
      <c r="K32" s="820"/>
      <c r="L32" s="820"/>
      <c r="M32" s="820"/>
      <c r="N32" s="820"/>
      <c r="O32" s="820"/>
      <c r="P32" s="821"/>
      <c r="Q32" s="822">
        <v>1560</v>
      </c>
      <c r="R32" s="823"/>
      <c r="S32" s="823"/>
      <c r="T32" s="823"/>
      <c r="U32" s="823"/>
      <c r="V32" s="823">
        <v>1544</v>
      </c>
      <c r="W32" s="823"/>
      <c r="X32" s="823"/>
      <c r="Y32" s="823"/>
      <c r="Z32" s="823"/>
      <c r="AA32" s="823">
        <v>16</v>
      </c>
      <c r="AB32" s="823"/>
      <c r="AC32" s="823"/>
      <c r="AD32" s="823"/>
      <c r="AE32" s="824"/>
      <c r="AF32" s="825">
        <v>16</v>
      </c>
      <c r="AG32" s="826"/>
      <c r="AH32" s="826"/>
      <c r="AI32" s="826"/>
      <c r="AJ32" s="827"/>
      <c r="AK32" s="897">
        <v>494</v>
      </c>
      <c r="AL32" s="898"/>
      <c r="AM32" s="898"/>
      <c r="AN32" s="898"/>
      <c r="AO32" s="898"/>
      <c r="AP32" s="898">
        <v>5009</v>
      </c>
      <c r="AQ32" s="898"/>
      <c r="AR32" s="898"/>
      <c r="AS32" s="898"/>
      <c r="AT32" s="898"/>
      <c r="AU32" s="898">
        <v>4108</v>
      </c>
      <c r="AV32" s="898"/>
      <c r="AW32" s="898"/>
      <c r="AX32" s="898"/>
      <c r="AY32" s="898"/>
      <c r="AZ32" s="899"/>
      <c r="BA32" s="899"/>
      <c r="BB32" s="899"/>
      <c r="BC32" s="899"/>
      <c r="BD32" s="899"/>
      <c r="BE32" s="895" t="s">
        <v>398</v>
      </c>
      <c r="BF32" s="895"/>
      <c r="BG32" s="895"/>
      <c r="BH32" s="895"/>
      <c r="BI32" s="896"/>
      <c r="BJ32" s="232"/>
      <c r="BK32" s="232"/>
      <c r="BL32" s="232"/>
      <c r="BM32" s="232"/>
      <c r="BN32" s="232"/>
      <c r="BO32" s="245"/>
      <c r="BP32" s="245"/>
      <c r="BQ32" s="242">
        <v>26</v>
      </c>
      <c r="BR32" s="243"/>
      <c r="BS32" s="841"/>
      <c r="BT32" s="842"/>
      <c r="BU32" s="842"/>
      <c r="BV32" s="842"/>
      <c r="BW32" s="842"/>
      <c r="BX32" s="842"/>
      <c r="BY32" s="842"/>
      <c r="BZ32" s="842"/>
      <c r="CA32" s="842"/>
      <c r="CB32" s="842"/>
      <c r="CC32" s="842"/>
      <c r="CD32" s="842"/>
      <c r="CE32" s="842"/>
      <c r="CF32" s="842"/>
      <c r="CG32" s="843"/>
      <c r="CH32" s="813"/>
      <c r="CI32" s="814"/>
      <c r="CJ32" s="814"/>
      <c r="CK32" s="814"/>
      <c r="CL32" s="815"/>
      <c r="CM32" s="813"/>
      <c r="CN32" s="814"/>
      <c r="CO32" s="814"/>
      <c r="CP32" s="814"/>
      <c r="CQ32" s="815"/>
      <c r="CR32" s="813"/>
      <c r="CS32" s="814"/>
      <c r="CT32" s="814"/>
      <c r="CU32" s="814"/>
      <c r="CV32" s="815"/>
      <c r="CW32" s="813"/>
      <c r="CX32" s="814"/>
      <c r="CY32" s="814"/>
      <c r="CZ32" s="814"/>
      <c r="DA32" s="815"/>
      <c r="DB32" s="813"/>
      <c r="DC32" s="814"/>
      <c r="DD32" s="814"/>
      <c r="DE32" s="814"/>
      <c r="DF32" s="815"/>
      <c r="DG32" s="813"/>
      <c r="DH32" s="814"/>
      <c r="DI32" s="814"/>
      <c r="DJ32" s="814"/>
      <c r="DK32" s="815"/>
      <c r="DL32" s="813"/>
      <c r="DM32" s="814"/>
      <c r="DN32" s="814"/>
      <c r="DO32" s="814"/>
      <c r="DP32" s="815"/>
      <c r="DQ32" s="813"/>
      <c r="DR32" s="814"/>
      <c r="DS32" s="814"/>
      <c r="DT32" s="814"/>
      <c r="DU32" s="815"/>
      <c r="DV32" s="816"/>
      <c r="DW32" s="817"/>
      <c r="DX32" s="817"/>
      <c r="DY32" s="817"/>
      <c r="DZ32" s="818"/>
      <c r="EA32" s="226"/>
    </row>
    <row r="33" spans="1:131" s="227" customFormat="1" ht="26.25" customHeight="1">
      <c r="A33" s="246">
        <v>6</v>
      </c>
      <c r="B33" s="819" t="s">
        <v>399</v>
      </c>
      <c r="C33" s="820"/>
      <c r="D33" s="820"/>
      <c r="E33" s="820"/>
      <c r="F33" s="820"/>
      <c r="G33" s="820"/>
      <c r="H33" s="820"/>
      <c r="I33" s="820"/>
      <c r="J33" s="820"/>
      <c r="K33" s="820"/>
      <c r="L33" s="820"/>
      <c r="M33" s="820"/>
      <c r="N33" s="820"/>
      <c r="O33" s="820"/>
      <c r="P33" s="821"/>
      <c r="Q33" s="822">
        <v>435</v>
      </c>
      <c r="R33" s="823"/>
      <c r="S33" s="823"/>
      <c r="T33" s="823"/>
      <c r="U33" s="823"/>
      <c r="V33" s="823">
        <v>424</v>
      </c>
      <c r="W33" s="823"/>
      <c r="X33" s="823"/>
      <c r="Y33" s="823"/>
      <c r="Z33" s="823"/>
      <c r="AA33" s="823">
        <v>11</v>
      </c>
      <c r="AB33" s="823"/>
      <c r="AC33" s="823"/>
      <c r="AD33" s="823"/>
      <c r="AE33" s="824"/>
      <c r="AF33" s="825">
        <v>11</v>
      </c>
      <c r="AG33" s="826"/>
      <c r="AH33" s="826"/>
      <c r="AI33" s="826"/>
      <c r="AJ33" s="827"/>
      <c r="AK33" s="897">
        <v>230</v>
      </c>
      <c r="AL33" s="898"/>
      <c r="AM33" s="898"/>
      <c r="AN33" s="898"/>
      <c r="AO33" s="898"/>
      <c r="AP33" s="898">
        <v>3166</v>
      </c>
      <c r="AQ33" s="898"/>
      <c r="AR33" s="898"/>
      <c r="AS33" s="898"/>
      <c r="AT33" s="898"/>
      <c r="AU33" s="898">
        <v>2871</v>
      </c>
      <c r="AV33" s="898"/>
      <c r="AW33" s="898"/>
      <c r="AX33" s="898"/>
      <c r="AY33" s="898"/>
      <c r="AZ33" s="899"/>
      <c r="BA33" s="899"/>
      <c r="BB33" s="899"/>
      <c r="BC33" s="899"/>
      <c r="BD33" s="899"/>
      <c r="BE33" s="895" t="s">
        <v>398</v>
      </c>
      <c r="BF33" s="895"/>
      <c r="BG33" s="895"/>
      <c r="BH33" s="895"/>
      <c r="BI33" s="896"/>
      <c r="BJ33" s="232"/>
      <c r="BK33" s="232"/>
      <c r="BL33" s="232"/>
      <c r="BM33" s="232"/>
      <c r="BN33" s="232"/>
      <c r="BO33" s="245"/>
      <c r="BP33" s="245"/>
      <c r="BQ33" s="242">
        <v>27</v>
      </c>
      <c r="BR33" s="243"/>
      <c r="BS33" s="841"/>
      <c r="BT33" s="842"/>
      <c r="BU33" s="842"/>
      <c r="BV33" s="842"/>
      <c r="BW33" s="842"/>
      <c r="BX33" s="842"/>
      <c r="BY33" s="842"/>
      <c r="BZ33" s="842"/>
      <c r="CA33" s="842"/>
      <c r="CB33" s="842"/>
      <c r="CC33" s="842"/>
      <c r="CD33" s="842"/>
      <c r="CE33" s="842"/>
      <c r="CF33" s="842"/>
      <c r="CG33" s="843"/>
      <c r="CH33" s="813"/>
      <c r="CI33" s="814"/>
      <c r="CJ33" s="814"/>
      <c r="CK33" s="814"/>
      <c r="CL33" s="815"/>
      <c r="CM33" s="813"/>
      <c r="CN33" s="814"/>
      <c r="CO33" s="814"/>
      <c r="CP33" s="814"/>
      <c r="CQ33" s="815"/>
      <c r="CR33" s="813"/>
      <c r="CS33" s="814"/>
      <c r="CT33" s="814"/>
      <c r="CU33" s="814"/>
      <c r="CV33" s="815"/>
      <c r="CW33" s="813"/>
      <c r="CX33" s="814"/>
      <c r="CY33" s="814"/>
      <c r="CZ33" s="814"/>
      <c r="DA33" s="815"/>
      <c r="DB33" s="813"/>
      <c r="DC33" s="814"/>
      <c r="DD33" s="814"/>
      <c r="DE33" s="814"/>
      <c r="DF33" s="815"/>
      <c r="DG33" s="813"/>
      <c r="DH33" s="814"/>
      <c r="DI33" s="814"/>
      <c r="DJ33" s="814"/>
      <c r="DK33" s="815"/>
      <c r="DL33" s="813"/>
      <c r="DM33" s="814"/>
      <c r="DN33" s="814"/>
      <c r="DO33" s="814"/>
      <c r="DP33" s="815"/>
      <c r="DQ33" s="813"/>
      <c r="DR33" s="814"/>
      <c r="DS33" s="814"/>
      <c r="DT33" s="814"/>
      <c r="DU33" s="815"/>
      <c r="DV33" s="816"/>
      <c r="DW33" s="817"/>
      <c r="DX33" s="817"/>
      <c r="DY33" s="817"/>
      <c r="DZ33" s="818"/>
      <c r="EA33" s="226"/>
    </row>
    <row r="34" spans="1:131" s="227" customFormat="1" ht="26.25" customHeight="1">
      <c r="A34" s="246">
        <v>7</v>
      </c>
      <c r="B34" s="819"/>
      <c r="C34" s="820"/>
      <c r="D34" s="820"/>
      <c r="E34" s="820"/>
      <c r="F34" s="820"/>
      <c r="G34" s="820"/>
      <c r="H34" s="820"/>
      <c r="I34" s="820"/>
      <c r="J34" s="820"/>
      <c r="K34" s="820"/>
      <c r="L34" s="820"/>
      <c r="M34" s="820"/>
      <c r="N34" s="820"/>
      <c r="O34" s="820"/>
      <c r="P34" s="821"/>
      <c r="Q34" s="822"/>
      <c r="R34" s="823"/>
      <c r="S34" s="823"/>
      <c r="T34" s="823"/>
      <c r="U34" s="823"/>
      <c r="V34" s="823"/>
      <c r="W34" s="823"/>
      <c r="X34" s="823"/>
      <c r="Y34" s="823"/>
      <c r="Z34" s="823"/>
      <c r="AA34" s="823"/>
      <c r="AB34" s="823"/>
      <c r="AC34" s="823"/>
      <c r="AD34" s="823"/>
      <c r="AE34" s="824"/>
      <c r="AF34" s="825"/>
      <c r="AG34" s="826"/>
      <c r="AH34" s="826"/>
      <c r="AI34" s="826"/>
      <c r="AJ34" s="827"/>
      <c r="AK34" s="897"/>
      <c r="AL34" s="898"/>
      <c r="AM34" s="898"/>
      <c r="AN34" s="898"/>
      <c r="AO34" s="898"/>
      <c r="AP34" s="898"/>
      <c r="AQ34" s="898"/>
      <c r="AR34" s="898"/>
      <c r="AS34" s="898"/>
      <c r="AT34" s="898"/>
      <c r="AU34" s="898"/>
      <c r="AV34" s="898"/>
      <c r="AW34" s="898"/>
      <c r="AX34" s="898"/>
      <c r="AY34" s="898"/>
      <c r="AZ34" s="899"/>
      <c r="BA34" s="899"/>
      <c r="BB34" s="899"/>
      <c r="BC34" s="899"/>
      <c r="BD34" s="899"/>
      <c r="BE34" s="895"/>
      <c r="BF34" s="895"/>
      <c r="BG34" s="895"/>
      <c r="BH34" s="895"/>
      <c r="BI34" s="896"/>
      <c r="BJ34" s="232"/>
      <c r="BK34" s="232"/>
      <c r="BL34" s="232"/>
      <c r="BM34" s="232"/>
      <c r="BN34" s="232"/>
      <c r="BO34" s="245"/>
      <c r="BP34" s="245"/>
      <c r="BQ34" s="242">
        <v>28</v>
      </c>
      <c r="BR34" s="243"/>
      <c r="BS34" s="841"/>
      <c r="BT34" s="842"/>
      <c r="BU34" s="842"/>
      <c r="BV34" s="842"/>
      <c r="BW34" s="842"/>
      <c r="BX34" s="842"/>
      <c r="BY34" s="842"/>
      <c r="BZ34" s="842"/>
      <c r="CA34" s="842"/>
      <c r="CB34" s="842"/>
      <c r="CC34" s="842"/>
      <c r="CD34" s="842"/>
      <c r="CE34" s="842"/>
      <c r="CF34" s="842"/>
      <c r="CG34" s="843"/>
      <c r="CH34" s="813"/>
      <c r="CI34" s="814"/>
      <c r="CJ34" s="814"/>
      <c r="CK34" s="814"/>
      <c r="CL34" s="815"/>
      <c r="CM34" s="813"/>
      <c r="CN34" s="814"/>
      <c r="CO34" s="814"/>
      <c r="CP34" s="814"/>
      <c r="CQ34" s="815"/>
      <c r="CR34" s="813"/>
      <c r="CS34" s="814"/>
      <c r="CT34" s="814"/>
      <c r="CU34" s="814"/>
      <c r="CV34" s="815"/>
      <c r="CW34" s="813"/>
      <c r="CX34" s="814"/>
      <c r="CY34" s="814"/>
      <c r="CZ34" s="814"/>
      <c r="DA34" s="815"/>
      <c r="DB34" s="813"/>
      <c r="DC34" s="814"/>
      <c r="DD34" s="814"/>
      <c r="DE34" s="814"/>
      <c r="DF34" s="815"/>
      <c r="DG34" s="813"/>
      <c r="DH34" s="814"/>
      <c r="DI34" s="814"/>
      <c r="DJ34" s="814"/>
      <c r="DK34" s="815"/>
      <c r="DL34" s="813"/>
      <c r="DM34" s="814"/>
      <c r="DN34" s="814"/>
      <c r="DO34" s="814"/>
      <c r="DP34" s="815"/>
      <c r="DQ34" s="813"/>
      <c r="DR34" s="814"/>
      <c r="DS34" s="814"/>
      <c r="DT34" s="814"/>
      <c r="DU34" s="815"/>
      <c r="DV34" s="816"/>
      <c r="DW34" s="817"/>
      <c r="DX34" s="817"/>
      <c r="DY34" s="817"/>
      <c r="DZ34" s="818"/>
      <c r="EA34" s="226"/>
    </row>
    <row r="35" spans="1:131" s="227" customFormat="1" ht="26.25" customHeight="1">
      <c r="A35" s="246">
        <v>8</v>
      </c>
      <c r="B35" s="819"/>
      <c r="C35" s="820"/>
      <c r="D35" s="820"/>
      <c r="E35" s="820"/>
      <c r="F35" s="820"/>
      <c r="G35" s="820"/>
      <c r="H35" s="820"/>
      <c r="I35" s="820"/>
      <c r="J35" s="820"/>
      <c r="K35" s="820"/>
      <c r="L35" s="820"/>
      <c r="M35" s="820"/>
      <c r="N35" s="820"/>
      <c r="O35" s="820"/>
      <c r="P35" s="821"/>
      <c r="Q35" s="822"/>
      <c r="R35" s="823"/>
      <c r="S35" s="823"/>
      <c r="T35" s="823"/>
      <c r="U35" s="823"/>
      <c r="V35" s="823"/>
      <c r="W35" s="823"/>
      <c r="X35" s="823"/>
      <c r="Y35" s="823"/>
      <c r="Z35" s="823"/>
      <c r="AA35" s="823"/>
      <c r="AB35" s="823"/>
      <c r="AC35" s="823"/>
      <c r="AD35" s="823"/>
      <c r="AE35" s="824"/>
      <c r="AF35" s="825"/>
      <c r="AG35" s="826"/>
      <c r="AH35" s="826"/>
      <c r="AI35" s="826"/>
      <c r="AJ35" s="827"/>
      <c r="AK35" s="897"/>
      <c r="AL35" s="898"/>
      <c r="AM35" s="898"/>
      <c r="AN35" s="898"/>
      <c r="AO35" s="898"/>
      <c r="AP35" s="898"/>
      <c r="AQ35" s="898"/>
      <c r="AR35" s="898"/>
      <c r="AS35" s="898"/>
      <c r="AT35" s="898"/>
      <c r="AU35" s="898"/>
      <c r="AV35" s="898"/>
      <c r="AW35" s="898"/>
      <c r="AX35" s="898"/>
      <c r="AY35" s="898"/>
      <c r="AZ35" s="899"/>
      <c r="BA35" s="899"/>
      <c r="BB35" s="899"/>
      <c r="BC35" s="899"/>
      <c r="BD35" s="899"/>
      <c r="BE35" s="895"/>
      <c r="BF35" s="895"/>
      <c r="BG35" s="895"/>
      <c r="BH35" s="895"/>
      <c r="BI35" s="896"/>
      <c r="BJ35" s="232"/>
      <c r="BK35" s="232"/>
      <c r="BL35" s="232"/>
      <c r="BM35" s="232"/>
      <c r="BN35" s="232"/>
      <c r="BO35" s="245"/>
      <c r="BP35" s="245"/>
      <c r="BQ35" s="242">
        <v>29</v>
      </c>
      <c r="BR35" s="243"/>
      <c r="BS35" s="841"/>
      <c r="BT35" s="842"/>
      <c r="BU35" s="842"/>
      <c r="BV35" s="842"/>
      <c r="BW35" s="842"/>
      <c r="BX35" s="842"/>
      <c r="BY35" s="842"/>
      <c r="BZ35" s="842"/>
      <c r="CA35" s="842"/>
      <c r="CB35" s="842"/>
      <c r="CC35" s="842"/>
      <c r="CD35" s="842"/>
      <c r="CE35" s="842"/>
      <c r="CF35" s="842"/>
      <c r="CG35" s="843"/>
      <c r="CH35" s="813"/>
      <c r="CI35" s="814"/>
      <c r="CJ35" s="814"/>
      <c r="CK35" s="814"/>
      <c r="CL35" s="815"/>
      <c r="CM35" s="813"/>
      <c r="CN35" s="814"/>
      <c r="CO35" s="814"/>
      <c r="CP35" s="814"/>
      <c r="CQ35" s="815"/>
      <c r="CR35" s="813"/>
      <c r="CS35" s="814"/>
      <c r="CT35" s="814"/>
      <c r="CU35" s="814"/>
      <c r="CV35" s="815"/>
      <c r="CW35" s="813"/>
      <c r="CX35" s="814"/>
      <c r="CY35" s="814"/>
      <c r="CZ35" s="814"/>
      <c r="DA35" s="815"/>
      <c r="DB35" s="813"/>
      <c r="DC35" s="814"/>
      <c r="DD35" s="814"/>
      <c r="DE35" s="814"/>
      <c r="DF35" s="815"/>
      <c r="DG35" s="813"/>
      <c r="DH35" s="814"/>
      <c r="DI35" s="814"/>
      <c r="DJ35" s="814"/>
      <c r="DK35" s="815"/>
      <c r="DL35" s="813"/>
      <c r="DM35" s="814"/>
      <c r="DN35" s="814"/>
      <c r="DO35" s="814"/>
      <c r="DP35" s="815"/>
      <c r="DQ35" s="813"/>
      <c r="DR35" s="814"/>
      <c r="DS35" s="814"/>
      <c r="DT35" s="814"/>
      <c r="DU35" s="815"/>
      <c r="DV35" s="816"/>
      <c r="DW35" s="817"/>
      <c r="DX35" s="817"/>
      <c r="DY35" s="817"/>
      <c r="DZ35" s="818"/>
      <c r="EA35" s="226"/>
    </row>
    <row r="36" spans="1:131" s="227" customFormat="1" ht="26.25" customHeight="1">
      <c r="A36" s="246">
        <v>9</v>
      </c>
      <c r="B36" s="819"/>
      <c r="C36" s="820"/>
      <c r="D36" s="820"/>
      <c r="E36" s="820"/>
      <c r="F36" s="820"/>
      <c r="G36" s="820"/>
      <c r="H36" s="820"/>
      <c r="I36" s="820"/>
      <c r="J36" s="820"/>
      <c r="K36" s="820"/>
      <c r="L36" s="820"/>
      <c r="M36" s="820"/>
      <c r="N36" s="820"/>
      <c r="O36" s="820"/>
      <c r="P36" s="821"/>
      <c r="Q36" s="822"/>
      <c r="R36" s="823"/>
      <c r="S36" s="823"/>
      <c r="T36" s="823"/>
      <c r="U36" s="823"/>
      <c r="V36" s="823"/>
      <c r="W36" s="823"/>
      <c r="X36" s="823"/>
      <c r="Y36" s="823"/>
      <c r="Z36" s="823"/>
      <c r="AA36" s="823"/>
      <c r="AB36" s="823"/>
      <c r="AC36" s="823"/>
      <c r="AD36" s="823"/>
      <c r="AE36" s="824"/>
      <c r="AF36" s="825"/>
      <c r="AG36" s="826"/>
      <c r="AH36" s="826"/>
      <c r="AI36" s="826"/>
      <c r="AJ36" s="827"/>
      <c r="AK36" s="897"/>
      <c r="AL36" s="898"/>
      <c r="AM36" s="898"/>
      <c r="AN36" s="898"/>
      <c r="AO36" s="898"/>
      <c r="AP36" s="898"/>
      <c r="AQ36" s="898"/>
      <c r="AR36" s="898"/>
      <c r="AS36" s="898"/>
      <c r="AT36" s="898"/>
      <c r="AU36" s="898"/>
      <c r="AV36" s="898"/>
      <c r="AW36" s="898"/>
      <c r="AX36" s="898"/>
      <c r="AY36" s="898"/>
      <c r="AZ36" s="899"/>
      <c r="BA36" s="899"/>
      <c r="BB36" s="899"/>
      <c r="BC36" s="899"/>
      <c r="BD36" s="899"/>
      <c r="BE36" s="895"/>
      <c r="BF36" s="895"/>
      <c r="BG36" s="895"/>
      <c r="BH36" s="895"/>
      <c r="BI36" s="896"/>
      <c r="BJ36" s="232"/>
      <c r="BK36" s="232"/>
      <c r="BL36" s="232"/>
      <c r="BM36" s="232"/>
      <c r="BN36" s="232"/>
      <c r="BO36" s="245"/>
      <c r="BP36" s="245"/>
      <c r="BQ36" s="242">
        <v>30</v>
      </c>
      <c r="BR36" s="243"/>
      <c r="BS36" s="841"/>
      <c r="BT36" s="842"/>
      <c r="BU36" s="842"/>
      <c r="BV36" s="842"/>
      <c r="BW36" s="842"/>
      <c r="BX36" s="842"/>
      <c r="BY36" s="842"/>
      <c r="BZ36" s="842"/>
      <c r="CA36" s="842"/>
      <c r="CB36" s="842"/>
      <c r="CC36" s="842"/>
      <c r="CD36" s="842"/>
      <c r="CE36" s="842"/>
      <c r="CF36" s="842"/>
      <c r="CG36" s="843"/>
      <c r="CH36" s="813"/>
      <c r="CI36" s="814"/>
      <c r="CJ36" s="814"/>
      <c r="CK36" s="814"/>
      <c r="CL36" s="815"/>
      <c r="CM36" s="813"/>
      <c r="CN36" s="814"/>
      <c r="CO36" s="814"/>
      <c r="CP36" s="814"/>
      <c r="CQ36" s="815"/>
      <c r="CR36" s="813"/>
      <c r="CS36" s="814"/>
      <c r="CT36" s="814"/>
      <c r="CU36" s="814"/>
      <c r="CV36" s="815"/>
      <c r="CW36" s="813"/>
      <c r="CX36" s="814"/>
      <c r="CY36" s="814"/>
      <c r="CZ36" s="814"/>
      <c r="DA36" s="815"/>
      <c r="DB36" s="813"/>
      <c r="DC36" s="814"/>
      <c r="DD36" s="814"/>
      <c r="DE36" s="814"/>
      <c r="DF36" s="815"/>
      <c r="DG36" s="813"/>
      <c r="DH36" s="814"/>
      <c r="DI36" s="814"/>
      <c r="DJ36" s="814"/>
      <c r="DK36" s="815"/>
      <c r="DL36" s="813"/>
      <c r="DM36" s="814"/>
      <c r="DN36" s="814"/>
      <c r="DO36" s="814"/>
      <c r="DP36" s="815"/>
      <c r="DQ36" s="813"/>
      <c r="DR36" s="814"/>
      <c r="DS36" s="814"/>
      <c r="DT36" s="814"/>
      <c r="DU36" s="815"/>
      <c r="DV36" s="816"/>
      <c r="DW36" s="817"/>
      <c r="DX36" s="817"/>
      <c r="DY36" s="817"/>
      <c r="DZ36" s="818"/>
      <c r="EA36" s="226"/>
    </row>
    <row r="37" spans="1:131" s="227" customFormat="1" ht="26.25" customHeight="1">
      <c r="A37" s="246">
        <v>10</v>
      </c>
      <c r="B37" s="819"/>
      <c r="C37" s="820"/>
      <c r="D37" s="820"/>
      <c r="E37" s="820"/>
      <c r="F37" s="820"/>
      <c r="G37" s="820"/>
      <c r="H37" s="820"/>
      <c r="I37" s="820"/>
      <c r="J37" s="820"/>
      <c r="K37" s="820"/>
      <c r="L37" s="820"/>
      <c r="M37" s="820"/>
      <c r="N37" s="820"/>
      <c r="O37" s="820"/>
      <c r="P37" s="821"/>
      <c r="Q37" s="822"/>
      <c r="R37" s="823"/>
      <c r="S37" s="823"/>
      <c r="T37" s="823"/>
      <c r="U37" s="823"/>
      <c r="V37" s="823"/>
      <c r="W37" s="823"/>
      <c r="X37" s="823"/>
      <c r="Y37" s="823"/>
      <c r="Z37" s="823"/>
      <c r="AA37" s="823"/>
      <c r="AB37" s="823"/>
      <c r="AC37" s="823"/>
      <c r="AD37" s="823"/>
      <c r="AE37" s="824"/>
      <c r="AF37" s="825"/>
      <c r="AG37" s="826"/>
      <c r="AH37" s="826"/>
      <c r="AI37" s="826"/>
      <c r="AJ37" s="827"/>
      <c r="AK37" s="897"/>
      <c r="AL37" s="898"/>
      <c r="AM37" s="898"/>
      <c r="AN37" s="898"/>
      <c r="AO37" s="898"/>
      <c r="AP37" s="898"/>
      <c r="AQ37" s="898"/>
      <c r="AR37" s="898"/>
      <c r="AS37" s="898"/>
      <c r="AT37" s="898"/>
      <c r="AU37" s="898"/>
      <c r="AV37" s="898"/>
      <c r="AW37" s="898"/>
      <c r="AX37" s="898"/>
      <c r="AY37" s="898"/>
      <c r="AZ37" s="899"/>
      <c r="BA37" s="899"/>
      <c r="BB37" s="899"/>
      <c r="BC37" s="899"/>
      <c r="BD37" s="899"/>
      <c r="BE37" s="895"/>
      <c r="BF37" s="895"/>
      <c r="BG37" s="895"/>
      <c r="BH37" s="895"/>
      <c r="BI37" s="896"/>
      <c r="BJ37" s="232"/>
      <c r="BK37" s="232"/>
      <c r="BL37" s="232"/>
      <c r="BM37" s="232"/>
      <c r="BN37" s="232"/>
      <c r="BO37" s="245"/>
      <c r="BP37" s="245"/>
      <c r="BQ37" s="242">
        <v>31</v>
      </c>
      <c r="BR37" s="243"/>
      <c r="BS37" s="841"/>
      <c r="BT37" s="842"/>
      <c r="BU37" s="842"/>
      <c r="BV37" s="842"/>
      <c r="BW37" s="842"/>
      <c r="BX37" s="842"/>
      <c r="BY37" s="842"/>
      <c r="BZ37" s="842"/>
      <c r="CA37" s="842"/>
      <c r="CB37" s="842"/>
      <c r="CC37" s="842"/>
      <c r="CD37" s="842"/>
      <c r="CE37" s="842"/>
      <c r="CF37" s="842"/>
      <c r="CG37" s="843"/>
      <c r="CH37" s="813"/>
      <c r="CI37" s="814"/>
      <c r="CJ37" s="814"/>
      <c r="CK37" s="814"/>
      <c r="CL37" s="815"/>
      <c r="CM37" s="813"/>
      <c r="CN37" s="814"/>
      <c r="CO37" s="814"/>
      <c r="CP37" s="814"/>
      <c r="CQ37" s="815"/>
      <c r="CR37" s="813"/>
      <c r="CS37" s="814"/>
      <c r="CT37" s="814"/>
      <c r="CU37" s="814"/>
      <c r="CV37" s="815"/>
      <c r="CW37" s="813"/>
      <c r="CX37" s="814"/>
      <c r="CY37" s="814"/>
      <c r="CZ37" s="814"/>
      <c r="DA37" s="815"/>
      <c r="DB37" s="813"/>
      <c r="DC37" s="814"/>
      <c r="DD37" s="814"/>
      <c r="DE37" s="814"/>
      <c r="DF37" s="815"/>
      <c r="DG37" s="813"/>
      <c r="DH37" s="814"/>
      <c r="DI37" s="814"/>
      <c r="DJ37" s="814"/>
      <c r="DK37" s="815"/>
      <c r="DL37" s="813"/>
      <c r="DM37" s="814"/>
      <c r="DN37" s="814"/>
      <c r="DO37" s="814"/>
      <c r="DP37" s="815"/>
      <c r="DQ37" s="813"/>
      <c r="DR37" s="814"/>
      <c r="DS37" s="814"/>
      <c r="DT37" s="814"/>
      <c r="DU37" s="815"/>
      <c r="DV37" s="816"/>
      <c r="DW37" s="817"/>
      <c r="DX37" s="817"/>
      <c r="DY37" s="817"/>
      <c r="DZ37" s="818"/>
      <c r="EA37" s="226"/>
    </row>
    <row r="38" spans="1:131" s="227" customFormat="1" ht="26.25" customHeight="1">
      <c r="A38" s="246">
        <v>11</v>
      </c>
      <c r="B38" s="819"/>
      <c r="C38" s="820"/>
      <c r="D38" s="820"/>
      <c r="E38" s="820"/>
      <c r="F38" s="820"/>
      <c r="G38" s="820"/>
      <c r="H38" s="820"/>
      <c r="I38" s="820"/>
      <c r="J38" s="820"/>
      <c r="K38" s="820"/>
      <c r="L38" s="820"/>
      <c r="M38" s="820"/>
      <c r="N38" s="820"/>
      <c r="O38" s="820"/>
      <c r="P38" s="821"/>
      <c r="Q38" s="822"/>
      <c r="R38" s="823"/>
      <c r="S38" s="823"/>
      <c r="T38" s="823"/>
      <c r="U38" s="823"/>
      <c r="V38" s="823"/>
      <c r="W38" s="823"/>
      <c r="X38" s="823"/>
      <c r="Y38" s="823"/>
      <c r="Z38" s="823"/>
      <c r="AA38" s="823"/>
      <c r="AB38" s="823"/>
      <c r="AC38" s="823"/>
      <c r="AD38" s="823"/>
      <c r="AE38" s="824"/>
      <c r="AF38" s="825"/>
      <c r="AG38" s="826"/>
      <c r="AH38" s="826"/>
      <c r="AI38" s="826"/>
      <c r="AJ38" s="827"/>
      <c r="AK38" s="897"/>
      <c r="AL38" s="898"/>
      <c r="AM38" s="898"/>
      <c r="AN38" s="898"/>
      <c r="AO38" s="898"/>
      <c r="AP38" s="898"/>
      <c r="AQ38" s="898"/>
      <c r="AR38" s="898"/>
      <c r="AS38" s="898"/>
      <c r="AT38" s="898"/>
      <c r="AU38" s="898"/>
      <c r="AV38" s="898"/>
      <c r="AW38" s="898"/>
      <c r="AX38" s="898"/>
      <c r="AY38" s="898"/>
      <c r="AZ38" s="899"/>
      <c r="BA38" s="899"/>
      <c r="BB38" s="899"/>
      <c r="BC38" s="899"/>
      <c r="BD38" s="899"/>
      <c r="BE38" s="895"/>
      <c r="BF38" s="895"/>
      <c r="BG38" s="895"/>
      <c r="BH38" s="895"/>
      <c r="BI38" s="896"/>
      <c r="BJ38" s="232"/>
      <c r="BK38" s="232"/>
      <c r="BL38" s="232"/>
      <c r="BM38" s="232"/>
      <c r="BN38" s="232"/>
      <c r="BO38" s="245"/>
      <c r="BP38" s="245"/>
      <c r="BQ38" s="242">
        <v>32</v>
      </c>
      <c r="BR38" s="243"/>
      <c r="BS38" s="841"/>
      <c r="BT38" s="842"/>
      <c r="BU38" s="842"/>
      <c r="BV38" s="842"/>
      <c r="BW38" s="842"/>
      <c r="BX38" s="842"/>
      <c r="BY38" s="842"/>
      <c r="BZ38" s="842"/>
      <c r="CA38" s="842"/>
      <c r="CB38" s="842"/>
      <c r="CC38" s="842"/>
      <c r="CD38" s="842"/>
      <c r="CE38" s="842"/>
      <c r="CF38" s="842"/>
      <c r="CG38" s="843"/>
      <c r="CH38" s="813"/>
      <c r="CI38" s="814"/>
      <c r="CJ38" s="814"/>
      <c r="CK38" s="814"/>
      <c r="CL38" s="815"/>
      <c r="CM38" s="813"/>
      <c r="CN38" s="814"/>
      <c r="CO38" s="814"/>
      <c r="CP38" s="814"/>
      <c r="CQ38" s="815"/>
      <c r="CR38" s="813"/>
      <c r="CS38" s="814"/>
      <c r="CT38" s="814"/>
      <c r="CU38" s="814"/>
      <c r="CV38" s="815"/>
      <c r="CW38" s="813"/>
      <c r="CX38" s="814"/>
      <c r="CY38" s="814"/>
      <c r="CZ38" s="814"/>
      <c r="DA38" s="815"/>
      <c r="DB38" s="813"/>
      <c r="DC38" s="814"/>
      <c r="DD38" s="814"/>
      <c r="DE38" s="814"/>
      <c r="DF38" s="815"/>
      <c r="DG38" s="813"/>
      <c r="DH38" s="814"/>
      <c r="DI38" s="814"/>
      <c r="DJ38" s="814"/>
      <c r="DK38" s="815"/>
      <c r="DL38" s="813"/>
      <c r="DM38" s="814"/>
      <c r="DN38" s="814"/>
      <c r="DO38" s="814"/>
      <c r="DP38" s="815"/>
      <c r="DQ38" s="813"/>
      <c r="DR38" s="814"/>
      <c r="DS38" s="814"/>
      <c r="DT38" s="814"/>
      <c r="DU38" s="815"/>
      <c r="DV38" s="816"/>
      <c r="DW38" s="817"/>
      <c r="DX38" s="817"/>
      <c r="DY38" s="817"/>
      <c r="DZ38" s="818"/>
      <c r="EA38" s="226"/>
    </row>
    <row r="39" spans="1:131" s="227" customFormat="1" ht="26.25" customHeight="1">
      <c r="A39" s="246">
        <v>12</v>
      </c>
      <c r="B39" s="819"/>
      <c r="C39" s="820"/>
      <c r="D39" s="820"/>
      <c r="E39" s="820"/>
      <c r="F39" s="820"/>
      <c r="G39" s="820"/>
      <c r="H39" s="820"/>
      <c r="I39" s="820"/>
      <c r="J39" s="820"/>
      <c r="K39" s="820"/>
      <c r="L39" s="820"/>
      <c r="M39" s="820"/>
      <c r="N39" s="820"/>
      <c r="O39" s="820"/>
      <c r="P39" s="821"/>
      <c r="Q39" s="822"/>
      <c r="R39" s="823"/>
      <c r="S39" s="823"/>
      <c r="T39" s="823"/>
      <c r="U39" s="823"/>
      <c r="V39" s="823"/>
      <c r="W39" s="823"/>
      <c r="X39" s="823"/>
      <c r="Y39" s="823"/>
      <c r="Z39" s="823"/>
      <c r="AA39" s="823"/>
      <c r="AB39" s="823"/>
      <c r="AC39" s="823"/>
      <c r="AD39" s="823"/>
      <c r="AE39" s="824"/>
      <c r="AF39" s="825"/>
      <c r="AG39" s="826"/>
      <c r="AH39" s="826"/>
      <c r="AI39" s="826"/>
      <c r="AJ39" s="827"/>
      <c r="AK39" s="897"/>
      <c r="AL39" s="898"/>
      <c r="AM39" s="898"/>
      <c r="AN39" s="898"/>
      <c r="AO39" s="898"/>
      <c r="AP39" s="898"/>
      <c r="AQ39" s="898"/>
      <c r="AR39" s="898"/>
      <c r="AS39" s="898"/>
      <c r="AT39" s="898"/>
      <c r="AU39" s="898"/>
      <c r="AV39" s="898"/>
      <c r="AW39" s="898"/>
      <c r="AX39" s="898"/>
      <c r="AY39" s="898"/>
      <c r="AZ39" s="899"/>
      <c r="BA39" s="899"/>
      <c r="BB39" s="899"/>
      <c r="BC39" s="899"/>
      <c r="BD39" s="899"/>
      <c r="BE39" s="895"/>
      <c r="BF39" s="895"/>
      <c r="BG39" s="895"/>
      <c r="BH39" s="895"/>
      <c r="BI39" s="896"/>
      <c r="BJ39" s="232"/>
      <c r="BK39" s="232"/>
      <c r="BL39" s="232"/>
      <c r="BM39" s="232"/>
      <c r="BN39" s="232"/>
      <c r="BO39" s="245"/>
      <c r="BP39" s="245"/>
      <c r="BQ39" s="242">
        <v>33</v>
      </c>
      <c r="BR39" s="243"/>
      <c r="BS39" s="841"/>
      <c r="BT39" s="842"/>
      <c r="BU39" s="842"/>
      <c r="BV39" s="842"/>
      <c r="BW39" s="842"/>
      <c r="BX39" s="842"/>
      <c r="BY39" s="842"/>
      <c r="BZ39" s="842"/>
      <c r="CA39" s="842"/>
      <c r="CB39" s="842"/>
      <c r="CC39" s="842"/>
      <c r="CD39" s="842"/>
      <c r="CE39" s="842"/>
      <c r="CF39" s="842"/>
      <c r="CG39" s="843"/>
      <c r="CH39" s="813"/>
      <c r="CI39" s="814"/>
      <c r="CJ39" s="814"/>
      <c r="CK39" s="814"/>
      <c r="CL39" s="815"/>
      <c r="CM39" s="813"/>
      <c r="CN39" s="814"/>
      <c r="CO39" s="814"/>
      <c r="CP39" s="814"/>
      <c r="CQ39" s="815"/>
      <c r="CR39" s="813"/>
      <c r="CS39" s="814"/>
      <c r="CT39" s="814"/>
      <c r="CU39" s="814"/>
      <c r="CV39" s="815"/>
      <c r="CW39" s="813"/>
      <c r="CX39" s="814"/>
      <c r="CY39" s="814"/>
      <c r="CZ39" s="814"/>
      <c r="DA39" s="815"/>
      <c r="DB39" s="813"/>
      <c r="DC39" s="814"/>
      <c r="DD39" s="814"/>
      <c r="DE39" s="814"/>
      <c r="DF39" s="815"/>
      <c r="DG39" s="813"/>
      <c r="DH39" s="814"/>
      <c r="DI39" s="814"/>
      <c r="DJ39" s="814"/>
      <c r="DK39" s="815"/>
      <c r="DL39" s="813"/>
      <c r="DM39" s="814"/>
      <c r="DN39" s="814"/>
      <c r="DO39" s="814"/>
      <c r="DP39" s="815"/>
      <c r="DQ39" s="813"/>
      <c r="DR39" s="814"/>
      <c r="DS39" s="814"/>
      <c r="DT39" s="814"/>
      <c r="DU39" s="815"/>
      <c r="DV39" s="816"/>
      <c r="DW39" s="817"/>
      <c r="DX39" s="817"/>
      <c r="DY39" s="817"/>
      <c r="DZ39" s="818"/>
      <c r="EA39" s="226"/>
    </row>
    <row r="40" spans="1:131" s="227" customFormat="1" ht="26.25" customHeight="1">
      <c r="A40" s="241">
        <v>13</v>
      </c>
      <c r="B40" s="819"/>
      <c r="C40" s="820"/>
      <c r="D40" s="820"/>
      <c r="E40" s="820"/>
      <c r="F40" s="820"/>
      <c r="G40" s="820"/>
      <c r="H40" s="820"/>
      <c r="I40" s="820"/>
      <c r="J40" s="820"/>
      <c r="K40" s="820"/>
      <c r="L40" s="820"/>
      <c r="M40" s="820"/>
      <c r="N40" s="820"/>
      <c r="O40" s="820"/>
      <c r="P40" s="821"/>
      <c r="Q40" s="822"/>
      <c r="R40" s="823"/>
      <c r="S40" s="823"/>
      <c r="T40" s="823"/>
      <c r="U40" s="823"/>
      <c r="V40" s="823"/>
      <c r="W40" s="823"/>
      <c r="X40" s="823"/>
      <c r="Y40" s="823"/>
      <c r="Z40" s="823"/>
      <c r="AA40" s="823"/>
      <c r="AB40" s="823"/>
      <c r="AC40" s="823"/>
      <c r="AD40" s="823"/>
      <c r="AE40" s="824"/>
      <c r="AF40" s="825"/>
      <c r="AG40" s="826"/>
      <c r="AH40" s="826"/>
      <c r="AI40" s="826"/>
      <c r="AJ40" s="827"/>
      <c r="AK40" s="897"/>
      <c r="AL40" s="898"/>
      <c r="AM40" s="898"/>
      <c r="AN40" s="898"/>
      <c r="AO40" s="898"/>
      <c r="AP40" s="898"/>
      <c r="AQ40" s="898"/>
      <c r="AR40" s="898"/>
      <c r="AS40" s="898"/>
      <c r="AT40" s="898"/>
      <c r="AU40" s="898"/>
      <c r="AV40" s="898"/>
      <c r="AW40" s="898"/>
      <c r="AX40" s="898"/>
      <c r="AY40" s="898"/>
      <c r="AZ40" s="899"/>
      <c r="BA40" s="899"/>
      <c r="BB40" s="899"/>
      <c r="BC40" s="899"/>
      <c r="BD40" s="899"/>
      <c r="BE40" s="895"/>
      <c r="BF40" s="895"/>
      <c r="BG40" s="895"/>
      <c r="BH40" s="895"/>
      <c r="BI40" s="896"/>
      <c r="BJ40" s="232"/>
      <c r="BK40" s="232"/>
      <c r="BL40" s="232"/>
      <c r="BM40" s="232"/>
      <c r="BN40" s="232"/>
      <c r="BO40" s="245"/>
      <c r="BP40" s="245"/>
      <c r="BQ40" s="242">
        <v>34</v>
      </c>
      <c r="BR40" s="243"/>
      <c r="BS40" s="841"/>
      <c r="BT40" s="842"/>
      <c r="BU40" s="842"/>
      <c r="BV40" s="842"/>
      <c r="BW40" s="842"/>
      <c r="BX40" s="842"/>
      <c r="BY40" s="842"/>
      <c r="BZ40" s="842"/>
      <c r="CA40" s="842"/>
      <c r="CB40" s="842"/>
      <c r="CC40" s="842"/>
      <c r="CD40" s="842"/>
      <c r="CE40" s="842"/>
      <c r="CF40" s="842"/>
      <c r="CG40" s="843"/>
      <c r="CH40" s="813"/>
      <c r="CI40" s="814"/>
      <c r="CJ40" s="814"/>
      <c r="CK40" s="814"/>
      <c r="CL40" s="815"/>
      <c r="CM40" s="813"/>
      <c r="CN40" s="814"/>
      <c r="CO40" s="814"/>
      <c r="CP40" s="814"/>
      <c r="CQ40" s="815"/>
      <c r="CR40" s="813"/>
      <c r="CS40" s="814"/>
      <c r="CT40" s="814"/>
      <c r="CU40" s="814"/>
      <c r="CV40" s="815"/>
      <c r="CW40" s="813"/>
      <c r="CX40" s="814"/>
      <c r="CY40" s="814"/>
      <c r="CZ40" s="814"/>
      <c r="DA40" s="815"/>
      <c r="DB40" s="813"/>
      <c r="DC40" s="814"/>
      <c r="DD40" s="814"/>
      <c r="DE40" s="814"/>
      <c r="DF40" s="815"/>
      <c r="DG40" s="813"/>
      <c r="DH40" s="814"/>
      <c r="DI40" s="814"/>
      <c r="DJ40" s="814"/>
      <c r="DK40" s="815"/>
      <c r="DL40" s="813"/>
      <c r="DM40" s="814"/>
      <c r="DN40" s="814"/>
      <c r="DO40" s="814"/>
      <c r="DP40" s="815"/>
      <c r="DQ40" s="813"/>
      <c r="DR40" s="814"/>
      <c r="DS40" s="814"/>
      <c r="DT40" s="814"/>
      <c r="DU40" s="815"/>
      <c r="DV40" s="816"/>
      <c r="DW40" s="817"/>
      <c r="DX40" s="817"/>
      <c r="DY40" s="817"/>
      <c r="DZ40" s="818"/>
      <c r="EA40" s="226"/>
    </row>
    <row r="41" spans="1:131" s="227" customFormat="1" ht="26.25" customHeight="1">
      <c r="A41" s="241">
        <v>14</v>
      </c>
      <c r="B41" s="819"/>
      <c r="C41" s="820"/>
      <c r="D41" s="820"/>
      <c r="E41" s="820"/>
      <c r="F41" s="820"/>
      <c r="G41" s="820"/>
      <c r="H41" s="820"/>
      <c r="I41" s="820"/>
      <c r="J41" s="820"/>
      <c r="K41" s="820"/>
      <c r="L41" s="820"/>
      <c r="M41" s="820"/>
      <c r="N41" s="820"/>
      <c r="O41" s="820"/>
      <c r="P41" s="821"/>
      <c r="Q41" s="822"/>
      <c r="R41" s="823"/>
      <c r="S41" s="823"/>
      <c r="T41" s="823"/>
      <c r="U41" s="823"/>
      <c r="V41" s="823"/>
      <c r="W41" s="823"/>
      <c r="X41" s="823"/>
      <c r="Y41" s="823"/>
      <c r="Z41" s="823"/>
      <c r="AA41" s="823"/>
      <c r="AB41" s="823"/>
      <c r="AC41" s="823"/>
      <c r="AD41" s="823"/>
      <c r="AE41" s="824"/>
      <c r="AF41" s="825"/>
      <c r="AG41" s="826"/>
      <c r="AH41" s="826"/>
      <c r="AI41" s="826"/>
      <c r="AJ41" s="827"/>
      <c r="AK41" s="897"/>
      <c r="AL41" s="898"/>
      <c r="AM41" s="898"/>
      <c r="AN41" s="898"/>
      <c r="AO41" s="898"/>
      <c r="AP41" s="898"/>
      <c r="AQ41" s="898"/>
      <c r="AR41" s="898"/>
      <c r="AS41" s="898"/>
      <c r="AT41" s="898"/>
      <c r="AU41" s="898"/>
      <c r="AV41" s="898"/>
      <c r="AW41" s="898"/>
      <c r="AX41" s="898"/>
      <c r="AY41" s="898"/>
      <c r="AZ41" s="899"/>
      <c r="BA41" s="899"/>
      <c r="BB41" s="899"/>
      <c r="BC41" s="899"/>
      <c r="BD41" s="899"/>
      <c r="BE41" s="895"/>
      <c r="BF41" s="895"/>
      <c r="BG41" s="895"/>
      <c r="BH41" s="895"/>
      <c r="BI41" s="896"/>
      <c r="BJ41" s="232"/>
      <c r="BK41" s="232"/>
      <c r="BL41" s="232"/>
      <c r="BM41" s="232"/>
      <c r="BN41" s="232"/>
      <c r="BO41" s="245"/>
      <c r="BP41" s="245"/>
      <c r="BQ41" s="242">
        <v>35</v>
      </c>
      <c r="BR41" s="243"/>
      <c r="BS41" s="841"/>
      <c r="BT41" s="842"/>
      <c r="BU41" s="842"/>
      <c r="BV41" s="842"/>
      <c r="BW41" s="842"/>
      <c r="BX41" s="842"/>
      <c r="BY41" s="842"/>
      <c r="BZ41" s="842"/>
      <c r="CA41" s="842"/>
      <c r="CB41" s="842"/>
      <c r="CC41" s="842"/>
      <c r="CD41" s="842"/>
      <c r="CE41" s="842"/>
      <c r="CF41" s="842"/>
      <c r="CG41" s="843"/>
      <c r="CH41" s="813"/>
      <c r="CI41" s="814"/>
      <c r="CJ41" s="814"/>
      <c r="CK41" s="814"/>
      <c r="CL41" s="815"/>
      <c r="CM41" s="813"/>
      <c r="CN41" s="814"/>
      <c r="CO41" s="814"/>
      <c r="CP41" s="814"/>
      <c r="CQ41" s="815"/>
      <c r="CR41" s="813"/>
      <c r="CS41" s="814"/>
      <c r="CT41" s="814"/>
      <c r="CU41" s="814"/>
      <c r="CV41" s="815"/>
      <c r="CW41" s="813"/>
      <c r="CX41" s="814"/>
      <c r="CY41" s="814"/>
      <c r="CZ41" s="814"/>
      <c r="DA41" s="815"/>
      <c r="DB41" s="813"/>
      <c r="DC41" s="814"/>
      <c r="DD41" s="814"/>
      <c r="DE41" s="814"/>
      <c r="DF41" s="815"/>
      <c r="DG41" s="813"/>
      <c r="DH41" s="814"/>
      <c r="DI41" s="814"/>
      <c r="DJ41" s="814"/>
      <c r="DK41" s="815"/>
      <c r="DL41" s="813"/>
      <c r="DM41" s="814"/>
      <c r="DN41" s="814"/>
      <c r="DO41" s="814"/>
      <c r="DP41" s="815"/>
      <c r="DQ41" s="813"/>
      <c r="DR41" s="814"/>
      <c r="DS41" s="814"/>
      <c r="DT41" s="814"/>
      <c r="DU41" s="815"/>
      <c r="DV41" s="816"/>
      <c r="DW41" s="817"/>
      <c r="DX41" s="817"/>
      <c r="DY41" s="817"/>
      <c r="DZ41" s="818"/>
      <c r="EA41" s="226"/>
    </row>
    <row r="42" spans="1:131" s="227" customFormat="1" ht="26.25" customHeight="1">
      <c r="A42" s="241">
        <v>15</v>
      </c>
      <c r="B42" s="819"/>
      <c r="C42" s="820"/>
      <c r="D42" s="820"/>
      <c r="E42" s="820"/>
      <c r="F42" s="820"/>
      <c r="G42" s="820"/>
      <c r="H42" s="820"/>
      <c r="I42" s="820"/>
      <c r="J42" s="820"/>
      <c r="K42" s="820"/>
      <c r="L42" s="820"/>
      <c r="M42" s="820"/>
      <c r="N42" s="820"/>
      <c r="O42" s="820"/>
      <c r="P42" s="821"/>
      <c r="Q42" s="822"/>
      <c r="R42" s="823"/>
      <c r="S42" s="823"/>
      <c r="T42" s="823"/>
      <c r="U42" s="823"/>
      <c r="V42" s="823"/>
      <c r="W42" s="823"/>
      <c r="X42" s="823"/>
      <c r="Y42" s="823"/>
      <c r="Z42" s="823"/>
      <c r="AA42" s="823"/>
      <c r="AB42" s="823"/>
      <c r="AC42" s="823"/>
      <c r="AD42" s="823"/>
      <c r="AE42" s="824"/>
      <c r="AF42" s="825"/>
      <c r="AG42" s="826"/>
      <c r="AH42" s="826"/>
      <c r="AI42" s="826"/>
      <c r="AJ42" s="827"/>
      <c r="AK42" s="897"/>
      <c r="AL42" s="898"/>
      <c r="AM42" s="898"/>
      <c r="AN42" s="898"/>
      <c r="AO42" s="898"/>
      <c r="AP42" s="898"/>
      <c r="AQ42" s="898"/>
      <c r="AR42" s="898"/>
      <c r="AS42" s="898"/>
      <c r="AT42" s="898"/>
      <c r="AU42" s="898"/>
      <c r="AV42" s="898"/>
      <c r="AW42" s="898"/>
      <c r="AX42" s="898"/>
      <c r="AY42" s="898"/>
      <c r="AZ42" s="899"/>
      <c r="BA42" s="899"/>
      <c r="BB42" s="899"/>
      <c r="BC42" s="899"/>
      <c r="BD42" s="899"/>
      <c r="BE42" s="895"/>
      <c r="BF42" s="895"/>
      <c r="BG42" s="895"/>
      <c r="BH42" s="895"/>
      <c r="BI42" s="896"/>
      <c r="BJ42" s="232"/>
      <c r="BK42" s="232"/>
      <c r="BL42" s="232"/>
      <c r="BM42" s="232"/>
      <c r="BN42" s="232"/>
      <c r="BO42" s="245"/>
      <c r="BP42" s="245"/>
      <c r="BQ42" s="242">
        <v>36</v>
      </c>
      <c r="BR42" s="243"/>
      <c r="BS42" s="841"/>
      <c r="BT42" s="842"/>
      <c r="BU42" s="842"/>
      <c r="BV42" s="842"/>
      <c r="BW42" s="842"/>
      <c r="BX42" s="842"/>
      <c r="BY42" s="842"/>
      <c r="BZ42" s="842"/>
      <c r="CA42" s="842"/>
      <c r="CB42" s="842"/>
      <c r="CC42" s="842"/>
      <c r="CD42" s="842"/>
      <c r="CE42" s="842"/>
      <c r="CF42" s="842"/>
      <c r="CG42" s="843"/>
      <c r="CH42" s="813"/>
      <c r="CI42" s="814"/>
      <c r="CJ42" s="814"/>
      <c r="CK42" s="814"/>
      <c r="CL42" s="815"/>
      <c r="CM42" s="813"/>
      <c r="CN42" s="814"/>
      <c r="CO42" s="814"/>
      <c r="CP42" s="814"/>
      <c r="CQ42" s="815"/>
      <c r="CR42" s="813"/>
      <c r="CS42" s="814"/>
      <c r="CT42" s="814"/>
      <c r="CU42" s="814"/>
      <c r="CV42" s="815"/>
      <c r="CW42" s="813"/>
      <c r="CX42" s="814"/>
      <c r="CY42" s="814"/>
      <c r="CZ42" s="814"/>
      <c r="DA42" s="815"/>
      <c r="DB42" s="813"/>
      <c r="DC42" s="814"/>
      <c r="DD42" s="814"/>
      <c r="DE42" s="814"/>
      <c r="DF42" s="815"/>
      <c r="DG42" s="813"/>
      <c r="DH42" s="814"/>
      <c r="DI42" s="814"/>
      <c r="DJ42" s="814"/>
      <c r="DK42" s="815"/>
      <c r="DL42" s="813"/>
      <c r="DM42" s="814"/>
      <c r="DN42" s="814"/>
      <c r="DO42" s="814"/>
      <c r="DP42" s="815"/>
      <c r="DQ42" s="813"/>
      <c r="DR42" s="814"/>
      <c r="DS42" s="814"/>
      <c r="DT42" s="814"/>
      <c r="DU42" s="815"/>
      <c r="DV42" s="816"/>
      <c r="DW42" s="817"/>
      <c r="DX42" s="817"/>
      <c r="DY42" s="817"/>
      <c r="DZ42" s="818"/>
      <c r="EA42" s="226"/>
    </row>
    <row r="43" spans="1:131" s="227" customFormat="1" ht="26.25" customHeight="1">
      <c r="A43" s="241">
        <v>16</v>
      </c>
      <c r="B43" s="819"/>
      <c r="C43" s="820"/>
      <c r="D43" s="820"/>
      <c r="E43" s="820"/>
      <c r="F43" s="820"/>
      <c r="G43" s="820"/>
      <c r="H43" s="820"/>
      <c r="I43" s="820"/>
      <c r="J43" s="820"/>
      <c r="K43" s="820"/>
      <c r="L43" s="820"/>
      <c r="M43" s="820"/>
      <c r="N43" s="820"/>
      <c r="O43" s="820"/>
      <c r="P43" s="821"/>
      <c r="Q43" s="822"/>
      <c r="R43" s="823"/>
      <c r="S43" s="823"/>
      <c r="T43" s="823"/>
      <c r="U43" s="823"/>
      <c r="V43" s="823"/>
      <c r="W43" s="823"/>
      <c r="X43" s="823"/>
      <c r="Y43" s="823"/>
      <c r="Z43" s="823"/>
      <c r="AA43" s="823"/>
      <c r="AB43" s="823"/>
      <c r="AC43" s="823"/>
      <c r="AD43" s="823"/>
      <c r="AE43" s="824"/>
      <c r="AF43" s="825"/>
      <c r="AG43" s="826"/>
      <c r="AH43" s="826"/>
      <c r="AI43" s="826"/>
      <c r="AJ43" s="827"/>
      <c r="AK43" s="897"/>
      <c r="AL43" s="898"/>
      <c r="AM43" s="898"/>
      <c r="AN43" s="898"/>
      <c r="AO43" s="898"/>
      <c r="AP43" s="898"/>
      <c r="AQ43" s="898"/>
      <c r="AR43" s="898"/>
      <c r="AS43" s="898"/>
      <c r="AT43" s="898"/>
      <c r="AU43" s="898"/>
      <c r="AV43" s="898"/>
      <c r="AW43" s="898"/>
      <c r="AX43" s="898"/>
      <c r="AY43" s="898"/>
      <c r="AZ43" s="899"/>
      <c r="BA43" s="899"/>
      <c r="BB43" s="899"/>
      <c r="BC43" s="899"/>
      <c r="BD43" s="899"/>
      <c r="BE43" s="895"/>
      <c r="BF43" s="895"/>
      <c r="BG43" s="895"/>
      <c r="BH43" s="895"/>
      <c r="BI43" s="896"/>
      <c r="BJ43" s="232"/>
      <c r="BK43" s="232"/>
      <c r="BL43" s="232"/>
      <c r="BM43" s="232"/>
      <c r="BN43" s="232"/>
      <c r="BO43" s="245"/>
      <c r="BP43" s="245"/>
      <c r="BQ43" s="242">
        <v>37</v>
      </c>
      <c r="BR43" s="243"/>
      <c r="BS43" s="841"/>
      <c r="BT43" s="842"/>
      <c r="BU43" s="842"/>
      <c r="BV43" s="842"/>
      <c r="BW43" s="842"/>
      <c r="BX43" s="842"/>
      <c r="BY43" s="842"/>
      <c r="BZ43" s="842"/>
      <c r="CA43" s="842"/>
      <c r="CB43" s="842"/>
      <c r="CC43" s="842"/>
      <c r="CD43" s="842"/>
      <c r="CE43" s="842"/>
      <c r="CF43" s="842"/>
      <c r="CG43" s="843"/>
      <c r="CH43" s="813"/>
      <c r="CI43" s="814"/>
      <c r="CJ43" s="814"/>
      <c r="CK43" s="814"/>
      <c r="CL43" s="815"/>
      <c r="CM43" s="813"/>
      <c r="CN43" s="814"/>
      <c r="CO43" s="814"/>
      <c r="CP43" s="814"/>
      <c r="CQ43" s="815"/>
      <c r="CR43" s="813"/>
      <c r="CS43" s="814"/>
      <c r="CT43" s="814"/>
      <c r="CU43" s="814"/>
      <c r="CV43" s="815"/>
      <c r="CW43" s="813"/>
      <c r="CX43" s="814"/>
      <c r="CY43" s="814"/>
      <c r="CZ43" s="814"/>
      <c r="DA43" s="815"/>
      <c r="DB43" s="813"/>
      <c r="DC43" s="814"/>
      <c r="DD43" s="814"/>
      <c r="DE43" s="814"/>
      <c r="DF43" s="815"/>
      <c r="DG43" s="813"/>
      <c r="DH43" s="814"/>
      <c r="DI43" s="814"/>
      <c r="DJ43" s="814"/>
      <c r="DK43" s="815"/>
      <c r="DL43" s="813"/>
      <c r="DM43" s="814"/>
      <c r="DN43" s="814"/>
      <c r="DO43" s="814"/>
      <c r="DP43" s="815"/>
      <c r="DQ43" s="813"/>
      <c r="DR43" s="814"/>
      <c r="DS43" s="814"/>
      <c r="DT43" s="814"/>
      <c r="DU43" s="815"/>
      <c r="DV43" s="816"/>
      <c r="DW43" s="817"/>
      <c r="DX43" s="817"/>
      <c r="DY43" s="817"/>
      <c r="DZ43" s="818"/>
      <c r="EA43" s="226"/>
    </row>
    <row r="44" spans="1:131" s="227" customFormat="1" ht="26.25" customHeight="1">
      <c r="A44" s="241">
        <v>17</v>
      </c>
      <c r="B44" s="819"/>
      <c r="C44" s="820"/>
      <c r="D44" s="820"/>
      <c r="E44" s="820"/>
      <c r="F44" s="820"/>
      <c r="G44" s="820"/>
      <c r="H44" s="820"/>
      <c r="I44" s="820"/>
      <c r="J44" s="820"/>
      <c r="K44" s="820"/>
      <c r="L44" s="820"/>
      <c r="M44" s="820"/>
      <c r="N44" s="820"/>
      <c r="O44" s="820"/>
      <c r="P44" s="821"/>
      <c r="Q44" s="822"/>
      <c r="R44" s="823"/>
      <c r="S44" s="823"/>
      <c r="T44" s="823"/>
      <c r="U44" s="823"/>
      <c r="V44" s="823"/>
      <c r="W44" s="823"/>
      <c r="X44" s="823"/>
      <c r="Y44" s="823"/>
      <c r="Z44" s="823"/>
      <c r="AA44" s="823"/>
      <c r="AB44" s="823"/>
      <c r="AC44" s="823"/>
      <c r="AD44" s="823"/>
      <c r="AE44" s="824"/>
      <c r="AF44" s="825"/>
      <c r="AG44" s="826"/>
      <c r="AH44" s="826"/>
      <c r="AI44" s="826"/>
      <c r="AJ44" s="827"/>
      <c r="AK44" s="897"/>
      <c r="AL44" s="898"/>
      <c r="AM44" s="898"/>
      <c r="AN44" s="898"/>
      <c r="AO44" s="898"/>
      <c r="AP44" s="898"/>
      <c r="AQ44" s="898"/>
      <c r="AR44" s="898"/>
      <c r="AS44" s="898"/>
      <c r="AT44" s="898"/>
      <c r="AU44" s="898"/>
      <c r="AV44" s="898"/>
      <c r="AW44" s="898"/>
      <c r="AX44" s="898"/>
      <c r="AY44" s="898"/>
      <c r="AZ44" s="899"/>
      <c r="BA44" s="899"/>
      <c r="BB44" s="899"/>
      <c r="BC44" s="899"/>
      <c r="BD44" s="899"/>
      <c r="BE44" s="895"/>
      <c r="BF44" s="895"/>
      <c r="BG44" s="895"/>
      <c r="BH44" s="895"/>
      <c r="BI44" s="896"/>
      <c r="BJ44" s="232"/>
      <c r="BK44" s="232"/>
      <c r="BL44" s="232"/>
      <c r="BM44" s="232"/>
      <c r="BN44" s="232"/>
      <c r="BO44" s="245"/>
      <c r="BP44" s="245"/>
      <c r="BQ44" s="242">
        <v>38</v>
      </c>
      <c r="BR44" s="243"/>
      <c r="BS44" s="841"/>
      <c r="BT44" s="842"/>
      <c r="BU44" s="842"/>
      <c r="BV44" s="842"/>
      <c r="BW44" s="842"/>
      <c r="BX44" s="842"/>
      <c r="BY44" s="842"/>
      <c r="BZ44" s="842"/>
      <c r="CA44" s="842"/>
      <c r="CB44" s="842"/>
      <c r="CC44" s="842"/>
      <c r="CD44" s="842"/>
      <c r="CE44" s="842"/>
      <c r="CF44" s="842"/>
      <c r="CG44" s="843"/>
      <c r="CH44" s="813"/>
      <c r="CI44" s="814"/>
      <c r="CJ44" s="814"/>
      <c r="CK44" s="814"/>
      <c r="CL44" s="815"/>
      <c r="CM44" s="813"/>
      <c r="CN44" s="814"/>
      <c r="CO44" s="814"/>
      <c r="CP44" s="814"/>
      <c r="CQ44" s="815"/>
      <c r="CR44" s="813"/>
      <c r="CS44" s="814"/>
      <c r="CT44" s="814"/>
      <c r="CU44" s="814"/>
      <c r="CV44" s="815"/>
      <c r="CW44" s="813"/>
      <c r="CX44" s="814"/>
      <c r="CY44" s="814"/>
      <c r="CZ44" s="814"/>
      <c r="DA44" s="815"/>
      <c r="DB44" s="813"/>
      <c r="DC44" s="814"/>
      <c r="DD44" s="814"/>
      <c r="DE44" s="814"/>
      <c r="DF44" s="815"/>
      <c r="DG44" s="813"/>
      <c r="DH44" s="814"/>
      <c r="DI44" s="814"/>
      <c r="DJ44" s="814"/>
      <c r="DK44" s="815"/>
      <c r="DL44" s="813"/>
      <c r="DM44" s="814"/>
      <c r="DN44" s="814"/>
      <c r="DO44" s="814"/>
      <c r="DP44" s="815"/>
      <c r="DQ44" s="813"/>
      <c r="DR44" s="814"/>
      <c r="DS44" s="814"/>
      <c r="DT44" s="814"/>
      <c r="DU44" s="815"/>
      <c r="DV44" s="816"/>
      <c r="DW44" s="817"/>
      <c r="DX44" s="817"/>
      <c r="DY44" s="817"/>
      <c r="DZ44" s="818"/>
      <c r="EA44" s="226"/>
    </row>
    <row r="45" spans="1:131" s="227" customFormat="1" ht="26.25" customHeight="1">
      <c r="A45" s="241">
        <v>18</v>
      </c>
      <c r="B45" s="819"/>
      <c r="C45" s="820"/>
      <c r="D45" s="820"/>
      <c r="E45" s="820"/>
      <c r="F45" s="820"/>
      <c r="G45" s="820"/>
      <c r="H45" s="820"/>
      <c r="I45" s="820"/>
      <c r="J45" s="820"/>
      <c r="K45" s="820"/>
      <c r="L45" s="820"/>
      <c r="M45" s="820"/>
      <c r="N45" s="820"/>
      <c r="O45" s="820"/>
      <c r="P45" s="821"/>
      <c r="Q45" s="822"/>
      <c r="R45" s="823"/>
      <c r="S45" s="823"/>
      <c r="T45" s="823"/>
      <c r="U45" s="823"/>
      <c r="V45" s="823"/>
      <c r="W45" s="823"/>
      <c r="X45" s="823"/>
      <c r="Y45" s="823"/>
      <c r="Z45" s="823"/>
      <c r="AA45" s="823"/>
      <c r="AB45" s="823"/>
      <c r="AC45" s="823"/>
      <c r="AD45" s="823"/>
      <c r="AE45" s="824"/>
      <c r="AF45" s="825"/>
      <c r="AG45" s="826"/>
      <c r="AH45" s="826"/>
      <c r="AI45" s="826"/>
      <c r="AJ45" s="827"/>
      <c r="AK45" s="897"/>
      <c r="AL45" s="898"/>
      <c r="AM45" s="898"/>
      <c r="AN45" s="898"/>
      <c r="AO45" s="898"/>
      <c r="AP45" s="898"/>
      <c r="AQ45" s="898"/>
      <c r="AR45" s="898"/>
      <c r="AS45" s="898"/>
      <c r="AT45" s="898"/>
      <c r="AU45" s="898"/>
      <c r="AV45" s="898"/>
      <c r="AW45" s="898"/>
      <c r="AX45" s="898"/>
      <c r="AY45" s="898"/>
      <c r="AZ45" s="899"/>
      <c r="BA45" s="899"/>
      <c r="BB45" s="899"/>
      <c r="BC45" s="899"/>
      <c r="BD45" s="899"/>
      <c r="BE45" s="895"/>
      <c r="BF45" s="895"/>
      <c r="BG45" s="895"/>
      <c r="BH45" s="895"/>
      <c r="BI45" s="896"/>
      <c r="BJ45" s="232"/>
      <c r="BK45" s="232"/>
      <c r="BL45" s="232"/>
      <c r="BM45" s="232"/>
      <c r="BN45" s="232"/>
      <c r="BO45" s="245"/>
      <c r="BP45" s="245"/>
      <c r="BQ45" s="242">
        <v>39</v>
      </c>
      <c r="BR45" s="243"/>
      <c r="BS45" s="841"/>
      <c r="BT45" s="842"/>
      <c r="BU45" s="842"/>
      <c r="BV45" s="842"/>
      <c r="BW45" s="842"/>
      <c r="BX45" s="842"/>
      <c r="BY45" s="842"/>
      <c r="BZ45" s="842"/>
      <c r="CA45" s="842"/>
      <c r="CB45" s="842"/>
      <c r="CC45" s="842"/>
      <c r="CD45" s="842"/>
      <c r="CE45" s="842"/>
      <c r="CF45" s="842"/>
      <c r="CG45" s="843"/>
      <c r="CH45" s="813"/>
      <c r="CI45" s="814"/>
      <c r="CJ45" s="814"/>
      <c r="CK45" s="814"/>
      <c r="CL45" s="815"/>
      <c r="CM45" s="813"/>
      <c r="CN45" s="814"/>
      <c r="CO45" s="814"/>
      <c r="CP45" s="814"/>
      <c r="CQ45" s="815"/>
      <c r="CR45" s="813"/>
      <c r="CS45" s="814"/>
      <c r="CT45" s="814"/>
      <c r="CU45" s="814"/>
      <c r="CV45" s="815"/>
      <c r="CW45" s="813"/>
      <c r="CX45" s="814"/>
      <c r="CY45" s="814"/>
      <c r="CZ45" s="814"/>
      <c r="DA45" s="815"/>
      <c r="DB45" s="813"/>
      <c r="DC45" s="814"/>
      <c r="DD45" s="814"/>
      <c r="DE45" s="814"/>
      <c r="DF45" s="815"/>
      <c r="DG45" s="813"/>
      <c r="DH45" s="814"/>
      <c r="DI45" s="814"/>
      <c r="DJ45" s="814"/>
      <c r="DK45" s="815"/>
      <c r="DL45" s="813"/>
      <c r="DM45" s="814"/>
      <c r="DN45" s="814"/>
      <c r="DO45" s="814"/>
      <c r="DP45" s="815"/>
      <c r="DQ45" s="813"/>
      <c r="DR45" s="814"/>
      <c r="DS45" s="814"/>
      <c r="DT45" s="814"/>
      <c r="DU45" s="815"/>
      <c r="DV45" s="816"/>
      <c r="DW45" s="817"/>
      <c r="DX45" s="817"/>
      <c r="DY45" s="817"/>
      <c r="DZ45" s="818"/>
      <c r="EA45" s="226"/>
    </row>
    <row r="46" spans="1:131" s="227" customFormat="1" ht="26.25" customHeight="1">
      <c r="A46" s="241">
        <v>19</v>
      </c>
      <c r="B46" s="819"/>
      <c r="C46" s="820"/>
      <c r="D46" s="820"/>
      <c r="E46" s="820"/>
      <c r="F46" s="820"/>
      <c r="G46" s="820"/>
      <c r="H46" s="820"/>
      <c r="I46" s="820"/>
      <c r="J46" s="820"/>
      <c r="K46" s="820"/>
      <c r="L46" s="820"/>
      <c r="M46" s="820"/>
      <c r="N46" s="820"/>
      <c r="O46" s="820"/>
      <c r="P46" s="821"/>
      <c r="Q46" s="822"/>
      <c r="R46" s="823"/>
      <c r="S46" s="823"/>
      <c r="T46" s="823"/>
      <c r="U46" s="823"/>
      <c r="V46" s="823"/>
      <c r="W46" s="823"/>
      <c r="X46" s="823"/>
      <c r="Y46" s="823"/>
      <c r="Z46" s="823"/>
      <c r="AA46" s="823"/>
      <c r="AB46" s="823"/>
      <c r="AC46" s="823"/>
      <c r="AD46" s="823"/>
      <c r="AE46" s="824"/>
      <c r="AF46" s="825"/>
      <c r="AG46" s="826"/>
      <c r="AH46" s="826"/>
      <c r="AI46" s="826"/>
      <c r="AJ46" s="827"/>
      <c r="AK46" s="897"/>
      <c r="AL46" s="898"/>
      <c r="AM46" s="898"/>
      <c r="AN46" s="898"/>
      <c r="AO46" s="898"/>
      <c r="AP46" s="898"/>
      <c r="AQ46" s="898"/>
      <c r="AR46" s="898"/>
      <c r="AS46" s="898"/>
      <c r="AT46" s="898"/>
      <c r="AU46" s="898"/>
      <c r="AV46" s="898"/>
      <c r="AW46" s="898"/>
      <c r="AX46" s="898"/>
      <c r="AY46" s="898"/>
      <c r="AZ46" s="899"/>
      <c r="BA46" s="899"/>
      <c r="BB46" s="899"/>
      <c r="BC46" s="899"/>
      <c r="BD46" s="899"/>
      <c r="BE46" s="895"/>
      <c r="BF46" s="895"/>
      <c r="BG46" s="895"/>
      <c r="BH46" s="895"/>
      <c r="BI46" s="896"/>
      <c r="BJ46" s="232"/>
      <c r="BK46" s="232"/>
      <c r="BL46" s="232"/>
      <c r="BM46" s="232"/>
      <c r="BN46" s="232"/>
      <c r="BO46" s="245"/>
      <c r="BP46" s="245"/>
      <c r="BQ46" s="242">
        <v>40</v>
      </c>
      <c r="BR46" s="243"/>
      <c r="BS46" s="841"/>
      <c r="BT46" s="842"/>
      <c r="BU46" s="842"/>
      <c r="BV46" s="842"/>
      <c r="BW46" s="842"/>
      <c r="BX46" s="842"/>
      <c r="BY46" s="842"/>
      <c r="BZ46" s="842"/>
      <c r="CA46" s="842"/>
      <c r="CB46" s="842"/>
      <c r="CC46" s="842"/>
      <c r="CD46" s="842"/>
      <c r="CE46" s="842"/>
      <c r="CF46" s="842"/>
      <c r="CG46" s="843"/>
      <c r="CH46" s="813"/>
      <c r="CI46" s="814"/>
      <c r="CJ46" s="814"/>
      <c r="CK46" s="814"/>
      <c r="CL46" s="815"/>
      <c r="CM46" s="813"/>
      <c r="CN46" s="814"/>
      <c r="CO46" s="814"/>
      <c r="CP46" s="814"/>
      <c r="CQ46" s="815"/>
      <c r="CR46" s="813"/>
      <c r="CS46" s="814"/>
      <c r="CT46" s="814"/>
      <c r="CU46" s="814"/>
      <c r="CV46" s="815"/>
      <c r="CW46" s="813"/>
      <c r="CX46" s="814"/>
      <c r="CY46" s="814"/>
      <c r="CZ46" s="814"/>
      <c r="DA46" s="815"/>
      <c r="DB46" s="813"/>
      <c r="DC46" s="814"/>
      <c r="DD46" s="814"/>
      <c r="DE46" s="814"/>
      <c r="DF46" s="815"/>
      <c r="DG46" s="813"/>
      <c r="DH46" s="814"/>
      <c r="DI46" s="814"/>
      <c r="DJ46" s="814"/>
      <c r="DK46" s="815"/>
      <c r="DL46" s="813"/>
      <c r="DM46" s="814"/>
      <c r="DN46" s="814"/>
      <c r="DO46" s="814"/>
      <c r="DP46" s="815"/>
      <c r="DQ46" s="813"/>
      <c r="DR46" s="814"/>
      <c r="DS46" s="814"/>
      <c r="DT46" s="814"/>
      <c r="DU46" s="815"/>
      <c r="DV46" s="816"/>
      <c r="DW46" s="817"/>
      <c r="DX46" s="817"/>
      <c r="DY46" s="817"/>
      <c r="DZ46" s="818"/>
      <c r="EA46" s="226"/>
    </row>
    <row r="47" spans="1:131" s="227" customFormat="1" ht="26.25" customHeight="1">
      <c r="A47" s="241">
        <v>20</v>
      </c>
      <c r="B47" s="819"/>
      <c r="C47" s="820"/>
      <c r="D47" s="820"/>
      <c r="E47" s="820"/>
      <c r="F47" s="820"/>
      <c r="G47" s="820"/>
      <c r="H47" s="820"/>
      <c r="I47" s="820"/>
      <c r="J47" s="820"/>
      <c r="K47" s="820"/>
      <c r="L47" s="820"/>
      <c r="M47" s="820"/>
      <c r="N47" s="820"/>
      <c r="O47" s="820"/>
      <c r="P47" s="821"/>
      <c r="Q47" s="822"/>
      <c r="R47" s="823"/>
      <c r="S47" s="823"/>
      <c r="T47" s="823"/>
      <c r="U47" s="823"/>
      <c r="V47" s="823"/>
      <c r="W47" s="823"/>
      <c r="X47" s="823"/>
      <c r="Y47" s="823"/>
      <c r="Z47" s="823"/>
      <c r="AA47" s="823"/>
      <c r="AB47" s="823"/>
      <c r="AC47" s="823"/>
      <c r="AD47" s="823"/>
      <c r="AE47" s="824"/>
      <c r="AF47" s="825"/>
      <c r="AG47" s="826"/>
      <c r="AH47" s="826"/>
      <c r="AI47" s="826"/>
      <c r="AJ47" s="827"/>
      <c r="AK47" s="897"/>
      <c r="AL47" s="898"/>
      <c r="AM47" s="898"/>
      <c r="AN47" s="898"/>
      <c r="AO47" s="898"/>
      <c r="AP47" s="898"/>
      <c r="AQ47" s="898"/>
      <c r="AR47" s="898"/>
      <c r="AS47" s="898"/>
      <c r="AT47" s="898"/>
      <c r="AU47" s="898"/>
      <c r="AV47" s="898"/>
      <c r="AW47" s="898"/>
      <c r="AX47" s="898"/>
      <c r="AY47" s="898"/>
      <c r="AZ47" s="899"/>
      <c r="BA47" s="899"/>
      <c r="BB47" s="899"/>
      <c r="BC47" s="899"/>
      <c r="BD47" s="899"/>
      <c r="BE47" s="895"/>
      <c r="BF47" s="895"/>
      <c r="BG47" s="895"/>
      <c r="BH47" s="895"/>
      <c r="BI47" s="896"/>
      <c r="BJ47" s="232"/>
      <c r="BK47" s="232"/>
      <c r="BL47" s="232"/>
      <c r="BM47" s="232"/>
      <c r="BN47" s="232"/>
      <c r="BO47" s="245"/>
      <c r="BP47" s="245"/>
      <c r="BQ47" s="242">
        <v>41</v>
      </c>
      <c r="BR47" s="243"/>
      <c r="BS47" s="841"/>
      <c r="BT47" s="842"/>
      <c r="BU47" s="842"/>
      <c r="BV47" s="842"/>
      <c r="BW47" s="842"/>
      <c r="BX47" s="842"/>
      <c r="BY47" s="842"/>
      <c r="BZ47" s="842"/>
      <c r="CA47" s="842"/>
      <c r="CB47" s="842"/>
      <c r="CC47" s="842"/>
      <c r="CD47" s="842"/>
      <c r="CE47" s="842"/>
      <c r="CF47" s="842"/>
      <c r="CG47" s="843"/>
      <c r="CH47" s="813"/>
      <c r="CI47" s="814"/>
      <c r="CJ47" s="814"/>
      <c r="CK47" s="814"/>
      <c r="CL47" s="815"/>
      <c r="CM47" s="813"/>
      <c r="CN47" s="814"/>
      <c r="CO47" s="814"/>
      <c r="CP47" s="814"/>
      <c r="CQ47" s="815"/>
      <c r="CR47" s="813"/>
      <c r="CS47" s="814"/>
      <c r="CT47" s="814"/>
      <c r="CU47" s="814"/>
      <c r="CV47" s="815"/>
      <c r="CW47" s="813"/>
      <c r="CX47" s="814"/>
      <c r="CY47" s="814"/>
      <c r="CZ47" s="814"/>
      <c r="DA47" s="815"/>
      <c r="DB47" s="813"/>
      <c r="DC47" s="814"/>
      <c r="DD47" s="814"/>
      <c r="DE47" s="814"/>
      <c r="DF47" s="815"/>
      <c r="DG47" s="813"/>
      <c r="DH47" s="814"/>
      <c r="DI47" s="814"/>
      <c r="DJ47" s="814"/>
      <c r="DK47" s="815"/>
      <c r="DL47" s="813"/>
      <c r="DM47" s="814"/>
      <c r="DN47" s="814"/>
      <c r="DO47" s="814"/>
      <c r="DP47" s="815"/>
      <c r="DQ47" s="813"/>
      <c r="DR47" s="814"/>
      <c r="DS47" s="814"/>
      <c r="DT47" s="814"/>
      <c r="DU47" s="815"/>
      <c r="DV47" s="816"/>
      <c r="DW47" s="817"/>
      <c r="DX47" s="817"/>
      <c r="DY47" s="817"/>
      <c r="DZ47" s="818"/>
      <c r="EA47" s="226"/>
    </row>
    <row r="48" spans="1:131" s="227" customFormat="1" ht="26.25" customHeight="1">
      <c r="A48" s="241">
        <v>21</v>
      </c>
      <c r="B48" s="819"/>
      <c r="C48" s="820"/>
      <c r="D48" s="820"/>
      <c r="E48" s="820"/>
      <c r="F48" s="820"/>
      <c r="G48" s="820"/>
      <c r="H48" s="820"/>
      <c r="I48" s="820"/>
      <c r="J48" s="820"/>
      <c r="K48" s="820"/>
      <c r="L48" s="820"/>
      <c r="M48" s="820"/>
      <c r="N48" s="820"/>
      <c r="O48" s="820"/>
      <c r="P48" s="821"/>
      <c r="Q48" s="822"/>
      <c r="R48" s="823"/>
      <c r="S48" s="823"/>
      <c r="T48" s="823"/>
      <c r="U48" s="823"/>
      <c r="V48" s="823"/>
      <c r="W48" s="823"/>
      <c r="X48" s="823"/>
      <c r="Y48" s="823"/>
      <c r="Z48" s="823"/>
      <c r="AA48" s="823"/>
      <c r="AB48" s="823"/>
      <c r="AC48" s="823"/>
      <c r="AD48" s="823"/>
      <c r="AE48" s="824"/>
      <c r="AF48" s="825"/>
      <c r="AG48" s="826"/>
      <c r="AH48" s="826"/>
      <c r="AI48" s="826"/>
      <c r="AJ48" s="827"/>
      <c r="AK48" s="897"/>
      <c r="AL48" s="898"/>
      <c r="AM48" s="898"/>
      <c r="AN48" s="898"/>
      <c r="AO48" s="898"/>
      <c r="AP48" s="898"/>
      <c r="AQ48" s="898"/>
      <c r="AR48" s="898"/>
      <c r="AS48" s="898"/>
      <c r="AT48" s="898"/>
      <c r="AU48" s="898"/>
      <c r="AV48" s="898"/>
      <c r="AW48" s="898"/>
      <c r="AX48" s="898"/>
      <c r="AY48" s="898"/>
      <c r="AZ48" s="899"/>
      <c r="BA48" s="899"/>
      <c r="BB48" s="899"/>
      <c r="BC48" s="899"/>
      <c r="BD48" s="899"/>
      <c r="BE48" s="895"/>
      <c r="BF48" s="895"/>
      <c r="BG48" s="895"/>
      <c r="BH48" s="895"/>
      <c r="BI48" s="896"/>
      <c r="BJ48" s="232"/>
      <c r="BK48" s="232"/>
      <c r="BL48" s="232"/>
      <c r="BM48" s="232"/>
      <c r="BN48" s="232"/>
      <c r="BO48" s="245"/>
      <c r="BP48" s="245"/>
      <c r="BQ48" s="242">
        <v>42</v>
      </c>
      <c r="BR48" s="243"/>
      <c r="BS48" s="841"/>
      <c r="BT48" s="842"/>
      <c r="BU48" s="842"/>
      <c r="BV48" s="842"/>
      <c r="BW48" s="842"/>
      <c r="BX48" s="842"/>
      <c r="BY48" s="842"/>
      <c r="BZ48" s="842"/>
      <c r="CA48" s="842"/>
      <c r="CB48" s="842"/>
      <c r="CC48" s="842"/>
      <c r="CD48" s="842"/>
      <c r="CE48" s="842"/>
      <c r="CF48" s="842"/>
      <c r="CG48" s="843"/>
      <c r="CH48" s="813"/>
      <c r="CI48" s="814"/>
      <c r="CJ48" s="814"/>
      <c r="CK48" s="814"/>
      <c r="CL48" s="815"/>
      <c r="CM48" s="813"/>
      <c r="CN48" s="814"/>
      <c r="CO48" s="814"/>
      <c r="CP48" s="814"/>
      <c r="CQ48" s="815"/>
      <c r="CR48" s="813"/>
      <c r="CS48" s="814"/>
      <c r="CT48" s="814"/>
      <c r="CU48" s="814"/>
      <c r="CV48" s="815"/>
      <c r="CW48" s="813"/>
      <c r="CX48" s="814"/>
      <c r="CY48" s="814"/>
      <c r="CZ48" s="814"/>
      <c r="DA48" s="815"/>
      <c r="DB48" s="813"/>
      <c r="DC48" s="814"/>
      <c r="DD48" s="814"/>
      <c r="DE48" s="814"/>
      <c r="DF48" s="815"/>
      <c r="DG48" s="813"/>
      <c r="DH48" s="814"/>
      <c r="DI48" s="814"/>
      <c r="DJ48" s="814"/>
      <c r="DK48" s="815"/>
      <c r="DL48" s="813"/>
      <c r="DM48" s="814"/>
      <c r="DN48" s="814"/>
      <c r="DO48" s="814"/>
      <c r="DP48" s="815"/>
      <c r="DQ48" s="813"/>
      <c r="DR48" s="814"/>
      <c r="DS48" s="814"/>
      <c r="DT48" s="814"/>
      <c r="DU48" s="815"/>
      <c r="DV48" s="816"/>
      <c r="DW48" s="817"/>
      <c r="DX48" s="817"/>
      <c r="DY48" s="817"/>
      <c r="DZ48" s="818"/>
      <c r="EA48" s="226"/>
    </row>
    <row r="49" spans="1:131" s="227" customFormat="1" ht="26.25" customHeight="1">
      <c r="A49" s="241">
        <v>22</v>
      </c>
      <c r="B49" s="819"/>
      <c r="C49" s="820"/>
      <c r="D49" s="820"/>
      <c r="E49" s="820"/>
      <c r="F49" s="820"/>
      <c r="G49" s="820"/>
      <c r="H49" s="820"/>
      <c r="I49" s="820"/>
      <c r="J49" s="820"/>
      <c r="K49" s="820"/>
      <c r="L49" s="820"/>
      <c r="M49" s="820"/>
      <c r="N49" s="820"/>
      <c r="O49" s="820"/>
      <c r="P49" s="821"/>
      <c r="Q49" s="822"/>
      <c r="R49" s="823"/>
      <c r="S49" s="823"/>
      <c r="T49" s="823"/>
      <c r="U49" s="823"/>
      <c r="V49" s="823"/>
      <c r="W49" s="823"/>
      <c r="X49" s="823"/>
      <c r="Y49" s="823"/>
      <c r="Z49" s="823"/>
      <c r="AA49" s="823"/>
      <c r="AB49" s="823"/>
      <c r="AC49" s="823"/>
      <c r="AD49" s="823"/>
      <c r="AE49" s="824"/>
      <c r="AF49" s="825"/>
      <c r="AG49" s="826"/>
      <c r="AH49" s="826"/>
      <c r="AI49" s="826"/>
      <c r="AJ49" s="827"/>
      <c r="AK49" s="897"/>
      <c r="AL49" s="898"/>
      <c r="AM49" s="898"/>
      <c r="AN49" s="898"/>
      <c r="AO49" s="898"/>
      <c r="AP49" s="898"/>
      <c r="AQ49" s="898"/>
      <c r="AR49" s="898"/>
      <c r="AS49" s="898"/>
      <c r="AT49" s="898"/>
      <c r="AU49" s="898"/>
      <c r="AV49" s="898"/>
      <c r="AW49" s="898"/>
      <c r="AX49" s="898"/>
      <c r="AY49" s="898"/>
      <c r="AZ49" s="899"/>
      <c r="BA49" s="899"/>
      <c r="BB49" s="899"/>
      <c r="BC49" s="899"/>
      <c r="BD49" s="899"/>
      <c r="BE49" s="895"/>
      <c r="BF49" s="895"/>
      <c r="BG49" s="895"/>
      <c r="BH49" s="895"/>
      <c r="BI49" s="896"/>
      <c r="BJ49" s="232"/>
      <c r="BK49" s="232"/>
      <c r="BL49" s="232"/>
      <c r="BM49" s="232"/>
      <c r="BN49" s="232"/>
      <c r="BO49" s="245"/>
      <c r="BP49" s="245"/>
      <c r="BQ49" s="242">
        <v>43</v>
      </c>
      <c r="BR49" s="243"/>
      <c r="BS49" s="841"/>
      <c r="BT49" s="842"/>
      <c r="BU49" s="842"/>
      <c r="BV49" s="842"/>
      <c r="BW49" s="842"/>
      <c r="BX49" s="842"/>
      <c r="BY49" s="842"/>
      <c r="BZ49" s="842"/>
      <c r="CA49" s="842"/>
      <c r="CB49" s="842"/>
      <c r="CC49" s="842"/>
      <c r="CD49" s="842"/>
      <c r="CE49" s="842"/>
      <c r="CF49" s="842"/>
      <c r="CG49" s="843"/>
      <c r="CH49" s="813"/>
      <c r="CI49" s="814"/>
      <c r="CJ49" s="814"/>
      <c r="CK49" s="814"/>
      <c r="CL49" s="815"/>
      <c r="CM49" s="813"/>
      <c r="CN49" s="814"/>
      <c r="CO49" s="814"/>
      <c r="CP49" s="814"/>
      <c r="CQ49" s="815"/>
      <c r="CR49" s="813"/>
      <c r="CS49" s="814"/>
      <c r="CT49" s="814"/>
      <c r="CU49" s="814"/>
      <c r="CV49" s="815"/>
      <c r="CW49" s="813"/>
      <c r="CX49" s="814"/>
      <c r="CY49" s="814"/>
      <c r="CZ49" s="814"/>
      <c r="DA49" s="815"/>
      <c r="DB49" s="813"/>
      <c r="DC49" s="814"/>
      <c r="DD49" s="814"/>
      <c r="DE49" s="814"/>
      <c r="DF49" s="815"/>
      <c r="DG49" s="813"/>
      <c r="DH49" s="814"/>
      <c r="DI49" s="814"/>
      <c r="DJ49" s="814"/>
      <c r="DK49" s="815"/>
      <c r="DL49" s="813"/>
      <c r="DM49" s="814"/>
      <c r="DN49" s="814"/>
      <c r="DO49" s="814"/>
      <c r="DP49" s="815"/>
      <c r="DQ49" s="813"/>
      <c r="DR49" s="814"/>
      <c r="DS49" s="814"/>
      <c r="DT49" s="814"/>
      <c r="DU49" s="815"/>
      <c r="DV49" s="816"/>
      <c r="DW49" s="817"/>
      <c r="DX49" s="817"/>
      <c r="DY49" s="817"/>
      <c r="DZ49" s="818"/>
      <c r="EA49" s="226"/>
    </row>
    <row r="50" spans="1:131" s="227" customFormat="1" ht="26.25" customHeight="1">
      <c r="A50" s="241">
        <v>23</v>
      </c>
      <c r="B50" s="819"/>
      <c r="C50" s="820"/>
      <c r="D50" s="820"/>
      <c r="E50" s="820"/>
      <c r="F50" s="820"/>
      <c r="G50" s="820"/>
      <c r="H50" s="820"/>
      <c r="I50" s="820"/>
      <c r="J50" s="820"/>
      <c r="K50" s="820"/>
      <c r="L50" s="820"/>
      <c r="M50" s="820"/>
      <c r="N50" s="820"/>
      <c r="O50" s="820"/>
      <c r="P50" s="821"/>
      <c r="Q50" s="900"/>
      <c r="R50" s="901"/>
      <c r="S50" s="901"/>
      <c r="T50" s="901"/>
      <c r="U50" s="901"/>
      <c r="V50" s="901"/>
      <c r="W50" s="901"/>
      <c r="X50" s="901"/>
      <c r="Y50" s="901"/>
      <c r="Z50" s="901"/>
      <c r="AA50" s="901"/>
      <c r="AB50" s="901"/>
      <c r="AC50" s="901"/>
      <c r="AD50" s="901"/>
      <c r="AE50" s="902"/>
      <c r="AF50" s="825"/>
      <c r="AG50" s="826"/>
      <c r="AH50" s="826"/>
      <c r="AI50" s="826"/>
      <c r="AJ50" s="827"/>
      <c r="AK50" s="903"/>
      <c r="AL50" s="901"/>
      <c r="AM50" s="901"/>
      <c r="AN50" s="901"/>
      <c r="AO50" s="901"/>
      <c r="AP50" s="901"/>
      <c r="AQ50" s="901"/>
      <c r="AR50" s="901"/>
      <c r="AS50" s="901"/>
      <c r="AT50" s="901"/>
      <c r="AU50" s="901"/>
      <c r="AV50" s="901"/>
      <c r="AW50" s="901"/>
      <c r="AX50" s="901"/>
      <c r="AY50" s="901"/>
      <c r="AZ50" s="904"/>
      <c r="BA50" s="904"/>
      <c r="BB50" s="904"/>
      <c r="BC50" s="904"/>
      <c r="BD50" s="904"/>
      <c r="BE50" s="895"/>
      <c r="BF50" s="895"/>
      <c r="BG50" s="895"/>
      <c r="BH50" s="895"/>
      <c r="BI50" s="896"/>
      <c r="BJ50" s="232"/>
      <c r="BK50" s="232"/>
      <c r="BL50" s="232"/>
      <c r="BM50" s="232"/>
      <c r="BN50" s="232"/>
      <c r="BO50" s="245"/>
      <c r="BP50" s="245"/>
      <c r="BQ50" s="242">
        <v>44</v>
      </c>
      <c r="BR50" s="243"/>
      <c r="BS50" s="841"/>
      <c r="BT50" s="842"/>
      <c r="BU50" s="842"/>
      <c r="BV50" s="842"/>
      <c r="BW50" s="842"/>
      <c r="BX50" s="842"/>
      <c r="BY50" s="842"/>
      <c r="BZ50" s="842"/>
      <c r="CA50" s="842"/>
      <c r="CB50" s="842"/>
      <c r="CC50" s="842"/>
      <c r="CD50" s="842"/>
      <c r="CE50" s="842"/>
      <c r="CF50" s="842"/>
      <c r="CG50" s="843"/>
      <c r="CH50" s="813"/>
      <c r="CI50" s="814"/>
      <c r="CJ50" s="814"/>
      <c r="CK50" s="814"/>
      <c r="CL50" s="815"/>
      <c r="CM50" s="813"/>
      <c r="CN50" s="814"/>
      <c r="CO50" s="814"/>
      <c r="CP50" s="814"/>
      <c r="CQ50" s="815"/>
      <c r="CR50" s="813"/>
      <c r="CS50" s="814"/>
      <c r="CT50" s="814"/>
      <c r="CU50" s="814"/>
      <c r="CV50" s="815"/>
      <c r="CW50" s="813"/>
      <c r="CX50" s="814"/>
      <c r="CY50" s="814"/>
      <c r="CZ50" s="814"/>
      <c r="DA50" s="815"/>
      <c r="DB50" s="813"/>
      <c r="DC50" s="814"/>
      <c r="DD50" s="814"/>
      <c r="DE50" s="814"/>
      <c r="DF50" s="815"/>
      <c r="DG50" s="813"/>
      <c r="DH50" s="814"/>
      <c r="DI50" s="814"/>
      <c r="DJ50" s="814"/>
      <c r="DK50" s="815"/>
      <c r="DL50" s="813"/>
      <c r="DM50" s="814"/>
      <c r="DN50" s="814"/>
      <c r="DO50" s="814"/>
      <c r="DP50" s="815"/>
      <c r="DQ50" s="813"/>
      <c r="DR50" s="814"/>
      <c r="DS50" s="814"/>
      <c r="DT50" s="814"/>
      <c r="DU50" s="815"/>
      <c r="DV50" s="816"/>
      <c r="DW50" s="817"/>
      <c r="DX50" s="817"/>
      <c r="DY50" s="817"/>
      <c r="DZ50" s="818"/>
      <c r="EA50" s="226"/>
    </row>
    <row r="51" spans="1:131" s="227" customFormat="1" ht="26.25" customHeight="1">
      <c r="A51" s="241">
        <v>24</v>
      </c>
      <c r="B51" s="819"/>
      <c r="C51" s="820"/>
      <c r="D51" s="820"/>
      <c r="E51" s="820"/>
      <c r="F51" s="820"/>
      <c r="G51" s="820"/>
      <c r="H51" s="820"/>
      <c r="I51" s="820"/>
      <c r="J51" s="820"/>
      <c r="K51" s="820"/>
      <c r="L51" s="820"/>
      <c r="M51" s="820"/>
      <c r="N51" s="820"/>
      <c r="O51" s="820"/>
      <c r="P51" s="821"/>
      <c r="Q51" s="900"/>
      <c r="R51" s="901"/>
      <c r="S51" s="901"/>
      <c r="T51" s="901"/>
      <c r="U51" s="901"/>
      <c r="V51" s="901"/>
      <c r="W51" s="901"/>
      <c r="X51" s="901"/>
      <c r="Y51" s="901"/>
      <c r="Z51" s="901"/>
      <c r="AA51" s="901"/>
      <c r="AB51" s="901"/>
      <c r="AC51" s="901"/>
      <c r="AD51" s="901"/>
      <c r="AE51" s="902"/>
      <c r="AF51" s="825"/>
      <c r="AG51" s="826"/>
      <c r="AH51" s="826"/>
      <c r="AI51" s="826"/>
      <c r="AJ51" s="827"/>
      <c r="AK51" s="903"/>
      <c r="AL51" s="901"/>
      <c r="AM51" s="901"/>
      <c r="AN51" s="901"/>
      <c r="AO51" s="901"/>
      <c r="AP51" s="901"/>
      <c r="AQ51" s="901"/>
      <c r="AR51" s="901"/>
      <c r="AS51" s="901"/>
      <c r="AT51" s="901"/>
      <c r="AU51" s="901"/>
      <c r="AV51" s="901"/>
      <c r="AW51" s="901"/>
      <c r="AX51" s="901"/>
      <c r="AY51" s="901"/>
      <c r="AZ51" s="904"/>
      <c r="BA51" s="904"/>
      <c r="BB51" s="904"/>
      <c r="BC51" s="904"/>
      <c r="BD51" s="904"/>
      <c r="BE51" s="895"/>
      <c r="BF51" s="895"/>
      <c r="BG51" s="895"/>
      <c r="BH51" s="895"/>
      <c r="BI51" s="896"/>
      <c r="BJ51" s="232"/>
      <c r="BK51" s="232"/>
      <c r="BL51" s="232"/>
      <c r="BM51" s="232"/>
      <c r="BN51" s="232"/>
      <c r="BO51" s="245"/>
      <c r="BP51" s="245"/>
      <c r="BQ51" s="242">
        <v>45</v>
      </c>
      <c r="BR51" s="243"/>
      <c r="BS51" s="841"/>
      <c r="BT51" s="842"/>
      <c r="BU51" s="842"/>
      <c r="BV51" s="842"/>
      <c r="BW51" s="842"/>
      <c r="BX51" s="842"/>
      <c r="BY51" s="842"/>
      <c r="BZ51" s="842"/>
      <c r="CA51" s="842"/>
      <c r="CB51" s="842"/>
      <c r="CC51" s="842"/>
      <c r="CD51" s="842"/>
      <c r="CE51" s="842"/>
      <c r="CF51" s="842"/>
      <c r="CG51" s="843"/>
      <c r="CH51" s="813"/>
      <c r="CI51" s="814"/>
      <c r="CJ51" s="814"/>
      <c r="CK51" s="814"/>
      <c r="CL51" s="815"/>
      <c r="CM51" s="813"/>
      <c r="CN51" s="814"/>
      <c r="CO51" s="814"/>
      <c r="CP51" s="814"/>
      <c r="CQ51" s="815"/>
      <c r="CR51" s="813"/>
      <c r="CS51" s="814"/>
      <c r="CT51" s="814"/>
      <c r="CU51" s="814"/>
      <c r="CV51" s="815"/>
      <c r="CW51" s="813"/>
      <c r="CX51" s="814"/>
      <c r="CY51" s="814"/>
      <c r="CZ51" s="814"/>
      <c r="DA51" s="815"/>
      <c r="DB51" s="813"/>
      <c r="DC51" s="814"/>
      <c r="DD51" s="814"/>
      <c r="DE51" s="814"/>
      <c r="DF51" s="815"/>
      <c r="DG51" s="813"/>
      <c r="DH51" s="814"/>
      <c r="DI51" s="814"/>
      <c r="DJ51" s="814"/>
      <c r="DK51" s="815"/>
      <c r="DL51" s="813"/>
      <c r="DM51" s="814"/>
      <c r="DN51" s="814"/>
      <c r="DO51" s="814"/>
      <c r="DP51" s="815"/>
      <c r="DQ51" s="813"/>
      <c r="DR51" s="814"/>
      <c r="DS51" s="814"/>
      <c r="DT51" s="814"/>
      <c r="DU51" s="815"/>
      <c r="DV51" s="816"/>
      <c r="DW51" s="817"/>
      <c r="DX51" s="817"/>
      <c r="DY51" s="817"/>
      <c r="DZ51" s="818"/>
      <c r="EA51" s="226"/>
    </row>
    <row r="52" spans="1:131" s="227" customFormat="1" ht="26.25" customHeight="1">
      <c r="A52" s="241">
        <v>25</v>
      </c>
      <c r="B52" s="819"/>
      <c r="C52" s="820"/>
      <c r="D52" s="820"/>
      <c r="E52" s="820"/>
      <c r="F52" s="820"/>
      <c r="G52" s="820"/>
      <c r="H52" s="820"/>
      <c r="I52" s="820"/>
      <c r="J52" s="820"/>
      <c r="K52" s="820"/>
      <c r="L52" s="820"/>
      <c r="M52" s="820"/>
      <c r="N52" s="820"/>
      <c r="O52" s="820"/>
      <c r="P52" s="821"/>
      <c r="Q52" s="900"/>
      <c r="R52" s="901"/>
      <c r="S52" s="901"/>
      <c r="T52" s="901"/>
      <c r="U52" s="901"/>
      <c r="V52" s="901"/>
      <c r="W52" s="901"/>
      <c r="X52" s="901"/>
      <c r="Y52" s="901"/>
      <c r="Z52" s="901"/>
      <c r="AA52" s="901"/>
      <c r="AB52" s="901"/>
      <c r="AC52" s="901"/>
      <c r="AD52" s="901"/>
      <c r="AE52" s="902"/>
      <c r="AF52" s="825"/>
      <c r="AG52" s="826"/>
      <c r="AH52" s="826"/>
      <c r="AI52" s="826"/>
      <c r="AJ52" s="827"/>
      <c r="AK52" s="903"/>
      <c r="AL52" s="901"/>
      <c r="AM52" s="901"/>
      <c r="AN52" s="901"/>
      <c r="AO52" s="901"/>
      <c r="AP52" s="901"/>
      <c r="AQ52" s="901"/>
      <c r="AR52" s="901"/>
      <c r="AS52" s="901"/>
      <c r="AT52" s="901"/>
      <c r="AU52" s="901"/>
      <c r="AV52" s="901"/>
      <c r="AW52" s="901"/>
      <c r="AX52" s="901"/>
      <c r="AY52" s="901"/>
      <c r="AZ52" s="904"/>
      <c r="BA52" s="904"/>
      <c r="BB52" s="904"/>
      <c r="BC52" s="904"/>
      <c r="BD52" s="904"/>
      <c r="BE52" s="895"/>
      <c r="BF52" s="895"/>
      <c r="BG52" s="895"/>
      <c r="BH52" s="895"/>
      <c r="BI52" s="896"/>
      <c r="BJ52" s="232"/>
      <c r="BK52" s="232"/>
      <c r="BL52" s="232"/>
      <c r="BM52" s="232"/>
      <c r="BN52" s="232"/>
      <c r="BO52" s="245"/>
      <c r="BP52" s="245"/>
      <c r="BQ52" s="242">
        <v>46</v>
      </c>
      <c r="BR52" s="243"/>
      <c r="BS52" s="841"/>
      <c r="BT52" s="842"/>
      <c r="BU52" s="842"/>
      <c r="BV52" s="842"/>
      <c r="BW52" s="842"/>
      <c r="BX52" s="842"/>
      <c r="BY52" s="842"/>
      <c r="BZ52" s="842"/>
      <c r="CA52" s="842"/>
      <c r="CB52" s="842"/>
      <c r="CC52" s="842"/>
      <c r="CD52" s="842"/>
      <c r="CE52" s="842"/>
      <c r="CF52" s="842"/>
      <c r="CG52" s="843"/>
      <c r="CH52" s="813"/>
      <c r="CI52" s="814"/>
      <c r="CJ52" s="814"/>
      <c r="CK52" s="814"/>
      <c r="CL52" s="815"/>
      <c r="CM52" s="813"/>
      <c r="CN52" s="814"/>
      <c r="CO52" s="814"/>
      <c r="CP52" s="814"/>
      <c r="CQ52" s="815"/>
      <c r="CR52" s="813"/>
      <c r="CS52" s="814"/>
      <c r="CT52" s="814"/>
      <c r="CU52" s="814"/>
      <c r="CV52" s="815"/>
      <c r="CW52" s="813"/>
      <c r="CX52" s="814"/>
      <c r="CY52" s="814"/>
      <c r="CZ52" s="814"/>
      <c r="DA52" s="815"/>
      <c r="DB52" s="813"/>
      <c r="DC52" s="814"/>
      <c r="DD52" s="814"/>
      <c r="DE52" s="814"/>
      <c r="DF52" s="815"/>
      <c r="DG52" s="813"/>
      <c r="DH52" s="814"/>
      <c r="DI52" s="814"/>
      <c r="DJ52" s="814"/>
      <c r="DK52" s="815"/>
      <c r="DL52" s="813"/>
      <c r="DM52" s="814"/>
      <c r="DN52" s="814"/>
      <c r="DO52" s="814"/>
      <c r="DP52" s="815"/>
      <c r="DQ52" s="813"/>
      <c r="DR52" s="814"/>
      <c r="DS52" s="814"/>
      <c r="DT52" s="814"/>
      <c r="DU52" s="815"/>
      <c r="DV52" s="816"/>
      <c r="DW52" s="817"/>
      <c r="DX52" s="817"/>
      <c r="DY52" s="817"/>
      <c r="DZ52" s="818"/>
      <c r="EA52" s="226"/>
    </row>
    <row r="53" spans="1:131" s="227" customFormat="1" ht="26.25" customHeight="1">
      <c r="A53" s="241">
        <v>26</v>
      </c>
      <c r="B53" s="819"/>
      <c r="C53" s="820"/>
      <c r="D53" s="820"/>
      <c r="E53" s="820"/>
      <c r="F53" s="820"/>
      <c r="G53" s="820"/>
      <c r="H53" s="820"/>
      <c r="I53" s="820"/>
      <c r="J53" s="820"/>
      <c r="K53" s="820"/>
      <c r="L53" s="820"/>
      <c r="M53" s="820"/>
      <c r="N53" s="820"/>
      <c r="O53" s="820"/>
      <c r="P53" s="821"/>
      <c r="Q53" s="900"/>
      <c r="R53" s="901"/>
      <c r="S53" s="901"/>
      <c r="T53" s="901"/>
      <c r="U53" s="901"/>
      <c r="V53" s="901"/>
      <c r="W53" s="901"/>
      <c r="X53" s="901"/>
      <c r="Y53" s="901"/>
      <c r="Z53" s="901"/>
      <c r="AA53" s="901"/>
      <c r="AB53" s="901"/>
      <c r="AC53" s="901"/>
      <c r="AD53" s="901"/>
      <c r="AE53" s="902"/>
      <c r="AF53" s="825"/>
      <c r="AG53" s="826"/>
      <c r="AH53" s="826"/>
      <c r="AI53" s="826"/>
      <c r="AJ53" s="827"/>
      <c r="AK53" s="903"/>
      <c r="AL53" s="901"/>
      <c r="AM53" s="901"/>
      <c r="AN53" s="901"/>
      <c r="AO53" s="901"/>
      <c r="AP53" s="901"/>
      <c r="AQ53" s="901"/>
      <c r="AR53" s="901"/>
      <c r="AS53" s="901"/>
      <c r="AT53" s="901"/>
      <c r="AU53" s="901"/>
      <c r="AV53" s="901"/>
      <c r="AW53" s="901"/>
      <c r="AX53" s="901"/>
      <c r="AY53" s="901"/>
      <c r="AZ53" s="904"/>
      <c r="BA53" s="904"/>
      <c r="BB53" s="904"/>
      <c r="BC53" s="904"/>
      <c r="BD53" s="904"/>
      <c r="BE53" s="895"/>
      <c r="BF53" s="895"/>
      <c r="BG53" s="895"/>
      <c r="BH53" s="895"/>
      <c r="BI53" s="896"/>
      <c r="BJ53" s="232"/>
      <c r="BK53" s="232"/>
      <c r="BL53" s="232"/>
      <c r="BM53" s="232"/>
      <c r="BN53" s="232"/>
      <c r="BO53" s="245"/>
      <c r="BP53" s="245"/>
      <c r="BQ53" s="242">
        <v>47</v>
      </c>
      <c r="BR53" s="243"/>
      <c r="BS53" s="841"/>
      <c r="BT53" s="842"/>
      <c r="BU53" s="842"/>
      <c r="BV53" s="842"/>
      <c r="BW53" s="842"/>
      <c r="BX53" s="842"/>
      <c r="BY53" s="842"/>
      <c r="BZ53" s="842"/>
      <c r="CA53" s="842"/>
      <c r="CB53" s="842"/>
      <c r="CC53" s="842"/>
      <c r="CD53" s="842"/>
      <c r="CE53" s="842"/>
      <c r="CF53" s="842"/>
      <c r="CG53" s="843"/>
      <c r="CH53" s="813"/>
      <c r="CI53" s="814"/>
      <c r="CJ53" s="814"/>
      <c r="CK53" s="814"/>
      <c r="CL53" s="815"/>
      <c r="CM53" s="813"/>
      <c r="CN53" s="814"/>
      <c r="CO53" s="814"/>
      <c r="CP53" s="814"/>
      <c r="CQ53" s="815"/>
      <c r="CR53" s="813"/>
      <c r="CS53" s="814"/>
      <c r="CT53" s="814"/>
      <c r="CU53" s="814"/>
      <c r="CV53" s="815"/>
      <c r="CW53" s="813"/>
      <c r="CX53" s="814"/>
      <c r="CY53" s="814"/>
      <c r="CZ53" s="814"/>
      <c r="DA53" s="815"/>
      <c r="DB53" s="813"/>
      <c r="DC53" s="814"/>
      <c r="DD53" s="814"/>
      <c r="DE53" s="814"/>
      <c r="DF53" s="815"/>
      <c r="DG53" s="813"/>
      <c r="DH53" s="814"/>
      <c r="DI53" s="814"/>
      <c r="DJ53" s="814"/>
      <c r="DK53" s="815"/>
      <c r="DL53" s="813"/>
      <c r="DM53" s="814"/>
      <c r="DN53" s="814"/>
      <c r="DO53" s="814"/>
      <c r="DP53" s="815"/>
      <c r="DQ53" s="813"/>
      <c r="DR53" s="814"/>
      <c r="DS53" s="814"/>
      <c r="DT53" s="814"/>
      <c r="DU53" s="815"/>
      <c r="DV53" s="816"/>
      <c r="DW53" s="817"/>
      <c r="DX53" s="817"/>
      <c r="DY53" s="817"/>
      <c r="DZ53" s="818"/>
      <c r="EA53" s="226"/>
    </row>
    <row r="54" spans="1:131" s="227" customFormat="1" ht="26.25" customHeight="1">
      <c r="A54" s="241">
        <v>27</v>
      </c>
      <c r="B54" s="819"/>
      <c r="C54" s="820"/>
      <c r="D54" s="820"/>
      <c r="E54" s="820"/>
      <c r="F54" s="820"/>
      <c r="G54" s="820"/>
      <c r="H54" s="820"/>
      <c r="I54" s="820"/>
      <c r="J54" s="820"/>
      <c r="K54" s="820"/>
      <c r="L54" s="820"/>
      <c r="M54" s="820"/>
      <c r="N54" s="820"/>
      <c r="O54" s="820"/>
      <c r="P54" s="821"/>
      <c r="Q54" s="900"/>
      <c r="R54" s="901"/>
      <c r="S54" s="901"/>
      <c r="T54" s="901"/>
      <c r="U54" s="901"/>
      <c r="V54" s="901"/>
      <c r="W54" s="901"/>
      <c r="X54" s="901"/>
      <c r="Y54" s="901"/>
      <c r="Z54" s="901"/>
      <c r="AA54" s="901"/>
      <c r="AB54" s="901"/>
      <c r="AC54" s="901"/>
      <c r="AD54" s="901"/>
      <c r="AE54" s="902"/>
      <c r="AF54" s="825"/>
      <c r="AG54" s="826"/>
      <c r="AH54" s="826"/>
      <c r="AI54" s="826"/>
      <c r="AJ54" s="827"/>
      <c r="AK54" s="903"/>
      <c r="AL54" s="901"/>
      <c r="AM54" s="901"/>
      <c r="AN54" s="901"/>
      <c r="AO54" s="901"/>
      <c r="AP54" s="901"/>
      <c r="AQ54" s="901"/>
      <c r="AR54" s="901"/>
      <c r="AS54" s="901"/>
      <c r="AT54" s="901"/>
      <c r="AU54" s="901"/>
      <c r="AV54" s="901"/>
      <c r="AW54" s="901"/>
      <c r="AX54" s="901"/>
      <c r="AY54" s="901"/>
      <c r="AZ54" s="904"/>
      <c r="BA54" s="904"/>
      <c r="BB54" s="904"/>
      <c r="BC54" s="904"/>
      <c r="BD54" s="904"/>
      <c r="BE54" s="895"/>
      <c r="BF54" s="895"/>
      <c r="BG54" s="895"/>
      <c r="BH54" s="895"/>
      <c r="BI54" s="896"/>
      <c r="BJ54" s="232"/>
      <c r="BK54" s="232"/>
      <c r="BL54" s="232"/>
      <c r="BM54" s="232"/>
      <c r="BN54" s="232"/>
      <c r="BO54" s="245"/>
      <c r="BP54" s="245"/>
      <c r="BQ54" s="242">
        <v>48</v>
      </c>
      <c r="BR54" s="243"/>
      <c r="BS54" s="841"/>
      <c r="BT54" s="842"/>
      <c r="BU54" s="842"/>
      <c r="BV54" s="842"/>
      <c r="BW54" s="842"/>
      <c r="BX54" s="842"/>
      <c r="BY54" s="842"/>
      <c r="BZ54" s="842"/>
      <c r="CA54" s="842"/>
      <c r="CB54" s="842"/>
      <c r="CC54" s="842"/>
      <c r="CD54" s="842"/>
      <c r="CE54" s="842"/>
      <c r="CF54" s="842"/>
      <c r="CG54" s="843"/>
      <c r="CH54" s="813"/>
      <c r="CI54" s="814"/>
      <c r="CJ54" s="814"/>
      <c r="CK54" s="814"/>
      <c r="CL54" s="815"/>
      <c r="CM54" s="813"/>
      <c r="CN54" s="814"/>
      <c r="CO54" s="814"/>
      <c r="CP54" s="814"/>
      <c r="CQ54" s="815"/>
      <c r="CR54" s="813"/>
      <c r="CS54" s="814"/>
      <c r="CT54" s="814"/>
      <c r="CU54" s="814"/>
      <c r="CV54" s="815"/>
      <c r="CW54" s="813"/>
      <c r="CX54" s="814"/>
      <c r="CY54" s="814"/>
      <c r="CZ54" s="814"/>
      <c r="DA54" s="815"/>
      <c r="DB54" s="813"/>
      <c r="DC54" s="814"/>
      <c r="DD54" s="814"/>
      <c r="DE54" s="814"/>
      <c r="DF54" s="815"/>
      <c r="DG54" s="813"/>
      <c r="DH54" s="814"/>
      <c r="DI54" s="814"/>
      <c r="DJ54" s="814"/>
      <c r="DK54" s="815"/>
      <c r="DL54" s="813"/>
      <c r="DM54" s="814"/>
      <c r="DN54" s="814"/>
      <c r="DO54" s="814"/>
      <c r="DP54" s="815"/>
      <c r="DQ54" s="813"/>
      <c r="DR54" s="814"/>
      <c r="DS54" s="814"/>
      <c r="DT54" s="814"/>
      <c r="DU54" s="815"/>
      <c r="DV54" s="816"/>
      <c r="DW54" s="817"/>
      <c r="DX54" s="817"/>
      <c r="DY54" s="817"/>
      <c r="DZ54" s="818"/>
      <c r="EA54" s="226"/>
    </row>
    <row r="55" spans="1:131" s="227" customFormat="1" ht="26.25" customHeight="1">
      <c r="A55" s="241">
        <v>28</v>
      </c>
      <c r="B55" s="819"/>
      <c r="C55" s="820"/>
      <c r="D55" s="820"/>
      <c r="E55" s="820"/>
      <c r="F55" s="820"/>
      <c r="G55" s="820"/>
      <c r="H55" s="820"/>
      <c r="I55" s="820"/>
      <c r="J55" s="820"/>
      <c r="K55" s="820"/>
      <c r="L55" s="820"/>
      <c r="M55" s="820"/>
      <c r="N55" s="820"/>
      <c r="O55" s="820"/>
      <c r="P55" s="821"/>
      <c r="Q55" s="900"/>
      <c r="R55" s="901"/>
      <c r="S55" s="901"/>
      <c r="T55" s="901"/>
      <c r="U55" s="901"/>
      <c r="V55" s="901"/>
      <c r="W55" s="901"/>
      <c r="X55" s="901"/>
      <c r="Y55" s="901"/>
      <c r="Z55" s="901"/>
      <c r="AA55" s="901"/>
      <c r="AB55" s="901"/>
      <c r="AC55" s="901"/>
      <c r="AD55" s="901"/>
      <c r="AE55" s="902"/>
      <c r="AF55" s="825"/>
      <c r="AG55" s="826"/>
      <c r="AH55" s="826"/>
      <c r="AI55" s="826"/>
      <c r="AJ55" s="827"/>
      <c r="AK55" s="903"/>
      <c r="AL55" s="901"/>
      <c r="AM55" s="901"/>
      <c r="AN55" s="901"/>
      <c r="AO55" s="901"/>
      <c r="AP55" s="901"/>
      <c r="AQ55" s="901"/>
      <c r="AR55" s="901"/>
      <c r="AS55" s="901"/>
      <c r="AT55" s="901"/>
      <c r="AU55" s="901"/>
      <c r="AV55" s="901"/>
      <c r="AW55" s="901"/>
      <c r="AX55" s="901"/>
      <c r="AY55" s="901"/>
      <c r="AZ55" s="904"/>
      <c r="BA55" s="904"/>
      <c r="BB55" s="904"/>
      <c r="BC55" s="904"/>
      <c r="BD55" s="904"/>
      <c r="BE55" s="895"/>
      <c r="BF55" s="895"/>
      <c r="BG55" s="895"/>
      <c r="BH55" s="895"/>
      <c r="BI55" s="896"/>
      <c r="BJ55" s="232"/>
      <c r="BK55" s="232"/>
      <c r="BL55" s="232"/>
      <c r="BM55" s="232"/>
      <c r="BN55" s="232"/>
      <c r="BO55" s="245"/>
      <c r="BP55" s="245"/>
      <c r="BQ55" s="242">
        <v>49</v>
      </c>
      <c r="BR55" s="243"/>
      <c r="BS55" s="841"/>
      <c r="BT55" s="842"/>
      <c r="BU55" s="842"/>
      <c r="BV55" s="842"/>
      <c r="BW55" s="842"/>
      <c r="BX55" s="842"/>
      <c r="BY55" s="842"/>
      <c r="BZ55" s="842"/>
      <c r="CA55" s="842"/>
      <c r="CB55" s="842"/>
      <c r="CC55" s="842"/>
      <c r="CD55" s="842"/>
      <c r="CE55" s="842"/>
      <c r="CF55" s="842"/>
      <c r="CG55" s="843"/>
      <c r="CH55" s="813"/>
      <c r="CI55" s="814"/>
      <c r="CJ55" s="814"/>
      <c r="CK55" s="814"/>
      <c r="CL55" s="815"/>
      <c r="CM55" s="813"/>
      <c r="CN55" s="814"/>
      <c r="CO55" s="814"/>
      <c r="CP55" s="814"/>
      <c r="CQ55" s="815"/>
      <c r="CR55" s="813"/>
      <c r="CS55" s="814"/>
      <c r="CT55" s="814"/>
      <c r="CU55" s="814"/>
      <c r="CV55" s="815"/>
      <c r="CW55" s="813"/>
      <c r="CX55" s="814"/>
      <c r="CY55" s="814"/>
      <c r="CZ55" s="814"/>
      <c r="DA55" s="815"/>
      <c r="DB55" s="813"/>
      <c r="DC55" s="814"/>
      <c r="DD55" s="814"/>
      <c r="DE55" s="814"/>
      <c r="DF55" s="815"/>
      <c r="DG55" s="813"/>
      <c r="DH55" s="814"/>
      <c r="DI55" s="814"/>
      <c r="DJ55" s="814"/>
      <c r="DK55" s="815"/>
      <c r="DL55" s="813"/>
      <c r="DM55" s="814"/>
      <c r="DN55" s="814"/>
      <c r="DO55" s="814"/>
      <c r="DP55" s="815"/>
      <c r="DQ55" s="813"/>
      <c r="DR55" s="814"/>
      <c r="DS55" s="814"/>
      <c r="DT55" s="814"/>
      <c r="DU55" s="815"/>
      <c r="DV55" s="816"/>
      <c r="DW55" s="817"/>
      <c r="DX55" s="817"/>
      <c r="DY55" s="817"/>
      <c r="DZ55" s="818"/>
      <c r="EA55" s="226"/>
    </row>
    <row r="56" spans="1:131" s="227" customFormat="1" ht="26.25" customHeight="1">
      <c r="A56" s="241">
        <v>29</v>
      </c>
      <c r="B56" s="819"/>
      <c r="C56" s="820"/>
      <c r="D56" s="820"/>
      <c r="E56" s="820"/>
      <c r="F56" s="820"/>
      <c r="G56" s="820"/>
      <c r="H56" s="820"/>
      <c r="I56" s="820"/>
      <c r="J56" s="820"/>
      <c r="K56" s="820"/>
      <c r="L56" s="820"/>
      <c r="M56" s="820"/>
      <c r="N56" s="820"/>
      <c r="O56" s="820"/>
      <c r="P56" s="821"/>
      <c r="Q56" s="900"/>
      <c r="R56" s="901"/>
      <c r="S56" s="901"/>
      <c r="T56" s="901"/>
      <c r="U56" s="901"/>
      <c r="V56" s="901"/>
      <c r="W56" s="901"/>
      <c r="X56" s="901"/>
      <c r="Y56" s="901"/>
      <c r="Z56" s="901"/>
      <c r="AA56" s="901"/>
      <c r="AB56" s="901"/>
      <c r="AC56" s="901"/>
      <c r="AD56" s="901"/>
      <c r="AE56" s="902"/>
      <c r="AF56" s="825"/>
      <c r="AG56" s="826"/>
      <c r="AH56" s="826"/>
      <c r="AI56" s="826"/>
      <c r="AJ56" s="827"/>
      <c r="AK56" s="903"/>
      <c r="AL56" s="901"/>
      <c r="AM56" s="901"/>
      <c r="AN56" s="901"/>
      <c r="AO56" s="901"/>
      <c r="AP56" s="901"/>
      <c r="AQ56" s="901"/>
      <c r="AR56" s="901"/>
      <c r="AS56" s="901"/>
      <c r="AT56" s="901"/>
      <c r="AU56" s="901"/>
      <c r="AV56" s="901"/>
      <c r="AW56" s="901"/>
      <c r="AX56" s="901"/>
      <c r="AY56" s="901"/>
      <c r="AZ56" s="904"/>
      <c r="BA56" s="904"/>
      <c r="BB56" s="904"/>
      <c r="BC56" s="904"/>
      <c r="BD56" s="904"/>
      <c r="BE56" s="895"/>
      <c r="BF56" s="895"/>
      <c r="BG56" s="895"/>
      <c r="BH56" s="895"/>
      <c r="BI56" s="896"/>
      <c r="BJ56" s="232"/>
      <c r="BK56" s="232"/>
      <c r="BL56" s="232"/>
      <c r="BM56" s="232"/>
      <c r="BN56" s="232"/>
      <c r="BO56" s="245"/>
      <c r="BP56" s="245"/>
      <c r="BQ56" s="242">
        <v>50</v>
      </c>
      <c r="BR56" s="243"/>
      <c r="BS56" s="841"/>
      <c r="BT56" s="842"/>
      <c r="BU56" s="842"/>
      <c r="BV56" s="842"/>
      <c r="BW56" s="842"/>
      <c r="BX56" s="842"/>
      <c r="BY56" s="842"/>
      <c r="BZ56" s="842"/>
      <c r="CA56" s="842"/>
      <c r="CB56" s="842"/>
      <c r="CC56" s="842"/>
      <c r="CD56" s="842"/>
      <c r="CE56" s="842"/>
      <c r="CF56" s="842"/>
      <c r="CG56" s="843"/>
      <c r="CH56" s="813"/>
      <c r="CI56" s="814"/>
      <c r="CJ56" s="814"/>
      <c r="CK56" s="814"/>
      <c r="CL56" s="815"/>
      <c r="CM56" s="813"/>
      <c r="CN56" s="814"/>
      <c r="CO56" s="814"/>
      <c r="CP56" s="814"/>
      <c r="CQ56" s="815"/>
      <c r="CR56" s="813"/>
      <c r="CS56" s="814"/>
      <c r="CT56" s="814"/>
      <c r="CU56" s="814"/>
      <c r="CV56" s="815"/>
      <c r="CW56" s="813"/>
      <c r="CX56" s="814"/>
      <c r="CY56" s="814"/>
      <c r="CZ56" s="814"/>
      <c r="DA56" s="815"/>
      <c r="DB56" s="813"/>
      <c r="DC56" s="814"/>
      <c r="DD56" s="814"/>
      <c r="DE56" s="814"/>
      <c r="DF56" s="815"/>
      <c r="DG56" s="813"/>
      <c r="DH56" s="814"/>
      <c r="DI56" s="814"/>
      <c r="DJ56" s="814"/>
      <c r="DK56" s="815"/>
      <c r="DL56" s="813"/>
      <c r="DM56" s="814"/>
      <c r="DN56" s="814"/>
      <c r="DO56" s="814"/>
      <c r="DP56" s="815"/>
      <c r="DQ56" s="813"/>
      <c r="DR56" s="814"/>
      <c r="DS56" s="814"/>
      <c r="DT56" s="814"/>
      <c r="DU56" s="815"/>
      <c r="DV56" s="816"/>
      <c r="DW56" s="817"/>
      <c r="DX56" s="817"/>
      <c r="DY56" s="817"/>
      <c r="DZ56" s="818"/>
      <c r="EA56" s="226"/>
    </row>
    <row r="57" spans="1:131" s="227" customFormat="1" ht="26.25" customHeight="1">
      <c r="A57" s="241">
        <v>30</v>
      </c>
      <c r="B57" s="819"/>
      <c r="C57" s="820"/>
      <c r="D57" s="820"/>
      <c r="E57" s="820"/>
      <c r="F57" s="820"/>
      <c r="G57" s="820"/>
      <c r="H57" s="820"/>
      <c r="I57" s="820"/>
      <c r="J57" s="820"/>
      <c r="K57" s="820"/>
      <c r="L57" s="820"/>
      <c r="M57" s="820"/>
      <c r="N57" s="820"/>
      <c r="O57" s="820"/>
      <c r="P57" s="821"/>
      <c r="Q57" s="900"/>
      <c r="R57" s="901"/>
      <c r="S57" s="901"/>
      <c r="T57" s="901"/>
      <c r="U57" s="901"/>
      <c r="V57" s="901"/>
      <c r="W57" s="901"/>
      <c r="X57" s="901"/>
      <c r="Y57" s="901"/>
      <c r="Z57" s="901"/>
      <c r="AA57" s="901"/>
      <c r="AB57" s="901"/>
      <c r="AC57" s="901"/>
      <c r="AD57" s="901"/>
      <c r="AE57" s="902"/>
      <c r="AF57" s="825"/>
      <c r="AG57" s="826"/>
      <c r="AH57" s="826"/>
      <c r="AI57" s="826"/>
      <c r="AJ57" s="827"/>
      <c r="AK57" s="903"/>
      <c r="AL57" s="901"/>
      <c r="AM57" s="901"/>
      <c r="AN57" s="901"/>
      <c r="AO57" s="901"/>
      <c r="AP57" s="901"/>
      <c r="AQ57" s="901"/>
      <c r="AR57" s="901"/>
      <c r="AS57" s="901"/>
      <c r="AT57" s="901"/>
      <c r="AU57" s="901"/>
      <c r="AV57" s="901"/>
      <c r="AW57" s="901"/>
      <c r="AX57" s="901"/>
      <c r="AY57" s="901"/>
      <c r="AZ57" s="904"/>
      <c r="BA57" s="904"/>
      <c r="BB57" s="904"/>
      <c r="BC57" s="904"/>
      <c r="BD57" s="904"/>
      <c r="BE57" s="895"/>
      <c r="BF57" s="895"/>
      <c r="BG57" s="895"/>
      <c r="BH57" s="895"/>
      <c r="BI57" s="896"/>
      <c r="BJ57" s="232"/>
      <c r="BK57" s="232"/>
      <c r="BL57" s="232"/>
      <c r="BM57" s="232"/>
      <c r="BN57" s="232"/>
      <c r="BO57" s="245"/>
      <c r="BP57" s="245"/>
      <c r="BQ57" s="242">
        <v>51</v>
      </c>
      <c r="BR57" s="243"/>
      <c r="BS57" s="841"/>
      <c r="BT57" s="842"/>
      <c r="BU57" s="842"/>
      <c r="BV57" s="842"/>
      <c r="BW57" s="842"/>
      <c r="BX57" s="842"/>
      <c r="BY57" s="842"/>
      <c r="BZ57" s="842"/>
      <c r="CA57" s="842"/>
      <c r="CB57" s="842"/>
      <c r="CC57" s="842"/>
      <c r="CD57" s="842"/>
      <c r="CE57" s="842"/>
      <c r="CF57" s="842"/>
      <c r="CG57" s="843"/>
      <c r="CH57" s="813"/>
      <c r="CI57" s="814"/>
      <c r="CJ57" s="814"/>
      <c r="CK57" s="814"/>
      <c r="CL57" s="815"/>
      <c r="CM57" s="813"/>
      <c r="CN57" s="814"/>
      <c r="CO57" s="814"/>
      <c r="CP57" s="814"/>
      <c r="CQ57" s="815"/>
      <c r="CR57" s="813"/>
      <c r="CS57" s="814"/>
      <c r="CT57" s="814"/>
      <c r="CU57" s="814"/>
      <c r="CV57" s="815"/>
      <c r="CW57" s="813"/>
      <c r="CX57" s="814"/>
      <c r="CY57" s="814"/>
      <c r="CZ57" s="814"/>
      <c r="DA57" s="815"/>
      <c r="DB57" s="813"/>
      <c r="DC57" s="814"/>
      <c r="DD57" s="814"/>
      <c r="DE57" s="814"/>
      <c r="DF57" s="815"/>
      <c r="DG57" s="813"/>
      <c r="DH57" s="814"/>
      <c r="DI57" s="814"/>
      <c r="DJ57" s="814"/>
      <c r="DK57" s="815"/>
      <c r="DL57" s="813"/>
      <c r="DM57" s="814"/>
      <c r="DN57" s="814"/>
      <c r="DO57" s="814"/>
      <c r="DP57" s="815"/>
      <c r="DQ57" s="813"/>
      <c r="DR57" s="814"/>
      <c r="DS57" s="814"/>
      <c r="DT57" s="814"/>
      <c r="DU57" s="815"/>
      <c r="DV57" s="816"/>
      <c r="DW57" s="817"/>
      <c r="DX57" s="817"/>
      <c r="DY57" s="817"/>
      <c r="DZ57" s="818"/>
      <c r="EA57" s="226"/>
    </row>
    <row r="58" spans="1:131" s="227" customFormat="1" ht="26.25" customHeight="1">
      <c r="A58" s="241">
        <v>31</v>
      </c>
      <c r="B58" s="819"/>
      <c r="C58" s="820"/>
      <c r="D58" s="820"/>
      <c r="E58" s="820"/>
      <c r="F58" s="820"/>
      <c r="G58" s="820"/>
      <c r="H58" s="820"/>
      <c r="I58" s="820"/>
      <c r="J58" s="820"/>
      <c r="K58" s="820"/>
      <c r="L58" s="820"/>
      <c r="M58" s="820"/>
      <c r="N58" s="820"/>
      <c r="O58" s="820"/>
      <c r="P58" s="821"/>
      <c r="Q58" s="900"/>
      <c r="R58" s="901"/>
      <c r="S58" s="901"/>
      <c r="T58" s="901"/>
      <c r="U58" s="901"/>
      <c r="V58" s="901"/>
      <c r="W58" s="901"/>
      <c r="X58" s="901"/>
      <c r="Y58" s="901"/>
      <c r="Z58" s="901"/>
      <c r="AA58" s="901"/>
      <c r="AB58" s="901"/>
      <c r="AC58" s="901"/>
      <c r="AD58" s="901"/>
      <c r="AE58" s="902"/>
      <c r="AF58" s="825"/>
      <c r="AG58" s="826"/>
      <c r="AH58" s="826"/>
      <c r="AI58" s="826"/>
      <c r="AJ58" s="827"/>
      <c r="AK58" s="903"/>
      <c r="AL58" s="901"/>
      <c r="AM58" s="901"/>
      <c r="AN58" s="901"/>
      <c r="AO58" s="901"/>
      <c r="AP58" s="901"/>
      <c r="AQ58" s="901"/>
      <c r="AR58" s="901"/>
      <c r="AS58" s="901"/>
      <c r="AT58" s="901"/>
      <c r="AU58" s="901"/>
      <c r="AV58" s="901"/>
      <c r="AW58" s="901"/>
      <c r="AX58" s="901"/>
      <c r="AY58" s="901"/>
      <c r="AZ58" s="904"/>
      <c r="BA58" s="904"/>
      <c r="BB58" s="904"/>
      <c r="BC58" s="904"/>
      <c r="BD58" s="904"/>
      <c r="BE58" s="895"/>
      <c r="BF58" s="895"/>
      <c r="BG58" s="895"/>
      <c r="BH58" s="895"/>
      <c r="BI58" s="896"/>
      <c r="BJ58" s="232"/>
      <c r="BK58" s="232"/>
      <c r="BL58" s="232"/>
      <c r="BM58" s="232"/>
      <c r="BN58" s="232"/>
      <c r="BO58" s="245"/>
      <c r="BP58" s="245"/>
      <c r="BQ58" s="242">
        <v>52</v>
      </c>
      <c r="BR58" s="243"/>
      <c r="BS58" s="841"/>
      <c r="BT58" s="842"/>
      <c r="BU58" s="842"/>
      <c r="BV58" s="842"/>
      <c r="BW58" s="842"/>
      <c r="BX58" s="842"/>
      <c r="BY58" s="842"/>
      <c r="BZ58" s="842"/>
      <c r="CA58" s="842"/>
      <c r="CB58" s="842"/>
      <c r="CC58" s="842"/>
      <c r="CD58" s="842"/>
      <c r="CE58" s="842"/>
      <c r="CF58" s="842"/>
      <c r="CG58" s="843"/>
      <c r="CH58" s="813"/>
      <c r="CI58" s="814"/>
      <c r="CJ58" s="814"/>
      <c r="CK58" s="814"/>
      <c r="CL58" s="815"/>
      <c r="CM58" s="813"/>
      <c r="CN58" s="814"/>
      <c r="CO58" s="814"/>
      <c r="CP58" s="814"/>
      <c r="CQ58" s="815"/>
      <c r="CR58" s="813"/>
      <c r="CS58" s="814"/>
      <c r="CT58" s="814"/>
      <c r="CU58" s="814"/>
      <c r="CV58" s="815"/>
      <c r="CW58" s="813"/>
      <c r="CX58" s="814"/>
      <c r="CY58" s="814"/>
      <c r="CZ58" s="814"/>
      <c r="DA58" s="815"/>
      <c r="DB58" s="813"/>
      <c r="DC58" s="814"/>
      <c r="DD58" s="814"/>
      <c r="DE58" s="814"/>
      <c r="DF58" s="815"/>
      <c r="DG58" s="813"/>
      <c r="DH58" s="814"/>
      <c r="DI58" s="814"/>
      <c r="DJ58" s="814"/>
      <c r="DK58" s="815"/>
      <c r="DL58" s="813"/>
      <c r="DM58" s="814"/>
      <c r="DN58" s="814"/>
      <c r="DO58" s="814"/>
      <c r="DP58" s="815"/>
      <c r="DQ58" s="813"/>
      <c r="DR58" s="814"/>
      <c r="DS58" s="814"/>
      <c r="DT58" s="814"/>
      <c r="DU58" s="815"/>
      <c r="DV58" s="816"/>
      <c r="DW58" s="817"/>
      <c r="DX58" s="817"/>
      <c r="DY58" s="817"/>
      <c r="DZ58" s="818"/>
      <c r="EA58" s="226"/>
    </row>
    <row r="59" spans="1:131" s="227" customFormat="1" ht="26.25" customHeight="1">
      <c r="A59" s="241">
        <v>32</v>
      </c>
      <c r="B59" s="819"/>
      <c r="C59" s="820"/>
      <c r="D59" s="820"/>
      <c r="E59" s="820"/>
      <c r="F59" s="820"/>
      <c r="G59" s="820"/>
      <c r="H59" s="820"/>
      <c r="I59" s="820"/>
      <c r="J59" s="820"/>
      <c r="K59" s="820"/>
      <c r="L59" s="820"/>
      <c r="M59" s="820"/>
      <c r="N59" s="820"/>
      <c r="O59" s="820"/>
      <c r="P59" s="821"/>
      <c r="Q59" s="900"/>
      <c r="R59" s="901"/>
      <c r="S59" s="901"/>
      <c r="T59" s="901"/>
      <c r="U59" s="901"/>
      <c r="V59" s="901"/>
      <c r="W59" s="901"/>
      <c r="X59" s="901"/>
      <c r="Y59" s="901"/>
      <c r="Z59" s="901"/>
      <c r="AA59" s="901"/>
      <c r="AB59" s="901"/>
      <c r="AC59" s="901"/>
      <c r="AD59" s="901"/>
      <c r="AE59" s="902"/>
      <c r="AF59" s="825"/>
      <c r="AG59" s="826"/>
      <c r="AH59" s="826"/>
      <c r="AI59" s="826"/>
      <c r="AJ59" s="827"/>
      <c r="AK59" s="903"/>
      <c r="AL59" s="901"/>
      <c r="AM59" s="901"/>
      <c r="AN59" s="901"/>
      <c r="AO59" s="901"/>
      <c r="AP59" s="901"/>
      <c r="AQ59" s="901"/>
      <c r="AR59" s="901"/>
      <c r="AS59" s="901"/>
      <c r="AT59" s="901"/>
      <c r="AU59" s="901"/>
      <c r="AV59" s="901"/>
      <c r="AW59" s="901"/>
      <c r="AX59" s="901"/>
      <c r="AY59" s="901"/>
      <c r="AZ59" s="904"/>
      <c r="BA59" s="904"/>
      <c r="BB59" s="904"/>
      <c r="BC59" s="904"/>
      <c r="BD59" s="904"/>
      <c r="BE59" s="895"/>
      <c r="BF59" s="895"/>
      <c r="BG59" s="895"/>
      <c r="BH59" s="895"/>
      <c r="BI59" s="896"/>
      <c r="BJ59" s="232"/>
      <c r="BK59" s="232"/>
      <c r="BL59" s="232"/>
      <c r="BM59" s="232"/>
      <c r="BN59" s="232"/>
      <c r="BO59" s="245"/>
      <c r="BP59" s="245"/>
      <c r="BQ59" s="242">
        <v>53</v>
      </c>
      <c r="BR59" s="243"/>
      <c r="BS59" s="841"/>
      <c r="BT59" s="842"/>
      <c r="BU59" s="842"/>
      <c r="BV59" s="842"/>
      <c r="BW59" s="842"/>
      <c r="BX59" s="842"/>
      <c r="BY59" s="842"/>
      <c r="BZ59" s="842"/>
      <c r="CA59" s="842"/>
      <c r="CB59" s="842"/>
      <c r="CC59" s="842"/>
      <c r="CD59" s="842"/>
      <c r="CE59" s="842"/>
      <c r="CF59" s="842"/>
      <c r="CG59" s="843"/>
      <c r="CH59" s="813"/>
      <c r="CI59" s="814"/>
      <c r="CJ59" s="814"/>
      <c r="CK59" s="814"/>
      <c r="CL59" s="815"/>
      <c r="CM59" s="813"/>
      <c r="CN59" s="814"/>
      <c r="CO59" s="814"/>
      <c r="CP59" s="814"/>
      <c r="CQ59" s="815"/>
      <c r="CR59" s="813"/>
      <c r="CS59" s="814"/>
      <c r="CT59" s="814"/>
      <c r="CU59" s="814"/>
      <c r="CV59" s="815"/>
      <c r="CW59" s="813"/>
      <c r="CX59" s="814"/>
      <c r="CY59" s="814"/>
      <c r="CZ59" s="814"/>
      <c r="DA59" s="815"/>
      <c r="DB59" s="813"/>
      <c r="DC59" s="814"/>
      <c r="DD59" s="814"/>
      <c r="DE59" s="814"/>
      <c r="DF59" s="815"/>
      <c r="DG59" s="813"/>
      <c r="DH59" s="814"/>
      <c r="DI59" s="814"/>
      <c r="DJ59" s="814"/>
      <c r="DK59" s="815"/>
      <c r="DL59" s="813"/>
      <c r="DM59" s="814"/>
      <c r="DN59" s="814"/>
      <c r="DO59" s="814"/>
      <c r="DP59" s="815"/>
      <c r="DQ59" s="813"/>
      <c r="DR59" s="814"/>
      <c r="DS59" s="814"/>
      <c r="DT59" s="814"/>
      <c r="DU59" s="815"/>
      <c r="DV59" s="816"/>
      <c r="DW59" s="817"/>
      <c r="DX59" s="817"/>
      <c r="DY59" s="817"/>
      <c r="DZ59" s="818"/>
      <c r="EA59" s="226"/>
    </row>
    <row r="60" spans="1:131" s="227" customFormat="1" ht="26.25" customHeight="1">
      <c r="A60" s="241">
        <v>33</v>
      </c>
      <c r="B60" s="819"/>
      <c r="C60" s="820"/>
      <c r="D60" s="820"/>
      <c r="E60" s="820"/>
      <c r="F60" s="820"/>
      <c r="G60" s="820"/>
      <c r="H60" s="820"/>
      <c r="I60" s="820"/>
      <c r="J60" s="820"/>
      <c r="K60" s="820"/>
      <c r="L60" s="820"/>
      <c r="M60" s="820"/>
      <c r="N60" s="820"/>
      <c r="O60" s="820"/>
      <c r="P60" s="821"/>
      <c r="Q60" s="900"/>
      <c r="R60" s="901"/>
      <c r="S60" s="901"/>
      <c r="T60" s="901"/>
      <c r="U60" s="901"/>
      <c r="V60" s="901"/>
      <c r="W60" s="901"/>
      <c r="X60" s="901"/>
      <c r="Y60" s="901"/>
      <c r="Z60" s="901"/>
      <c r="AA60" s="901"/>
      <c r="AB60" s="901"/>
      <c r="AC60" s="901"/>
      <c r="AD60" s="901"/>
      <c r="AE60" s="902"/>
      <c r="AF60" s="825"/>
      <c r="AG60" s="826"/>
      <c r="AH60" s="826"/>
      <c r="AI60" s="826"/>
      <c r="AJ60" s="827"/>
      <c r="AK60" s="903"/>
      <c r="AL60" s="901"/>
      <c r="AM60" s="901"/>
      <c r="AN60" s="901"/>
      <c r="AO60" s="901"/>
      <c r="AP60" s="901"/>
      <c r="AQ60" s="901"/>
      <c r="AR60" s="901"/>
      <c r="AS60" s="901"/>
      <c r="AT60" s="901"/>
      <c r="AU60" s="901"/>
      <c r="AV60" s="901"/>
      <c r="AW60" s="901"/>
      <c r="AX60" s="901"/>
      <c r="AY60" s="901"/>
      <c r="AZ60" s="904"/>
      <c r="BA60" s="904"/>
      <c r="BB60" s="904"/>
      <c r="BC60" s="904"/>
      <c r="BD60" s="904"/>
      <c r="BE60" s="895"/>
      <c r="BF60" s="895"/>
      <c r="BG60" s="895"/>
      <c r="BH60" s="895"/>
      <c r="BI60" s="896"/>
      <c r="BJ60" s="232"/>
      <c r="BK60" s="232"/>
      <c r="BL60" s="232"/>
      <c r="BM60" s="232"/>
      <c r="BN60" s="232"/>
      <c r="BO60" s="245"/>
      <c r="BP60" s="245"/>
      <c r="BQ60" s="242">
        <v>54</v>
      </c>
      <c r="BR60" s="243"/>
      <c r="BS60" s="841"/>
      <c r="BT60" s="842"/>
      <c r="BU60" s="842"/>
      <c r="BV60" s="842"/>
      <c r="BW60" s="842"/>
      <c r="BX60" s="842"/>
      <c r="BY60" s="842"/>
      <c r="BZ60" s="842"/>
      <c r="CA60" s="842"/>
      <c r="CB60" s="842"/>
      <c r="CC60" s="842"/>
      <c r="CD60" s="842"/>
      <c r="CE60" s="842"/>
      <c r="CF60" s="842"/>
      <c r="CG60" s="843"/>
      <c r="CH60" s="813"/>
      <c r="CI60" s="814"/>
      <c r="CJ60" s="814"/>
      <c r="CK60" s="814"/>
      <c r="CL60" s="815"/>
      <c r="CM60" s="813"/>
      <c r="CN60" s="814"/>
      <c r="CO60" s="814"/>
      <c r="CP60" s="814"/>
      <c r="CQ60" s="815"/>
      <c r="CR60" s="813"/>
      <c r="CS60" s="814"/>
      <c r="CT60" s="814"/>
      <c r="CU60" s="814"/>
      <c r="CV60" s="815"/>
      <c r="CW60" s="813"/>
      <c r="CX60" s="814"/>
      <c r="CY60" s="814"/>
      <c r="CZ60" s="814"/>
      <c r="DA60" s="815"/>
      <c r="DB60" s="813"/>
      <c r="DC60" s="814"/>
      <c r="DD60" s="814"/>
      <c r="DE60" s="814"/>
      <c r="DF60" s="815"/>
      <c r="DG60" s="813"/>
      <c r="DH60" s="814"/>
      <c r="DI60" s="814"/>
      <c r="DJ60" s="814"/>
      <c r="DK60" s="815"/>
      <c r="DL60" s="813"/>
      <c r="DM60" s="814"/>
      <c r="DN60" s="814"/>
      <c r="DO60" s="814"/>
      <c r="DP60" s="815"/>
      <c r="DQ60" s="813"/>
      <c r="DR60" s="814"/>
      <c r="DS60" s="814"/>
      <c r="DT60" s="814"/>
      <c r="DU60" s="815"/>
      <c r="DV60" s="816"/>
      <c r="DW60" s="817"/>
      <c r="DX60" s="817"/>
      <c r="DY60" s="817"/>
      <c r="DZ60" s="818"/>
      <c r="EA60" s="226"/>
    </row>
    <row r="61" spans="1:131" s="227" customFormat="1" ht="26.25" customHeight="1" thickBot="1">
      <c r="A61" s="241">
        <v>34</v>
      </c>
      <c r="B61" s="819"/>
      <c r="C61" s="820"/>
      <c r="D61" s="820"/>
      <c r="E61" s="820"/>
      <c r="F61" s="820"/>
      <c r="G61" s="820"/>
      <c r="H61" s="820"/>
      <c r="I61" s="820"/>
      <c r="J61" s="820"/>
      <c r="K61" s="820"/>
      <c r="L61" s="820"/>
      <c r="M61" s="820"/>
      <c r="N61" s="820"/>
      <c r="O61" s="820"/>
      <c r="P61" s="821"/>
      <c r="Q61" s="900"/>
      <c r="R61" s="901"/>
      <c r="S61" s="901"/>
      <c r="T61" s="901"/>
      <c r="U61" s="901"/>
      <c r="V61" s="901"/>
      <c r="W61" s="901"/>
      <c r="X61" s="901"/>
      <c r="Y61" s="901"/>
      <c r="Z61" s="901"/>
      <c r="AA61" s="901"/>
      <c r="AB61" s="901"/>
      <c r="AC61" s="901"/>
      <c r="AD61" s="901"/>
      <c r="AE61" s="902"/>
      <c r="AF61" s="825"/>
      <c r="AG61" s="826"/>
      <c r="AH61" s="826"/>
      <c r="AI61" s="826"/>
      <c r="AJ61" s="827"/>
      <c r="AK61" s="903"/>
      <c r="AL61" s="901"/>
      <c r="AM61" s="901"/>
      <c r="AN61" s="901"/>
      <c r="AO61" s="901"/>
      <c r="AP61" s="901"/>
      <c r="AQ61" s="901"/>
      <c r="AR61" s="901"/>
      <c r="AS61" s="901"/>
      <c r="AT61" s="901"/>
      <c r="AU61" s="901"/>
      <c r="AV61" s="901"/>
      <c r="AW61" s="901"/>
      <c r="AX61" s="901"/>
      <c r="AY61" s="901"/>
      <c r="AZ61" s="904"/>
      <c r="BA61" s="904"/>
      <c r="BB61" s="904"/>
      <c r="BC61" s="904"/>
      <c r="BD61" s="904"/>
      <c r="BE61" s="895"/>
      <c r="BF61" s="895"/>
      <c r="BG61" s="895"/>
      <c r="BH61" s="895"/>
      <c r="BI61" s="896"/>
      <c r="BJ61" s="232"/>
      <c r="BK61" s="232"/>
      <c r="BL61" s="232"/>
      <c r="BM61" s="232"/>
      <c r="BN61" s="232"/>
      <c r="BO61" s="245"/>
      <c r="BP61" s="245"/>
      <c r="BQ61" s="242">
        <v>55</v>
      </c>
      <c r="BR61" s="243"/>
      <c r="BS61" s="841"/>
      <c r="BT61" s="842"/>
      <c r="BU61" s="842"/>
      <c r="BV61" s="842"/>
      <c r="BW61" s="842"/>
      <c r="BX61" s="842"/>
      <c r="BY61" s="842"/>
      <c r="BZ61" s="842"/>
      <c r="CA61" s="842"/>
      <c r="CB61" s="842"/>
      <c r="CC61" s="842"/>
      <c r="CD61" s="842"/>
      <c r="CE61" s="842"/>
      <c r="CF61" s="842"/>
      <c r="CG61" s="843"/>
      <c r="CH61" s="813"/>
      <c r="CI61" s="814"/>
      <c r="CJ61" s="814"/>
      <c r="CK61" s="814"/>
      <c r="CL61" s="815"/>
      <c r="CM61" s="813"/>
      <c r="CN61" s="814"/>
      <c r="CO61" s="814"/>
      <c r="CP61" s="814"/>
      <c r="CQ61" s="815"/>
      <c r="CR61" s="813"/>
      <c r="CS61" s="814"/>
      <c r="CT61" s="814"/>
      <c r="CU61" s="814"/>
      <c r="CV61" s="815"/>
      <c r="CW61" s="813"/>
      <c r="CX61" s="814"/>
      <c r="CY61" s="814"/>
      <c r="CZ61" s="814"/>
      <c r="DA61" s="815"/>
      <c r="DB61" s="813"/>
      <c r="DC61" s="814"/>
      <c r="DD61" s="814"/>
      <c r="DE61" s="814"/>
      <c r="DF61" s="815"/>
      <c r="DG61" s="813"/>
      <c r="DH61" s="814"/>
      <c r="DI61" s="814"/>
      <c r="DJ61" s="814"/>
      <c r="DK61" s="815"/>
      <c r="DL61" s="813"/>
      <c r="DM61" s="814"/>
      <c r="DN61" s="814"/>
      <c r="DO61" s="814"/>
      <c r="DP61" s="815"/>
      <c r="DQ61" s="813"/>
      <c r="DR61" s="814"/>
      <c r="DS61" s="814"/>
      <c r="DT61" s="814"/>
      <c r="DU61" s="815"/>
      <c r="DV61" s="816"/>
      <c r="DW61" s="817"/>
      <c r="DX61" s="817"/>
      <c r="DY61" s="817"/>
      <c r="DZ61" s="818"/>
      <c r="EA61" s="226"/>
    </row>
    <row r="62" spans="1:131" s="227" customFormat="1" ht="26.25" customHeight="1">
      <c r="A62" s="241">
        <v>35</v>
      </c>
      <c r="B62" s="819"/>
      <c r="C62" s="820"/>
      <c r="D62" s="820"/>
      <c r="E62" s="820"/>
      <c r="F62" s="820"/>
      <c r="G62" s="820"/>
      <c r="H62" s="820"/>
      <c r="I62" s="820"/>
      <c r="J62" s="820"/>
      <c r="K62" s="820"/>
      <c r="L62" s="820"/>
      <c r="M62" s="820"/>
      <c r="N62" s="820"/>
      <c r="O62" s="820"/>
      <c r="P62" s="821"/>
      <c r="Q62" s="900"/>
      <c r="R62" s="901"/>
      <c r="S62" s="901"/>
      <c r="T62" s="901"/>
      <c r="U62" s="901"/>
      <c r="V62" s="901"/>
      <c r="W62" s="901"/>
      <c r="X62" s="901"/>
      <c r="Y62" s="901"/>
      <c r="Z62" s="901"/>
      <c r="AA62" s="901"/>
      <c r="AB62" s="901"/>
      <c r="AC62" s="901"/>
      <c r="AD62" s="901"/>
      <c r="AE62" s="902"/>
      <c r="AF62" s="825"/>
      <c r="AG62" s="826"/>
      <c r="AH62" s="826"/>
      <c r="AI62" s="826"/>
      <c r="AJ62" s="827"/>
      <c r="AK62" s="903"/>
      <c r="AL62" s="901"/>
      <c r="AM62" s="901"/>
      <c r="AN62" s="901"/>
      <c r="AO62" s="901"/>
      <c r="AP62" s="901"/>
      <c r="AQ62" s="901"/>
      <c r="AR62" s="901"/>
      <c r="AS62" s="901"/>
      <c r="AT62" s="901"/>
      <c r="AU62" s="901"/>
      <c r="AV62" s="901"/>
      <c r="AW62" s="901"/>
      <c r="AX62" s="901"/>
      <c r="AY62" s="901"/>
      <c r="AZ62" s="904"/>
      <c r="BA62" s="904"/>
      <c r="BB62" s="904"/>
      <c r="BC62" s="904"/>
      <c r="BD62" s="904"/>
      <c r="BE62" s="895"/>
      <c r="BF62" s="895"/>
      <c r="BG62" s="895"/>
      <c r="BH62" s="895"/>
      <c r="BI62" s="896"/>
      <c r="BJ62" s="918" t="s">
        <v>400</v>
      </c>
      <c r="BK62" s="873"/>
      <c r="BL62" s="873"/>
      <c r="BM62" s="873"/>
      <c r="BN62" s="874"/>
      <c r="BO62" s="245"/>
      <c r="BP62" s="245"/>
      <c r="BQ62" s="242">
        <v>56</v>
      </c>
      <c r="BR62" s="243"/>
      <c r="BS62" s="841"/>
      <c r="BT62" s="842"/>
      <c r="BU62" s="842"/>
      <c r="BV62" s="842"/>
      <c r="BW62" s="842"/>
      <c r="BX62" s="842"/>
      <c r="BY62" s="842"/>
      <c r="BZ62" s="842"/>
      <c r="CA62" s="842"/>
      <c r="CB62" s="842"/>
      <c r="CC62" s="842"/>
      <c r="CD62" s="842"/>
      <c r="CE62" s="842"/>
      <c r="CF62" s="842"/>
      <c r="CG62" s="843"/>
      <c r="CH62" s="813"/>
      <c r="CI62" s="814"/>
      <c r="CJ62" s="814"/>
      <c r="CK62" s="814"/>
      <c r="CL62" s="815"/>
      <c r="CM62" s="813"/>
      <c r="CN62" s="814"/>
      <c r="CO62" s="814"/>
      <c r="CP62" s="814"/>
      <c r="CQ62" s="815"/>
      <c r="CR62" s="813"/>
      <c r="CS62" s="814"/>
      <c r="CT62" s="814"/>
      <c r="CU62" s="814"/>
      <c r="CV62" s="815"/>
      <c r="CW62" s="813"/>
      <c r="CX62" s="814"/>
      <c r="CY62" s="814"/>
      <c r="CZ62" s="814"/>
      <c r="DA62" s="815"/>
      <c r="DB62" s="813"/>
      <c r="DC62" s="814"/>
      <c r="DD62" s="814"/>
      <c r="DE62" s="814"/>
      <c r="DF62" s="815"/>
      <c r="DG62" s="813"/>
      <c r="DH62" s="814"/>
      <c r="DI62" s="814"/>
      <c r="DJ62" s="814"/>
      <c r="DK62" s="815"/>
      <c r="DL62" s="813"/>
      <c r="DM62" s="814"/>
      <c r="DN62" s="814"/>
      <c r="DO62" s="814"/>
      <c r="DP62" s="815"/>
      <c r="DQ62" s="813"/>
      <c r="DR62" s="814"/>
      <c r="DS62" s="814"/>
      <c r="DT62" s="814"/>
      <c r="DU62" s="815"/>
      <c r="DV62" s="816"/>
      <c r="DW62" s="817"/>
      <c r="DX62" s="817"/>
      <c r="DY62" s="817"/>
      <c r="DZ62" s="818"/>
      <c r="EA62" s="226"/>
    </row>
    <row r="63" spans="1:131" s="227" customFormat="1" ht="26.25" customHeight="1" thickBot="1">
      <c r="A63" s="244" t="s">
        <v>380</v>
      </c>
      <c r="B63" s="857" t="s">
        <v>401</v>
      </c>
      <c r="C63" s="858"/>
      <c r="D63" s="858"/>
      <c r="E63" s="858"/>
      <c r="F63" s="858"/>
      <c r="G63" s="858"/>
      <c r="H63" s="858"/>
      <c r="I63" s="858"/>
      <c r="J63" s="858"/>
      <c r="K63" s="858"/>
      <c r="L63" s="858"/>
      <c r="M63" s="858"/>
      <c r="N63" s="858"/>
      <c r="O63" s="858"/>
      <c r="P63" s="859"/>
      <c r="Q63" s="912"/>
      <c r="R63" s="913"/>
      <c r="S63" s="913"/>
      <c r="T63" s="913"/>
      <c r="U63" s="913"/>
      <c r="V63" s="913"/>
      <c r="W63" s="913"/>
      <c r="X63" s="913"/>
      <c r="Y63" s="913"/>
      <c r="Z63" s="913"/>
      <c r="AA63" s="913"/>
      <c r="AB63" s="913"/>
      <c r="AC63" s="913"/>
      <c r="AD63" s="913"/>
      <c r="AE63" s="914"/>
      <c r="AF63" s="915">
        <v>1503</v>
      </c>
      <c r="AG63" s="905"/>
      <c r="AH63" s="905"/>
      <c r="AI63" s="905"/>
      <c r="AJ63" s="916"/>
      <c r="AK63" s="917"/>
      <c r="AL63" s="913"/>
      <c r="AM63" s="913"/>
      <c r="AN63" s="913"/>
      <c r="AO63" s="913"/>
      <c r="AP63" s="905"/>
      <c r="AQ63" s="905"/>
      <c r="AR63" s="905"/>
      <c r="AS63" s="905"/>
      <c r="AT63" s="905"/>
      <c r="AU63" s="905"/>
      <c r="AV63" s="905"/>
      <c r="AW63" s="905"/>
      <c r="AX63" s="905"/>
      <c r="AY63" s="905"/>
      <c r="AZ63" s="906"/>
      <c r="BA63" s="906"/>
      <c r="BB63" s="906"/>
      <c r="BC63" s="906"/>
      <c r="BD63" s="906"/>
      <c r="BE63" s="907"/>
      <c r="BF63" s="907"/>
      <c r="BG63" s="907"/>
      <c r="BH63" s="907"/>
      <c r="BI63" s="908"/>
      <c r="BJ63" s="909" t="s">
        <v>378</v>
      </c>
      <c r="BK63" s="910"/>
      <c r="BL63" s="910"/>
      <c r="BM63" s="910"/>
      <c r="BN63" s="911"/>
      <c r="BO63" s="245"/>
      <c r="BP63" s="245"/>
      <c r="BQ63" s="242">
        <v>57</v>
      </c>
      <c r="BR63" s="243"/>
      <c r="BS63" s="841"/>
      <c r="BT63" s="842"/>
      <c r="BU63" s="842"/>
      <c r="BV63" s="842"/>
      <c r="BW63" s="842"/>
      <c r="BX63" s="842"/>
      <c r="BY63" s="842"/>
      <c r="BZ63" s="842"/>
      <c r="CA63" s="842"/>
      <c r="CB63" s="842"/>
      <c r="CC63" s="842"/>
      <c r="CD63" s="842"/>
      <c r="CE63" s="842"/>
      <c r="CF63" s="842"/>
      <c r="CG63" s="843"/>
      <c r="CH63" s="813"/>
      <c r="CI63" s="814"/>
      <c r="CJ63" s="814"/>
      <c r="CK63" s="814"/>
      <c r="CL63" s="815"/>
      <c r="CM63" s="813"/>
      <c r="CN63" s="814"/>
      <c r="CO63" s="814"/>
      <c r="CP63" s="814"/>
      <c r="CQ63" s="815"/>
      <c r="CR63" s="813"/>
      <c r="CS63" s="814"/>
      <c r="CT63" s="814"/>
      <c r="CU63" s="814"/>
      <c r="CV63" s="815"/>
      <c r="CW63" s="813"/>
      <c r="CX63" s="814"/>
      <c r="CY63" s="814"/>
      <c r="CZ63" s="814"/>
      <c r="DA63" s="815"/>
      <c r="DB63" s="813"/>
      <c r="DC63" s="814"/>
      <c r="DD63" s="814"/>
      <c r="DE63" s="814"/>
      <c r="DF63" s="815"/>
      <c r="DG63" s="813"/>
      <c r="DH63" s="814"/>
      <c r="DI63" s="814"/>
      <c r="DJ63" s="814"/>
      <c r="DK63" s="815"/>
      <c r="DL63" s="813"/>
      <c r="DM63" s="814"/>
      <c r="DN63" s="814"/>
      <c r="DO63" s="814"/>
      <c r="DP63" s="815"/>
      <c r="DQ63" s="813"/>
      <c r="DR63" s="814"/>
      <c r="DS63" s="814"/>
      <c r="DT63" s="814"/>
      <c r="DU63" s="815"/>
      <c r="DV63" s="816"/>
      <c r="DW63" s="817"/>
      <c r="DX63" s="817"/>
      <c r="DY63" s="817"/>
      <c r="DZ63" s="81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41"/>
      <c r="BT64" s="842"/>
      <c r="BU64" s="842"/>
      <c r="BV64" s="842"/>
      <c r="BW64" s="842"/>
      <c r="BX64" s="842"/>
      <c r="BY64" s="842"/>
      <c r="BZ64" s="842"/>
      <c r="CA64" s="842"/>
      <c r="CB64" s="842"/>
      <c r="CC64" s="842"/>
      <c r="CD64" s="842"/>
      <c r="CE64" s="842"/>
      <c r="CF64" s="842"/>
      <c r="CG64" s="843"/>
      <c r="CH64" s="813"/>
      <c r="CI64" s="814"/>
      <c r="CJ64" s="814"/>
      <c r="CK64" s="814"/>
      <c r="CL64" s="815"/>
      <c r="CM64" s="813"/>
      <c r="CN64" s="814"/>
      <c r="CO64" s="814"/>
      <c r="CP64" s="814"/>
      <c r="CQ64" s="815"/>
      <c r="CR64" s="813"/>
      <c r="CS64" s="814"/>
      <c r="CT64" s="814"/>
      <c r="CU64" s="814"/>
      <c r="CV64" s="815"/>
      <c r="CW64" s="813"/>
      <c r="CX64" s="814"/>
      <c r="CY64" s="814"/>
      <c r="CZ64" s="814"/>
      <c r="DA64" s="815"/>
      <c r="DB64" s="813"/>
      <c r="DC64" s="814"/>
      <c r="DD64" s="814"/>
      <c r="DE64" s="814"/>
      <c r="DF64" s="815"/>
      <c r="DG64" s="813"/>
      <c r="DH64" s="814"/>
      <c r="DI64" s="814"/>
      <c r="DJ64" s="814"/>
      <c r="DK64" s="815"/>
      <c r="DL64" s="813"/>
      <c r="DM64" s="814"/>
      <c r="DN64" s="814"/>
      <c r="DO64" s="814"/>
      <c r="DP64" s="815"/>
      <c r="DQ64" s="813"/>
      <c r="DR64" s="814"/>
      <c r="DS64" s="814"/>
      <c r="DT64" s="814"/>
      <c r="DU64" s="815"/>
      <c r="DV64" s="816"/>
      <c r="DW64" s="817"/>
      <c r="DX64" s="817"/>
      <c r="DY64" s="817"/>
      <c r="DZ64" s="818"/>
      <c r="EA64" s="226"/>
    </row>
    <row r="65" spans="1:131" s="227" customFormat="1" ht="26.25" customHeight="1" thickBot="1">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41"/>
      <c r="BT65" s="842"/>
      <c r="BU65" s="842"/>
      <c r="BV65" s="842"/>
      <c r="BW65" s="842"/>
      <c r="BX65" s="842"/>
      <c r="BY65" s="842"/>
      <c r="BZ65" s="842"/>
      <c r="CA65" s="842"/>
      <c r="CB65" s="842"/>
      <c r="CC65" s="842"/>
      <c r="CD65" s="842"/>
      <c r="CE65" s="842"/>
      <c r="CF65" s="842"/>
      <c r="CG65" s="843"/>
      <c r="CH65" s="813"/>
      <c r="CI65" s="814"/>
      <c r="CJ65" s="814"/>
      <c r="CK65" s="814"/>
      <c r="CL65" s="815"/>
      <c r="CM65" s="813"/>
      <c r="CN65" s="814"/>
      <c r="CO65" s="814"/>
      <c r="CP65" s="814"/>
      <c r="CQ65" s="815"/>
      <c r="CR65" s="813"/>
      <c r="CS65" s="814"/>
      <c r="CT65" s="814"/>
      <c r="CU65" s="814"/>
      <c r="CV65" s="815"/>
      <c r="CW65" s="813"/>
      <c r="CX65" s="814"/>
      <c r="CY65" s="814"/>
      <c r="CZ65" s="814"/>
      <c r="DA65" s="815"/>
      <c r="DB65" s="813"/>
      <c r="DC65" s="814"/>
      <c r="DD65" s="814"/>
      <c r="DE65" s="814"/>
      <c r="DF65" s="815"/>
      <c r="DG65" s="813"/>
      <c r="DH65" s="814"/>
      <c r="DI65" s="814"/>
      <c r="DJ65" s="814"/>
      <c r="DK65" s="815"/>
      <c r="DL65" s="813"/>
      <c r="DM65" s="814"/>
      <c r="DN65" s="814"/>
      <c r="DO65" s="814"/>
      <c r="DP65" s="815"/>
      <c r="DQ65" s="813"/>
      <c r="DR65" s="814"/>
      <c r="DS65" s="814"/>
      <c r="DT65" s="814"/>
      <c r="DU65" s="815"/>
      <c r="DV65" s="816"/>
      <c r="DW65" s="817"/>
      <c r="DX65" s="817"/>
      <c r="DY65" s="817"/>
      <c r="DZ65" s="818"/>
      <c r="EA65" s="226"/>
    </row>
    <row r="66" spans="1:131" s="227" customFormat="1" ht="26.25" customHeight="1">
      <c r="A66" s="807" t="s">
        <v>403</v>
      </c>
      <c r="B66" s="808"/>
      <c r="C66" s="808"/>
      <c r="D66" s="808"/>
      <c r="E66" s="808"/>
      <c r="F66" s="808"/>
      <c r="G66" s="808"/>
      <c r="H66" s="808"/>
      <c r="I66" s="808"/>
      <c r="J66" s="808"/>
      <c r="K66" s="808"/>
      <c r="L66" s="808"/>
      <c r="M66" s="808"/>
      <c r="N66" s="808"/>
      <c r="O66" s="808"/>
      <c r="P66" s="809"/>
      <c r="Q66" s="784" t="s">
        <v>404</v>
      </c>
      <c r="R66" s="785"/>
      <c r="S66" s="785"/>
      <c r="T66" s="785"/>
      <c r="U66" s="786"/>
      <c r="V66" s="784" t="s">
        <v>405</v>
      </c>
      <c r="W66" s="785"/>
      <c r="X66" s="785"/>
      <c r="Y66" s="785"/>
      <c r="Z66" s="786"/>
      <c r="AA66" s="784" t="s">
        <v>406</v>
      </c>
      <c r="AB66" s="785"/>
      <c r="AC66" s="785"/>
      <c r="AD66" s="785"/>
      <c r="AE66" s="786"/>
      <c r="AF66" s="930" t="s">
        <v>407</v>
      </c>
      <c r="AG66" s="880"/>
      <c r="AH66" s="880"/>
      <c r="AI66" s="880"/>
      <c r="AJ66" s="931"/>
      <c r="AK66" s="784" t="s">
        <v>388</v>
      </c>
      <c r="AL66" s="808"/>
      <c r="AM66" s="808"/>
      <c r="AN66" s="808"/>
      <c r="AO66" s="809"/>
      <c r="AP66" s="784" t="s">
        <v>389</v>
      </c>
      <c r="AQ66" s="785"/>
      <c r="AR66" s="785"/>
      <c r="AS66" s="785"/>
      <c r="AT66" s="786"/>
      <c r="AU66" s="784" t="s">
        <v>408</v>
      </c>
      <c r="AV66" s="785"/>
      <c r="AW66" s="785"/>
      <c r="AX66" s="785"/>
      <c r="AY66" s="786"/>
      <c r="AZ66" s="784" t="s">
        <v>366</v>
      </c>
      <c r="BA66" s="785"/>
      <c r="BB66" s="785"/>
      <c r="BC66" s="785"/>
      <c r="BD66" s="796"/>
      <c r="BE66" s="245"/>
      <c r="BF66" s="245"/>
      <c r="BG66" s="245"/>
      <c r="BH66" s="245"/>
      <c r="BI66" s="245"/>
      <c r="BJ66" s="245"/>
      <c r="BK66" s="245"/>
      <c r="BL66" s="245"/>
      <c r="BM66" s="245"/>
      <c r="BN66" s="245"/>
      <c r="BO66" s="245"/>
      <c r="BP66" s="245"/>
      <c r="BQ66" s="242">
        <v>60</v>
      </c>
      <c r="BR66" s="247"/>
      <c r="BS66" s="922"/>
      <c r="BT66" s="923"/>
      <c r="BU66" s="923"/>
      <c r="BV66" s="923"/>
      <c r="BW66" s="923"/>
      <c r="BX66" s="923"/>
      <c r="BY66" s="923"/>
      <c r="BZ66" s="923"/>
      <c r="CA66" s="923"/>
      <c r="CB66" s="923"/>
      <c r="CC66" s="923"/>
      <c r="CD66" s="923"/>
      <c r="CE66" s="923"/>
      <c r="CF66" s="923"/>
      <c r="CG66" s="924"/>
      <c r="CH66" s="925"/>
      <c r="CI66" s="926"/>
      <c r="CJ66" s="926"/>
      <c r="CK66" s="926"/>
      <c r="CL66" s="927"/>
      <c r="CM66" s="925"/>
      <c r="CN66" s="926"/>
      <c r="CO66" s="926"/>
      <c r="CP66" s="926"/>
      <c r="CQ66" s="927"/>
      <c r="CR66" s="925"/>
      <c r="CS66" s="926"/>
      <c r="CT66" s="926"/>
      <c r="CU66" s="926"/>
      <c r="CV66" s="927"/>
      <c r="CW66" s="925"/>
      <c r="CX66" s="926"/>
      <c r="CY66" s="926"/>
      <c r="CZ66" s="926"/>
      <c r="DA66" s="927"/>
      <c r="DB66" s="925"/>
      <c r="DC66" s="926"/>
      <c r="DD66" s="926"/>
      <c r="DE66" s="926"/>
      <c r="DF66" s="927"/>
      <c r="DG66" s="925"/>
      <c r="DH66" s="926"/>
      <c r="DI66" s="926"/>
      <c r="DJ66" s="926"/>
      <c r="DK66" s="927"/>
      <c r="DL66" s="925"/>
      <c r="DM66" s="926"/>
      <c r="DN66" s="926"/>
      <c r="DO66" s="926"/>
      <c r="DP66" s="927"/>
      <c r="DQ66" s="925"/>
      <c r="DR66" s="926"/>
      <c r="DS66" s="926"/>
      <c r="DT66" s="926"/>
      <c r="DU66" s="927"/>
      <c r="DV66" s="919"/>
      <c r="DW66" s="920"/>
      <c r="DX66" s="920"/>
      <c r="DY66" s="920"/>
      <c r="DZ66" s="921"/>
      <c r="EA66" s="226"/>
    </row>
    <row r="67" spans="1:131" s="227" customFormat="1" ht="26.25" customHeight="1" thickBot="1">
      <c r="A67" s="810"/>
      <c r="B67" s="811"/>
      <c r="C67" s="811"/>
      <c r="D67" s="811"/>
      <c r="E67" s="811"/>
      <c r="F67" s="811"/>
      <c r="G67" s="811"/>
      <c r="H67" s="811"/>
      <c r="I67" s="811"/>
      <c r="J67" s="811"/>
      <c r="K67" s="811"/>
      <c r="L67" s="811"/>
      <c r="M67" s="811"/>
      <c r="N67" s="811"/>
      <c r="O67" s="811"/>
      <c r="P67" s="812"/>
      <c r="Q67" s="787"/>
      <c r="R67" s="788"/>
      <c r="S67" s="788"/>
      <c r="T67" s="788"/>
      <c r="U67" s="789"/>
      <c r="V67" s="787"/>
      <c r="W67" s="788"/>
      <c r="X67" s="788"/>
      <c r="Y67" s="788"/>
      <c r="Z67" s="789"/>
      <c r="AA67" s="787"/>
      <c r="AB67" s="788"/>
      <c r="AC67" s="788"/>
      <c r="AD67" s="788"/>
      <c r="AE67" s="789"/>
      <c r="AF67" s="932"/>
      <c r="AG67" s="883"/>
      <c r="AH67" s="883"/>
      <c r="AI67" s="883"/>
      <c r="AJ67" s="933"/>
      <c r="AK67" s="934"/>
      <c r="AL67" s="811"/>
      <c r="AM67" s="811"/>
      <c r="AN67" s="811"/>
      <c r="AO67" s="812"/>
      <c r="AP67" s="787"/>
      <c r="AQ67" s="788"/>
      <c r="AR67" s="788"/>
      <c r="AS67" s="788"/>
      <c r="AT67" s="789"/>
      <c r="AU67" s="787"/>
      <c r="AV67" s="788"/>
      <c r="AW67" s="788"/>
      <c r="AX67" s="788"/>
      <c r="AY67" s="789"/>
      <c r="AZ67" s="787"/>
      <c r="BA67" s="788"/>
      <c r="BB67" s="788"/>
      <c r="BC67" s="788"/>
      <c r="BD67" s="797"/>
      <c r="BE67" s="245"/>
      <c r="BF67" s="245"/>
      <c r="BG67" s="245"/>
      <c r="BH67" s="245"/>
      <c r="BI67" s="245"/>
      <c r="BJ67" s="245"/>
      <c r="BK67" s="245"/>
      <c r="BL67" s="245"/>
      <c r="BM67" s="245"/>
      <c r="BN67" s="245"/>
      <c r="BO67" s="245"/>
      <c r="BP67" s="245"/>
      <c r="BQ67" s="242">
        <v>61</v>
      </c>
      <c r="BR67" s="247"/>
      <c r="BS67" s="922"/>
      <c r="BT67" s="923"/>
      <c r="BU67" s="923"/>
      <c r="BV67" s="923"/>
      <c r="BW67" s="923"/>
      <c r="BX67" s="923"/>
      <c r="BY67" s="923"/>
      <c r="BZ67" s="923"/>
      <c r="CA67" s="923"/>
      <c r="CB67" s="923"/>
      <c r="CC67" s="923"/>
      <c r="CD67" s="923"/>
      <c r="CE67" s="923"/>
      <c r="CF67" s="923"/>
      <c r="CG67" s="924"/>
      <c r="CH67" s="925"/>
      <c r="CI67" s="926"/>
      <c r="CJ67" s="926"/>
      <c r="CK67" s="926"/>
      <c r="CL67" s="927"/>
      <c r="CM67" s="925"/>
      <c r="CN67" s="926"/>
      <c r="CO67" s="926"/>
      <c r="CP67" s="926"/>
      <c r="CQ67" s="927"/>
      <c r="CR67" s="925"/>
      <c r="CS67" s="926"/>
      <c r="CT67" s="926"/>
      <c r="CU67" s="926"/>
      <c r="CV67" s="927"/>
      <c r="CW67" s="925"/>
      <c r="CX67" s="926"/>
      <c r="CY67" s="926"/>
      <c r="CZ67" s="926"/>
      <c r="DA67" s="927"/>
      <c r="DB67" s="925"/>
      <c r="DC67" s="926"/>
      <c r="DD67" s="926"/>
      <c r="DE67" s="926"/>
      <c r="DF67" s="927"/>
      <c r="DG67" s="925"/>
      <c r="DH67" s="926"/>
      <c r="DI67" s="926"/>
      <c r="DJ67" s="926"/>
      <c r="DK67" s="927"/>
      <c r="DL67" s="925"/>
      <c r="DM67" s="926"/>
      <c r="DN67" s="926"/>
      <c r="DO67" s="926"/>
      <c r="DP67" s="927"/>
      <c r="DQ67" s="925"/>
      <c r="DR67" s="926"/>
      <c r="DS67" s="926"/>
      <c r="DT67" s="926"/>
      <c r="DU67" s="927"/>
      <c r="DV67" s="919"/>
      <c r="DW67" s="920"/>
      <c r="DX67" s="920"/>
      <c r="DY67" s="920"/>
      <c r="DZ67" s="921"/>
      <c r="EA67" s="226"/>
    </row>
    <row r="68" spans="1:131" s="227" customFormat="1" ht="26.25" customHeight="1" thickTop="1">
      <c r="A68" s="238">
        <v>1</v>
      </c>
      <c r="B68" s="777" t="s">
        <v>579</v>
      </c>
      <c r="C68" s="778"/>
      <c r="D68" s="778"/>
      <c r="E68" s="778"/>
      <c r="F68" s="778"/>
      <c r="G68" s="778"/>
      <c r="H68" s="778"/>
      <c r="I68" s="778"/>
      <c r="J68" s="778"/>
      <c r="K68" s="778"/>
      <c r="L68" s="778"/>
      <c r="M68" s="778"/>
      <c r="N68" s="778"/>
      <c r="O68" s="778"/>
      <c r="P68" s="779"/>
      <c r="Q68" s="928">
        <v>9457</v>
      </c>
      <c r="R68" s="929"/>
      <c r="S68" s="929"/>
      <c r="T68" s="929"/>
      <c r="U68" s="929"/>
      <c r="V68" s="929">
        <v>9295</v>
      </c>
      <c r="W68" s="929"/>
      <c r="X68" s="929"/>
      <c r="Y68" s="929"/>
      <c r="Z68" s="929"/>
      <c r="AA68" s="929">
        <v>162</v>
      </c>
      <c r="AB68" s="929"/>
      <c r="AC68" s="929"/>
      <c r="AD68" s="929"/>
      <c r="AE68" s="929"/>
      <c r="AF68" s="929">
        <v>162</v>
      </c>
      <c r="AG68" s="929"/>
      <c r="AH68" s="929"/>
      <c r="AI68" s="929"/>
      <c r="AJ68" s="929"/>
      <c r="AK68" s="929">
        <v>7</v>
      </c>
      <c r="AL68" s="929"/>
      <c r="AM68" s="929"/>
      <c r="AN68" s="929"/>
      <c r="AO68" s="929"/>
      <c r="AP68" s="929"/>
      <c r="AQ68" s="929"/>
      <c r="AR68" s="929"/>
      <c r="AS68" s="929"/>
      <c r="AT68" s="929"/>
      <c r="AU68" s="929"/>
      <c r="AV68" s="929"/>
      <c r="AW68" s="929"/>
      <c r="AX68" s="929"/>
      <c r="AY68" s="929"/>
      <c r="AZ68" s="937"/>
      <c r="BA68" s="937"/>
      <c r="BB68" s="937"/>
      <c r="BC68" s="937"/>
      <c r="BD68" s="938"/>
      <c r="BE68" s="245"/>
      <c r="BF68" s="245"/>
      <c r="BG68" s="245"/>
      <c r="BH68" s="245"/>
      <c r="BI68" s="245"/>
      <c r="BJ68" s="245"/>
      <c r="BK68" s="245"/>
      <c r="BL68" s="245"/>
      <c r="BM68" s="245"/>
      <c r="BN68" s="245"/>
      <c r="BO68" s="245"/>
      <c r="BP68" s="245"/>
      <c r="BQ68" s="242">
        <v>62</v>
      </c>
      <c r="BR68" s="247"/>
      <c r="BS68" s="922"/>
      <c r="BT68" s="923"/>
      <c r="BU68" s="923"/>
      <c r="BV68" s="923"/>
      <c r="BW68" s="923"/>
      <c r="BX68" s="923"/>
      <c r="BY68" s="923"/>
      <c r="BZ68" s="923"/>
      <c r="CA68" s="923"/>
      <c r="CB68" s="923"/>
      <c r="CC68" s="923"/>
      <c r="CD68" s="923"/>
      <c r="CE68" s="923"/>
      <c r="CF68" s="923"/>
      <c r="CG68" s="924"/>
      <c r="CH68" s="925"/>
      <c r="CI68" s="926"/>
      <c r="CJ68" s="926"/>
      <c r="CK68" s="926"/>
      <c r="CL68" s="927"/>
      <c r="CM68" s="925"/>
      <c r="CN68" s="926"/>
      <c r="CO68" s="926"/>
      <c r="CP68" s="926"/>
      <c r="CQ68" s="927"/>
      <c r="CR68" s="925"/>
      <c r="CS68" s="926"/>
      <c r="CT68" s="926"/>
      <c r="CU68" s="926"/>
      <c r="CV68" s="927"/>
      <c r="CW68" s="925"/>
      <c r="CX68" s="926"/>
      <c r="CY68" s="926"/>
      <c r="CZ68" s="926"/>
      <c r="DA68" s="927"/>
      <c r="DB68" s="925"/>
      <c r="DC68" s="926"/>
      <c r="DD68" s="926"/>
      <c r="DE68" s="926"/>
      <c r="DF68" s="927"/>
      <c r="DG68" s="925"/>
      <c r="DH68" s="926"/>
      <c r="DI68" s="926"/>
      <c r="DJ68" s="926"/>
      <c r="DK68" s="927"/>
      <c r="DL68" s="925"/>
      <c r="DM68" s="926"/>
      <c r="DN68" s="926"/>
      <c r="DO68" s="926"/>
      <c r="DP68" s="927"/>
      <c r="DQ68" s="925"/>
      <c r="DR68" s="926"/>
      <c r="DS68" s="926"/>
      <c r="DT68" s="926"/>
      <c r="DU68" s="927"/>
      <c r="DV68" s="919"/>
      <c r="DW68" s="920"/>
      <c r="DX68" s="920"/>
      <c r="DY68" s="920"/>
      <c r="DZ68" s="921"/>
      <c r="EA68" s="226"/>
    </row>
    <row r="69" spans="1:131" s="227" customFormat="1" ht="26.25" customHeight="1">
      <c r="A69" s="241">
        <v>2</v>
      </c>
      <c r="B69" s="783" t="s">
        <v>580</v>
      </c>
      <c r="C69" s="781"/>
      <c r="D69" s="781"/>
      <c r="E69" s="781"/>
      <c r="F69" s="781"/>
      <c r="G69" s="781"/>
      <c r="H69" s="781"/>
      <c r="I69" s="781"/>
      <c r="J69" s="781"/>
      <c r="K69" s="781"/>
      <c r="L69" s="781"/>
      <c r="M69" s="781"/>
      <c r="N69" s="781"/>
      <c r="O69" s="781"/>
      <c r="P69" s="782"/>
      <c r="Q69" s="939">
        <v>22</v>
      </c>
      <c r="R69" s="898"/>
      <c r="S69" s="898"/>
      <c r="T69" s="898"/>
      <c r="U69" s="898"/>
      <c r="V69" s="898">
        <v>16</v>
      </c>
      <c r="W69" s="898"/>
      <c r="X69" s="898"/>
      <c r="Y69" s="898"/>
      <c r="Z69" s="898"/>
      <c r="AA69" s="898">
        <v>6</v>
      </c>
      <c r="AB69" s="898"/>
      <c r="AC69" s="898"/>
      <c r="AD69" s="898"/>
      <c r="AE69" s="898"/>
      <c r="AF69" s="898">
        <v>6</v>
      </c>
      <c r="AG69" s="898"/>
      <c r="AH69" s="898"/>
      <c r="AI69" s="898"/>
      <c r="AJ69" s="898"/>
      <c r="AK69" s="898">
        <v>6</v>
      </c>
      <c r="AL69" s="898"/>
      <c r="AM69" s="898"/>
      <c r="AN69" s="898"/>
      <c r="AO69" s="898"/>
      <c r="AP69" s="898"/>
      <c r="AQ69" s="898"/>
      <c r="AR69" s="898"/>
      <c r="AS69" s="898"/>
      <c r="AT69" s="898"/>
      <c r="AU69" s="898"/>
      <c r="AV69" s="898"/>
      <c r="AW69" s="898"/>
      <c r="AX69" s="898"/>
      <c r="AY69" s="898"/>
      <c r="AZ69" s="935"/>
      <c r="BA69" s="935"/>
      <c r="BB69" s="935"/>
      <c r="BC69" s="935"/>
      <c r="BD69" s="936"/>
      <c r="BE69" s="245"/>
      <c r="BF69" s="245"/>
      <c r="BG69" s="245"/>
      <c r="BH69" s="245"/>
      <c r="BI69" s="245"/>
      <c r="BJ69" s="245"/>
      <c r="BK69" s="245"/>
      <c r="BL69" s="245"/>
      <c r="BM69" s="245"/>
      <c r="BN69" s="245"/>
      <c r="BO69" s="245"/>
      <c r="BP69" s="245"/>
      <c r="BQ69" s="242">
        <v>63</v>
      </c>
      <c r="BR69" s="247"/>
      <c r="BS69" s="922"/>
      <c r="BT69" s="923"/>
      <c r="BU69" s="923"/>
      <c r="BV69" s="923"/>
      <c r="BW69" s="923"/>
      <c r="BX69" s="923"/>
      <c r="BY69" s="923"/>
      <c r="BZ69" s="923"/>
      <c r="CA69" s="923"/>
      <c r="CB69" s="923"/>
      <c r="CC69" s="923"/>
      <c r="CD69" s="923"/>
      <c r="CE69" s="923"/>
      <c r="CF69" s="923"/>
      <c r="CG69" s="924"/>
      <c r="CH69" s="925"/>
      <c r="CI69" s="926"/>
      <c r="CJ69" s="926"/>
      <c r="CK69" s="926"/>
      <c r="CL69" s="927"/>
      <c r="CM69" s="925"/>
      <c r="CN69" s="926"/>
      <c r="CO69" s="926"/>
      <c r="CP69" s="926"/>
      <c r="CQ69" s="927"/>
      <c r="CR69" s="925"/>
      <c r="CS69" s="926"/>
      <c r="CT69" s="926"/>
      <c r="CU69" s="926"/>
      <c r="CV69" s="927"/>
      <c r="CW69" s="925"/>
      <c r="CX69" s="926"/>
      <c r="CY69" s="926"/>
      <c r="CZ69" s="926"/>
      <c r="DA69" s="927"/>
      <c r="DB69" s="925"/>
      <c r="DC69" s="926"/>
      <c r="DD69" s="926"/>
      <c r="DE69" s="926"/>
      <c r="DF69" s="927"/>
      <c r="DG69" s="925"/>
      <c r="DH69" s="926"/>
      <c r="DI69" s="926"/>
      <c r="DJ69" s="926"/>
      <c r="DK69" s="927"/>
      <c r="DL69" s="925"/>
      <c r="DM69" s="926"/>
      <c r="DN69" s="926"/>
      <c r="DO69" s="926"/>
      <c r="DP69" s="927"/>
      <c r="DQ69" s="925"/>
      <c r="DR69" s="926"/>
      <c r="DS69" s="926"/>
      <c r="DT69" s="926"/>
      <c r="DU69" s="927"/>
      <c r="DV69" s="919"/>
      <c r="DW69" s="920"/>
      <c r="DX69" s="920"/>
      <c r="DY69" s="920"/>
      <c r="DZ69" s="921"/>
      <c r="EA69" s="226"/>
    </row>
    <row r="70" spans="1:131" s="227" customFormat="1" ht="26.25" customHeight="1">
      <c r="A70" s="241">
        <v>3</v>
      </c>
      <c r="B70" s="780" t="s">
        <v>581</v>
      </c>
      <c r="C70" s="781"/>
      <c r="D70" s="781"/>
      <c r="E70" s="781"/>
      <c r="F70" s="781"/>
      <c r="G70" s="781"/>
      <c r="H70" s="781"/>
      <c r="I70" s="781"/>
      <c r="J70" s="781"/>
      <c r="K70" s="781"/>
      <c r="L70" s="781"/>
      <c r="M70" s="781"/>
      <c r="N70" s="781"/>
      <c r="O70" s="781"/>
      <c r="P70" s="782"/>
      <c r="Q70" s="939">
        <v>197</v>
      </c>
      <c r="R70" s="898"/>
      <c r="S70" s="898"/>
      <c r="T70" s="898"/>
      <c r="U70" s="898"/>
      <c r="V70" s="898">
        <v>185</v>
      </c>
      <c r="W70" s="898"/>
      <c r="X70" s="898"/>
      <c r="Y70" s="898"/>
      <c r="Z70" s="898"/>
      <c r="AA70" s="898">
        <v>12</v>
      </c>
      <c r="AB70" s="898"/>
      <c r="AC70" s="898"/>
      <c r="AD70" s="898"/>
      <c r="AE70" s="898"/>
      <c r="AF70" s="898">
        <v>12</v>
      </c>
      <c r="AG70" s="898"/>
      <c r="AH70" s="898"/>
      <c r="AI70" s="898"/>
      <c r="AJ70" s="898"/>
      <c r="AK70" s="898">
        <v>0</v>
      </c>
      <c r="AL70" s="898"/>
      <c r="AM70" s="898"/>
      <c r="AN70" s="898"/>
      <c r="AO70" s="898"/>
      <c r="AP70" s="898"/>
      <c r="AQ70" s="898"/>
      <c r="AR70" s="898"/>
      <c r="AS70" s="898"/>
      <c r="AT70" s="898"/>
      <c r="AU70" s="898"/>
      <c r="AV70" s="898"/>
      <c r="AW70" s="898"/>
      <c r="AX70" s="898"/>
      <c r="AY70" s="898"/>
      <c r="AZ70" s="935"/>
      <c r="BA70" s="935"/>
      <c r="BB70" s="935"/>
      <c r="BC70" s="935"/>
      <c r="BD70" s="936"/>
      <c r="BE70" s="245"/>
      <c r="BF70" s="245"/>
      <c r="BG70" s="245"/>
      <c r="BH70" s="245"/>
      <c r="BI70" s="245"/>
      <c r="BJ70" s="245"/>
      <c r="BK70" s="245"/>
      <c r="BL70" s="245"/>
      <c r="BM70" s="245"/>
      <c r="BN70" s="245"/>
      <c r="BO70" s="245"/>
      <c r="BP70" s="245"/>
      <c r="BQ70" s="242">
        <v>64</v>
      </c>
      <c r="BR70" s="247"/>
      <c r="BS70" s="922"/>
      <c r="BT70" s="923"/>
      <c r="BU70" s="923"/>
      <c r="BV70" s="923"/>
      <c r="BW70" s="923"/>
      <c r="BX70" s="923"/>
      <c r="BY70" s="923"/>
      <c r="BZ70" s="923"/>
      <c r="CA70" s="923"/>
      <c r="CB70" s="923"/>
      <c r="CC70" s="923"/>
      <c r="CD70" s="923"/>
      <c r="CE70" s="923"/>
      <c r="CF70" s="923"/>
      <c r="CG70" s="924"/>
      <c r="CH70" s="925"/>
      <c r="CI70" s="926"/>
      <c r="CJ70" s="926"/>
      <c r="CK70" s="926"/>
      <c r="CL70" s="927"/>
      <c r="CM70" s="925"/>
      <c r="CN70" s="926"/>
      <c r="CO70" s="926"/>
      <c r="CP70" s="926"/>
      <c r="CQ70" s="927"/>
      <c r="CR70" s="925"/>
      <c r="CS70" s="926"/>
      <c r="CT70" s="926"/>
      <c r="CU70" s="926"/>
      <c r="CV70" s="927"/>
      <c r="CW70" s="925"/>
      <c r="CX70" s="926"/>
      <c r="CY70" s="926"/>
      <c r="CZ70" s="926"/>
      <c r="DA70" s="927"/>
      <c r="DB70" s="925"/>
      <c r="DC70" s="926"/>
      <c r="DD70" s="926"/>
      <c r="DE70" s="926"/>
      <c r="DF70" s="927"/>
      <c r="DG70" s="925"/>
      <c r="DH70" s="926"/>
      <c r="DI70" s="926"/>
      <c r="DJ70" s="926"/>
      <c r="DK70" s="927"/>
      <c r="DL70" s="925"/>
      <c r="DM70" s="926"/>
      <c r="DN70" s="926"/>
      <c r="DO70" s="926"/>
      <c r="DP70" s="927"/>
      <c r="DQ70" s="925"/>
      <c r="DR70" s="926"/>
      <c r="DS70" s="926"/>
      <c r="DT70" s="926"/>
      <c r="DU70" s="927"/>
      <c r="DV70" s="919"/>
      <c r="DW70" s="920"/>
      <c r="DX70" s="920"/>
      <c r="DY70" s="920"/>
      <c r="DZ70" s="921"/>
      <c r="EA70" s="226"/>
    </row>
    <row r="71" spans="1:131" s="227" customFormat="1" ht="26.25" customHeight="1">
      <c r="A71" s="241">
        <v>4</v>
      </c>
      <c r="B71" s="780" t="s">
        <v>582</v>
      </c>
      <c r="C71" s="781"/>
      <c r="D71" s="781"/>
      <c r="E71" s="781"/>
      <c r="F71" s="781"/>
      <c r="G71" s="781"/>
      <c r="H71" s="781"/>
      <c r="I71" s="781"/>
      <c r="J71" s="781"/>
      <c r="K71" s="781"/>
      <c r="L71" s="781"/>
      <c r="M71" s="781"/>
      <c r="N71" s="781"/>
      <c r="O71" s="781"/>
      <c r="P71" s="782"/>
      <c r="Q71" s="939">
        <v>211751</v>
      </c>
      <c r="R71" s="898"/>
      <c r="S71" s="898"/>
      <c r="T71" s="898"/>
      <c r="U71" s="898"/>
      <c r="V71" s="898">
        <v>202550</v>
      </c>
      <c r="W71" s="898"/>
      <c r="X71" s="898"/>
      <c r="Y71" s="898"/>
      <c r="Z71" s="898"/>
      <c r="AA71" s="898">
        <v>9201</v>
      </c>
      <c r="AB71" s="898"/>
      <c r="AC71" s="898"/>
      <c r="AD71" s="898"/>
      <c r="AE71" s="898"/>
      <c r="AF71" s="898">
        <v>9201</v>
      </c>
      <c r="AG71" s="898"/>
      <c r="AH71" s="898"/>
      <c r="AI71" s="898"/>
      <c r="AJ71" s="898"/>
      <c r="AK71" s="898">
        <v>0</v>
      </c>
      <c r="AL71" s="898"/>
      <c r="AM71" s="898"/>
      <c r="AN71" s="898"/>
      <c r="AO71" s="898"/>
      <c r="AP71" s="898"/>
      <c r="AQ71" s="898"/>
      <c r="AR71" s="898"/>
      <c r="AS71" s="898"/>
      <c r="AT71" s="898"/>
      <c r="AU71" s="898"/>
      <c r="AV71" s="898"/>
      <c r="AW71" s="898"/>
      <c r="AX71" s="898"/>
      <c r="AY71" s="898"/>
      <c r="AZ71" s="935"/>
      <c r="BA71" s="935"/>
      <c r="BB71" s="935"/>
      <c r="BC71" s="935"/>
      <c r="BD71" s="936"/>
      <c r="BE71" s="245"/>
      <c r="BF71" s="245"/>
      <c r="BG71" s="245"/>
      <c r="BH71" s="245"/>
      <c r="BI71" s="245"/>
      <c r="BJ71" s="245"/>
      <c r="BK71" s="245"/>
      <c r="BL71" s="245"/>
      <c r="BM71" s="245"/>
      <c r="BN71" s="245"/>
      <c r="BO71" s="245"/>
      <c r="BP71" s="245"/>
      <c r="BQ71" s="242">
        <v>65</v>
      </c>
      <c r="BR71" s="247"/>
      <c r="BS71" s="922"/>
      <c r="BT71" s="923"/>
      <c r="BU71" s="923"/>
      <c r="BV71" s="923"/>
      <c r="BW71" s="923"/>
      <c r="BX71" s="923"/>
      <c r="BY71" s="923"/>
      <c r="BZ71" s="923"/>
      <c r="CA71" s="923"/>
      <c r="CB71" s="923"/>
      <c r="CC71" s="923"/>
      <c r="CD71" s="923"/>
      <c r="CE71" s="923"/>
      <c r="CF71" s="923"/>
      <c r="CG71" s="924"/>
      <c r="CH71" s="925"/>
      <c r="CI71" s="926"/>
      <c r="CJ71" s="926"/>
      <c r="CK71" s="926"/>
      <c r="CL71" s="927"/>
      <c r="CM71" s="925"/>
      <c r="CN71" s="926"/>
      <c r="CO71" s="926"/>
      <c r="CP71" s="926"/>
      <c r="CQ71" s="927"/>
      <c r="CR71" s="925"/>
      <c r="CS71" s="926"/>
      <c r="CT71" s="926"/>
      <c r="CU71" s="926"/>
      <c r="CV71" s="927"/>
      <c r="CW71" s="925"/>
      <c r="CX71" s="926"/>
      <c r="CY71" s="926"/>
      <c r="CZ71" s="926"/>
      <c r="DA71" s="927"/>
      <c r="DB71" s="925"/>
      <c r="DC71" s="926"/>
      <c r="DD71" s="926"/>
      <c r="DE71" s="926"/>
      <c r="DF71" s="927"/>
      <c r="DG71" s="925"/>
      <c r="DH71" s="926"/>
      <c r="DI71" s="926"/>
      <c r="DJ71" s="926"/>
      <c r="DK71" s="927"/>
      <c r="DL71" s="925"/>
      <c r="DM71" s="926"/>
      <c r="DN71" s="926"/>
      <c r="DO71" s="926"/>
      <c r="DP71" s="927"/>
      <c r="DQ71" s="925"/>
      <c r="DR71" s="926"/>
      <c r="DS71" s="926"/>
      <c r="DT71" s="926"/>
      <c r="DU71" s="927"/>
      <c r="DV71" s="919"/>
      <c r="DW71" s="920"/>
      <c r="DX71" s="920"/>
      <c r="DY71" s="920"/>
      <c r="DZ71" s="921"/>
      <c r="EA71" s="226"/>
    </row>
    <row r="72" spans="1:131" s="227" customFormat="1" ht="26.25" customHeight="1">
      <c r="A72" s="241">
        <v>5</v>
      </c>
      <c r="B72" s="780" t="s">
        <v>583</v>
      </c>
      <c r="C72" s="781"/>
      <c r="D72" s="781"/>
      <c r="E72" s="781"/>
      <c r="F72" s="781"/>
      <c r="G72" s="781"/>
      <c r="H72" s="781"/>
      <c r="I72" s="781"/>
      <c r="J72" s="781"/>
      <c r="K72" s="781"/>
      <c r="L72" s="781"/>
      <c r="M72" s="781"/>
      <c r="N72" s="781"/>
      <c r="O72" s="781"/>
      <c r="P72" s="782"/>
      <c r="Q72" s="939">
        <v>1918</v>
      </c>
      <c r="R72" s="898"/>
      <c r="S72" s="898"/>
      <c r="T72" s="898"/>
      <c r="U72" s="898"/>
      <c r="V72" s="898">
        <v>1808</v>
      </c>
      <c r="W72" s="898"/>
      <c r="X72" s="898"/>
      <c r="Y72" s="898"/>
      <c r="Z72" s="898"/>
      <c r="AA72" s="898">
        <v>110</v>
      </c>
      <c r="AB72" s="898"/>
      <c r="AC72" s="898"/>
      <c r="AD72" s="898"/>
      <c r="AE72" s="898"/>
      <c r="AF72" s="898">
        <v>72</v>
      </c>
      <c r="AG72" s="898"/>
      <c r="AH72" s="898"/>
      <c r="AI72" s="898"/>
      <c r="AJ72" s="898"/>
      <c r="AK72" s="898">
        <v>0</v>
      </c>
      <c r="AL72" s="898"/>
      <c r="AM72" s="898"/>
      <c r="AN72" s="898"/>
      <c r="AO72" s="898"/>
      <c r="AP72" s="898">
        <v>1139</v>
      </c>
      <c r="AQ72" s="898"/>
      <c r="AR72" s="898"/>
      <c r="AS72" s="898"/>
      <c r="AT72" s="898"/>
      <c r="AU72" s="898"/>
      <c r="AV72" s="898"/>
      <c r="AW72" s="898"/>
      <c r="AX72" s="898"/>
      <c r="AY72" s="898"/>
      <c r="AZ72" s="935"/>
      <c r="BA72" s="935"/>
      <c r="BB72" s="935"/>
      <c r="BC72" s="935"/>
      <c r="BD72" s="936"/>
      <c r="BE72" s="245"/>
      <c r="BF72" s="245"/>
      <c r="BG72" s="245"/>
      <c r="BH72" s="245"/>
      <c r="BI72" s="245"/>
      <c r="BJ72" s="245"/>
      <c r="BK72" s="245"/>
      <c r="BL72" s="245"/>
      <c r="BM72" s="245"/>
      <c r="BN72" s="245"/>
      <c r="BO72" s="245"/>
      <c r="BP72" s="245"/>
      <c r="BQ72" s="242">
        <v>66</v>
      </c>
      <c r="BR72" s="247"/>
      <c r="BS72" s="922"/>
      <c r="BT72" s="923"/>
      <c r="BU72" s="923"/>
      <c r="BV72" s="923"/>
      <c r="BW72" s="923"/>
      <c r="BX72" s="923"/>
      <c r="BY72" s="923"/>
      <c r="BZ72" s="923"/>
      <c r="CA72" s="923"/>
      <c r="CB72" s="923"/>
      <c r="CC72" s="923"/>
      <c r="CD72" s="923"/>
      <c r="CE72" s="923"/>
      <c r="CF72" s="923"/>
      <c r="CG72" s="924"/>
      <c r="CH72" s="925"/>
      <c r="CI72" s="926"/>
      <c r="CJ72" s="926"/>
      <c r="CK72" s="926"/>
      <c r="CL72" s="927"/>
      <c r="CM72" s="925"/>
      <c r="CN72" s="926"/>
      <c r="CO72" s="926"/>
      <c r="CP72" s="926"/>
      <c r="CQ72" s="927"/>
      <c r="CR72" s="925"/>
      <c r="CS72" s="926"/>
      <c r="CT72" s="926"/>
      <c r="CU72" s="926"/>
      <c r="CV72" s="927"/>
      <c r="CW72" s="925"/>
      <c r="CX72" s="926"/>
      <c r="CY72" s="926"/>
      <c r="CZ72" s="926"/>
      <c r="DA72" s="927"/>
      <c r="DB72" s="925"/>
      <c r="DC72" s="926"/>
      <c r="DD72" s="926"/>
      <c r="DE72" s="926"/>
      <c r="DF72" s="927"/>
      <c r="DG72" s="925"/>
      <c r="DH72" s="926"/>
      <c r="DI72" s="926"/>
      <c r="DJ72" s="926"/>
      <c r="DK72" s="927"/>
      <c r="DL72" s="925"/>
      <c r="DM72" s="926"/>
      <c r="DN72" s="926"/>
      <c r="DO72" s="926"/>
      <c r="DP72" s="927"/>
      <c r="DQ72" s="925"/>
      <c r="DR72" s="926"/>
      <c r="DS72" s="926"/>
      <c r="DT72" s="926"/>
      <c r="DU72" s="927"/>
      <c r="DV72" s="919"/>
      <c r="DW72" s="920"/>
      <c r="DX72" s="920"/>
      <c r="DY72" s="920"/>
      <c r="DZ72" s="921"/>
      <c r="EA72" s="226"/>
    </row>
    <row r="73" spans="1:131" s="227" customFormat="1" ht="26.25" customHeight="1">
      <c r="A73" s="241">
        <v>6</v>
      </c>
      <c r="B73" s="783"/>
      <c r="C73" s="781"/>
      <c r="D73" s="781"/>
      <c r="E73" s="781"/>
      <c r="F73" s="781"/>
      <c r="G73" s="781"/>
      <c r="H73" s="781"/>
      <c r="I73" s="781"/>
      <c r="J73" s="781"/>
      <c r="K73" s="781"/>
      <c r="L73" s="781"/>
      <c r="M73" s="781"/>
      <c r="N73" s="781"/>
      <c r="O73" s="781"/>
      <c r="P73" s="782"/>
      <c r="Q73" s="939"/>
      <c r="R73" s="898"/>
      <c r="S73" s="898"/>
      <c r="T73" s="898"/>
      <c r="U73" s="898"/>
      <c r="V73" s="898"/>
      <c r="W73" s="898"/>
      <c r="X73" s="898"/>
      <c r="Y73" s="898"/>
      <c r="Z73" s="898"/>
      <c r="AA73" s="898"/>
      <c r="AB73" s="898"/>
      <c r="AC73" s="898"/>
      <c r="AD73" s="898"/>
      <c r="AE73" s="898"/>
      <c r="AF73" s="898"/>
      <c r="AG73" s="898"/>
      <c r="AH73" s="898"/>
      <c r="AI73" s="898"/>
      <c r="AJ73" s="898"/>
      <c r="AK73" s="898"/>
      <c r="AL73" s="898"/>
      <c r="AM73" s="898"/>
      <c r="AN73" s="898"/>
      <c r="AO73" s="898"/>
      <c r="AP73" s="898"/>
      <c r="AQ73" s="898"/>
      <c r="AR73" s="898"/>
      <c r="AS73" s="898"/>
      <c r="AT73" s="898"/>
      <c r="AU73" s="898"/>
      <c r="AV73" s="898"/>
      <c r="AW73" s="898"/>
      <c r="AX73" s="898"/>
      <c r="AY73" s="898"/>
      <c r="AZ73" s="935"/>
      <c r="BA73" s="935"/>
      <c r="BB73" s="935"/>
      <c r="BC73" s="935"/>
      <c r="BD73" s="936"/>
      <c r="BE73" s="245"/>
      <c r="BF73" s="245"/>
      <c r="BG73" s="245"/>
      <c r="BH73" s="245"/>
      <c r="BI73" s="245"/>
      <c r="BJ73" s="245"/>
      <c r="BK73" s="245"/>
      <c r="BL73" s="245"/>
      <c r="BM73" s="245"/>
      <c r="BN73" s="245"/>
      <c r="BO73" s="245"/>
      <c r="BP73" s="245"/>
      <c r="BQ73" s="242">
        <v>67</v>
      </c>
      <c r="BR73" s="247"/>
      <c r="BS73" s="922"/>
      <c r="BT73" s="923"/>
      <c r="BU73" s="923"/>
      <c r="BV73" s="923"/>
      <c r="BW73" s="923"/>
      <c r="BX73" s="923"/>
      <c r="BY73" s="923"/>
      <c r="BZ73" s="923"/>
      <c r="CA73" s="923"/>
      <c r="CB73" s="923"/>
      <c r="CC73" s="923"/>
      <c r="CD73" s="923"/>
      <c r="CE73" s="923"/>
      <c r="CF73" s="923"/>
      <c r="CG73" s="924"/>
      <c r="CH73" s="925"/>
      <c r="CI73" s="926"/>
      <c r="CJ73" s="926"/>
      <c r="CK73" s="926"/>
      <c r="CL73" s="927"/>
      <c r="CM73" s="925"/>
      <c r="CN73" s="926"/>
      <c r="CO73" s="926"/>
      <c r="CP73" s="926"/>
      <c r="CQ73" s="927"/>
      <c r="CR73" s="925"/>
      <c r="CS73" s="926"/>
      <c r="CT73" s="926"/>
      <c r="CU73" s="926"/>
      <c r="CV73" s="927"/>
      <c r="CW73" s="925"/>
      <c r="CX73" s="926"/>
      <c r="CY73" s="926"/>
      <c r="CZ73" s="926"/>
      <c r="DA73" s="927"/>
      <c r="DB73" s="925"/>
      <c r="DC73" s="926"/>
      <c r="DD73" s="926"/>
      <c r="DE73" s="926"/>
      <c r="DF73" s="927"/>
      <c r="DG73" s="925"/>
      <c r="DH73" s="926"/>
      <c r="DI73" s="926"/>
      <c r="DJ73" s="926"/>
      <c r="DK73" s="927"/>
      <c r="DL73" s="925"/>
      <c r="DM73" s="926"/>
      <c r="DN73" s="926"/>
      <c r="DO73" s="926"/>
      <c r="DP73" s="927"/>
      <c r="DQ73" s="925"/>
      <c r="DR73" s="926"/>
      <c r="DS73" s="926"/>
      <c r="DT73" s="926"/>
      <c r="DU73" s="927"/>
      <c r="DV73" s="919"/>
      <c r="DW73" s="920"/>
      <c r="DX73" s="920"/>
      <c r="DY73" s="920"/>
      <c r="DZ73" s="921"/>
      <c r="EA73" s="226"/>
    </row>
    <row r="74" spans="1:131" s="227" customFormat="1" ht="26.25" customHeight="1">
      <c r="A74" s="241">
        <v>7</v>
      </c>
      <c r="B74" s="780"/>
      <c r="C74" s="781"/>
      <c r="D74" s="781"/>
      <c r="E74" s="781"/>
      <c r="F74" s="781"/>
      <c r="G74" s="781"/>
      <c r="H74" s="781"/>
      <c r="I74" s="781"/>
      <c r="J74" s="781"/>
      <c r="K74" s="781"/>
      <c r="L74" s="781"/>
      <c r="M74" s="781"/>
      <c r="N74" s="781"/>
      <c r="O74" s="781"/>
      <c r="P74" s="782"/>
      <c r="Q74" s="939"/>
      <c r="R74" s="898"/>
      <c r="S74" s="898"/>
      <c r="T74" s="898"/>
      <c r="U74" s="898"/>
      <c r="V74" s="898"/>
      <c r="W74" s="898"/>
      <c r="X74" s="898"/>
      <c r="Y74" s="898"/>
      <c r="Z74" s="898"/>
      <c r="AA74" s="898"/>
      <c r="AB74" s="898"/>
      <c r="AC74" s="898"/>
      <c r="AD74" s="898"/>
      <c r="AE74" s="898"/>
      <c r="AF74" s="898"/>
      <c r="AG74" s="898"/>
      <c r="AH74" s="898"/>
      <c r="AI74" s="898"/>
      <c r="AJ74" s="898"/>
      <c r="AK74" s="898"/>
      <c r="AL74" s="898"/>
      <c r="AM74" s="898"/>
      <c r="AN74" s="898"/>
      <c r="AO74" s="898"/>
      <c r="AP74" s="898"/>
      <c r="AQ74" s="898"/>
      <c r="AR74" s="898"/>
      <c r="AS74" s="898"/>
      <c r="AT74" s="898"/>
      <c r="AU74" s="898"/>
      <c r="AV74" s="898"/>
      <c r="AW74" s="898"/>
      <c r="AX74" s="898"/>
      <c r="AY74" s="898"/>
      <c r="AZ74" s="935"/>
      <c r="BA74" s="935"/>
      <c r="BB74" s="935"/>
      <c r="BC74" s="935"/>
      <c r="BD74" s="936"/>
      <c r="BE74" s="245"/>
      <c r="BF74" s="245"/>
      <c r="BG74" s="245"/>
      <c r="BH74" s="245"/>
      <c r="BI74" s="245"/>
      <c r="BJ74" s="245"/>
      <c r="BK74" s="245"/>
      <c r="BL74" s="245"/>
      <c r="BM74" s="245"/>
      <c r="BN74" s="245"/>
      <c r="BO74" s="245"/>
      <c r="BP74" s="245"/>
      <c r="BQ74" s="242">
        <v>68</v>
      </c>
      <c r="BR74" s="247"/>
      <c r="BS74" s="922"/>
      <c r="BT74" s="923"/>
      <c r="BU74" s="923"/>
      <c r="BV74" s="923"/>
      <c r="BW74" s="923"/>
      <c r="BX74" s="923"/>
      <c r="BY74" s="923"/>
      <c r="BZ74" s="923"/>
      <c r="CA74" s="923"/>
      <c r="CB74" s="923"/>
      <c r="CC74" s="923"/>
      <c r="CD74" s="923"/>
      <c r="CE74" s="923"/>
      <c r="CF74" s="923"/>
      <c r="CG74" s="924"/>
      <c r="CH74" s="925"/>
      <c r="CI74" s="926"/>
      <c r="CJ74" s="926"/>
      <c r="CK74" s="926"/>
      <c r="CL74" s="927"/>
      <c r="CM74" s="925"/>
      <c r="CN74" s="926"/>
      <c r="CO74" s="926"/>
      <c r="CP74" s="926"/>
      <c r="CQ74" s="927"/>
      <c r="CR74" s="925"/>
      <c r="CS74" s="926"/>
      <c r="CT74" s="926"/>
      <c r="CU74" s="926"/>
      <c r="CV74" s="927"/>
      <c r="CW74" s="925"/>
      <c r="CX74" s="926"/>
      <c r="CY74" s="926"/>
      <c r="CZ74" s="926"/>
      <c r="DA74" s="927"/>
      <c r="DB74" s="925"/>
      <c r="DC74" s="926"/>
      <c r="DD74" s="926"/>
      <c r="DE74" s="926"/>
      <c r="DF74" s="927"/>
      <c r="DG74" s="925"/>
      <c r="DH74" s="926"/>
      <c r="DI74" s="926"/>
      <c r="DJ74" s="926"/>
      <c r="DK74" s="927"/>
      <c r="DL74" s="925"/>
      <c r="DM74" s="926"/>
      <c r="DN74" s="926"/>
      <c r="DO74" s="926"/>
      <c r="DP74" s="927"/>
      <c r="DQ74" s="925"/>
      <c r="DR74" s="926"/>
      <c r="DS74" s="926"/>
      <c r="DT74" s="926"/>
      <c r="DU74" s="927"/>
      <c r="DV74" s="919"/>
      <c r="DW74" s="920"/>
      <c r="DX74" s="920"/>
      <c r="DY74" s="920"/>
      <c r="DZ74" s="921"/>
      <c r="EA74" s="226"/>
    </row>
    <row r="75" spans="1:131" s="227" customFormat="1" ht="26.25" customHeight="1">
      <c r="A75" s="241">
        <v>8</v>
      </c>
      <c r="B75" s="780"/>
      <c r="C75" s="781"/>
      <c r="D75" s="781"/>
      <c r="E75" s="781"/>
      <c r="F75" s="781"/>
      <c r="G75" s="781"/>
      <c r="H75" s="781"/>
      <c r="I75" s="781"/>
      <c r="J75" s="781"/>
      <c r="K75" s="781"/>
      <c r="L75" s="781"/>
      <c r="M75" s="781"/>
      <c r="N75" s="781"/>
      <c r="O75" s="781"/>
      <c r="P75" s="782"/>
      <c r="Q75" s="942"/>
      <c r="R75" s="941"/>
      <c r="S75" s="941"/>
      <c r="T75" s="941"/>
      <c r="U75" s="897"/>
      <c r="V75" s="940"/>
      <c r="W75" s="941"/>
      <c r="X75" s="941"/>
      <c r="Y75" s="941"/>
      <c r="Z75" s="897"/>
      <c r="AA75" s="940"/>
      <c r="AB75" s="941"/>
      <c r="AC75" s="941"/>
      <c r="AD75" s="941"/>
      <c r="AE75" s="897"/>
      <c r="AF75" s="940"/>
      <c r="AG75" s="941"/>
      <c r="AH75" s="941"/>
      <c r="AI75" s="941"/>
      <c r="AJ75" s="897"/>
      <c r="AK75" s="940"/>
      <c r="AL75" s="941"/>
      <c r="AM75" s="941"/>
      <c r="AN75" s="941"/>
      <c r="AO75" s="897"/>
      <c r="AP75" s="940"/>
      <c r="AQ75" s="941"/>
      <c r="AR75" s="941"/>
      <c r="AS75" s="941"/>
      <c r="AT75" s="897"/>
      <c r="AU75" s="940"/>
      <c r="AV75" s="941"/>
      <c r="AW75" s="941"/>
      <c r="AX75" s="941"/>
      <c r="AY75" s="897"/>
      <c r="AZ75" s="935"/>
      <c r="BA75" s="935"/>
      <c r="BB75" s="935"/>
      <c r="BC75" s="935"/>
      <c r="BD75" s="936"/>
      <c r="BE75" s="245"/>
      <c r="BF75" s="245"/>
      <c r="BG75" s="245"/>
      <c r="BH75" s="245"/>
      <c r="BI75" s="245"/>
      <c r="BJ75" s="245"/>
      <c r="BK75" s="245"/>
      <c r="BL75" s="245"/>
      <c r="BM75" s="245"/>
      <c r="BN75" s="245"/>
      <c r="BO75" s="245"/>
      <c r="BP75" s="245"/>
      <c r="BQ75" s="242">
        <v>69</v>
      </c>
      <c r="BR75" s="247"/>
      <c r="BS75" s="922"/>
      <c r="BT75" s="923"/>
      <c r="BU75" s="923"/>
      <c r="BV75" s="923"/>
      <c r="BW75" s="923"/>
      <c r="BX75" s="923"/>
      <c r="BY75" s="923"/>
      <c r="BZ75" s="923"/>
      <c r="CA75" s="923"/>
      <c r="CB75" s="923"/>
      <c r="CC75" s="923"/>
      <c r="CD75" s="923"/>
      <c r="CE75" s="923"/>
      <c r="CF75" s="923"/>
      <c r="CG75" s="924"/>
      <c r="CH75" s="925"/>
      <c r="CI75" s="926"/>
      <c r="CJ75" s="926"/>
      <c r="CK75" s="926"/>
      <c r="CL75" s="927"/>
      <c r="CM75" s="925"/>
      <c r="CN75" s="926"/>
      <c r="CO75" s="926"/>
      <c r="CP75" s="926"/>
      <c r="CQ75" s="927"/>
      <c r="CR75" s="925"/>
      <c r="CS75" s="926"/>
      <c r="CT75" s="926"/>
      <c r="CU75" s="926"/>
      <c r="CV75" s="927"/>
      <c r="CW75" s="925"/>
      <c r="CX75" s="926"/>
      <c r="CY75" s="926"/>
      <c r="CZ75" s="926"/>
      <c r="DA75" s="927"/>
      <c r="DB75" s="925"/>
      <c r="DC75" s="926"/>
      <c r="DD75" s="926"/>
      <c r="DE75" s="926"/>
      <c r="DF75" s="927"/>
      <c r="DG75" s="925"/>
      <c r="DH75" s="926"/>
      <c r="DI75" s="926"/>
      <c r="DJ75" s="926"/>
      <c r="DK75" s="927"/>
      <c r="DL75" s="925"/>
      <c r="DM75" s="926"/>
      <c r="DN75" s="926"/>
      <c r="DO75" s="926"/>
      <c r="DP75" s="927"/>
      <c r="DQ75" s="925"/>
      <c r="DR75" s="926"/>
      <c r="DS75" s="926"/>
      <c r="DT75" s="926"/>
      <c r="DU75" s="927"/>
      <c r="DV75" s="919"/>
      <c r="DW75" s="920"/>
      <c r="DX75" s="920"/>
      <c r="DY75" s="920"/>
      <c r="DZ75" s="921"/>
      <c r="EA75" s="226"/>
    </row>
    <row r="76" spans="1:131" s="227" customFormat="1" ht="26.25" customHeight="1">
      <c r="A76" s="241">
        <v>9</v>
      </c>
      <c r="B76" s="780"/>
      <c r="C76" s="781"/>
      <c r="D76" s="781"/>
      <c r="E76" s="781"/>
      <c r="F76" s="781"/>
      <c r="G76" s="781"/>
      <c r="H76" s="781"/>
      <c r="I76" s="781"/>
      <c r="J76" s="781"/>
      <c r="K76" s="781"/>
      <c r="L76" s="781"/>
      <c r="M76" s="781"/>
      <c r="N76" s="781"/>
      <c r="O76" s="781"/>
      <c r="P76" s="782"/>
      <c r="Q76" s="942"/>
      <c r="R76" s="941"/>
      <c r="S76" s="941"/>
      <c r="T76" s="941"/>
      <c r="U76" s="897"/>
      <c r="V76" s="940"/>
      <c r="W76" s="941"/>
      <c r="X76" s="941"/>
      <c r="Y76" s="941"/>
      <c r="Z76" s="897"/>
      <c r="AA76" s="940"/>
      <c r="AB76" s="941"/>
      <c r="AC76" s="941"/>
      <c r="AD76" s="941"/>
      <c r="AE76" s="897"/>
      <c r="AF76" s="940"/>
      <c r="AG76" s="941"/>
      <c r="AH76" s="941"/>
      <c r="AI76" s="941"/>
      <c r="AJ76" s="897"/>
      <c r="AK76" s="940"/>
      <c r="AL76" s="941"/>
      <c r="AM76" s="941"/>
      <c r="AN76" s="941"/>
      <c r="AO76" s="897"/>
      <c r="AP76" s="940"/>
      <c r="AQ76" s="941"/>
      <c r="AR76" s="941"/>
      <c r="AS76" s="941"/>
      <c r="AT76" s="897"/>
      <c r="AU76" s="940"/>
      <c r="AV76" s="941"/>
      <c r="AW76" s="941"/>
      <c r="AX76" s="941"/>
      <c r="AY76" s="897"/>
      <c r="AZ76" s="935"/>
      <c r="BA76" s="935"/>
      <c r="BB76" s="935"/>
      <c r="BC76" s="935"/>
      <c r="BD76" s="936"/>
      <c r="BE76" s="245"/>
      <c r="BF76" s="245"/>
      <c r="BG76" s="245"/>
      <c r="BH76" s="245"/>
      <c r="BI76" s="245"/>
      <c r="BJ76" s="245"/>
      <c r="BK76" s="245"/>
      <c r="BL76" s="245"/>
      <c r="BM76" s="245"/>
      <c r="BN76" s="245"/>
      <c r="BO76" s="245"/>
      <c r="BP76" s="245"/>
      <c r="BQ76" s="242">
        <v>70</v>
      </c>
      <c r="BR76" s="247"/>
      <c r="BS76" s="922"/>
      <c r="BT76" s="923"/>
      <c r="BU76" s="923"/>
      <c r="BV76" s="923"/>
      <c r="BW76" s="923"/>
      <c r="BX76" s="923"/>
      <c r="BY76" s="923"/>
      <c r="BZ76" s="923"/>
      <c r="CA76" s="923"/>
      <c r="CB76" s="923"/>
      <c r="CC76" s="923"/>
      <c r="CD76" s="923"/>
      <c r="CE76" s="923"/>
      <c r="CF76" s="923"/>
      <c r="CG76" s="924"/>
      <c r="CH76" s="925"/>
      <c r="CI76" s="926"/>
      <c r="CJ76" s="926"/>
      <c r="CK76" s="926"/>
      <c r="CL76" s="927"/>
      <c r="CM76" s="925"/>
      <c r="CN76" s="926"/>
      <c r="CO76" s="926"/>
      <c r="CP76" s="926"/>
      <c r="CQ76" s="927"/>
      <c r="CR76" s="925"/>
      <c r="CS76" s="926"/>
      <c r="CT76" s="926"/>
      <c r="CU76" s="926"/>
      <c r="CV76" s="927"/>
      <c r="CW76" s="925"/>
      <c r="CX76" s="926"/>
      <c r="CY76" s="926"/>
      <c r="CZ76" s="926"/>
      <c r="DA76" s="927"/>
      <c r="DB76" s="925"/>
      <c r="DC76" s="926"/>
      <c r="DD76" s="926"/>
      <c r="DE76" s="926"/>
      <c r="DF76" s="927"/>
      <c r="DG76" s="925"/>
      <c r="DH76" s="926"/>
      <c r="DI76" s="926"/>
      <c r="DJ76" s="926"/>
      <c r="DK76" s="927"/>
      <c r="DL76" s="925"/>
      <c r="DM76" s="926"/>
      <c r="DN76" s="926"/>
      <c r="DO76" s="926"/>
      <c r="DP76" s="927"/>
      <c r="DQ76" s="925"/>
      <c r="DR76" s="926"/>
      <c r="DS76" s="926"/>
      <c r="DT76" s="926"/>
      <c r="DU76" s="927"/>
      <c r="DV76" s="919"/>
      <c r="DW76" s="920"/>
      <c r="DX76" s="920"/>
      <c r="DY76" s="920"/>
      <c r="DZ76" s="921"/>
      <c r="EA76" s="226"/>
    </row>
    <row r="77" spans="1:131" s="227" customFormat="1" ht="26.25" customHeight="1">
      <c r="A77" s="241">
        <v>10</v>
      </c>
      <c r="B77" s="780"/>
      <c r="C77" s="781"/>
      <c r="D77" s="781"/>
      <c r="E77" s="781"/>
      <c r="F77" s="781"/>
      <c r="G77" s="781"/>
      <c r="H77" s="781"/>
      <c r="I77" s="781"/>
      <c r="J77" s="781"/>
      <c r="K77" s="781"/>
      <c r="L77" s="781"/>
      <c r="M77" s="781"/>
      <c r="N77" s="781"/>
      <c r="O77" s="781"/>
      <c r="P77" s="782"/>
      <c r="Q77" s="942"/>
      <c r="R77" s="941"/>
      <c r="S77" s="941"/>
      <c r="T77" s="941"/>
      <c r="U77" s="897"/>
      <c r="V77" s="940"/>
      <c r="W77" s="941"/>
      <c r="X77" s="941"/>
      <c r="Y77" s="941"/>
      <c r="Z77" s="897"/>
      <c r="AA77" s="940"/>
      <c r="AB77" s="941"/>
      <c r="AC77" s="941"/>
      <c r="AD77" s="941"/>
      <c r="AE77" s="897"/>
      <c r="AF77" s="940"/>
      <c r="AG77" s="941"/>
      <c r="AH77" s="941"/>
      <c r="AI77" s="941"/>
      <c r="AJ77" s="897"/>
      <c r="AK77" s="940"/>
      <c r="AL77" s="941"/>
      <c r="AM77" s="941"/>
      <c r="AN77" s="941"/>
      <c r="AO77" s="897"/>
      <c r="AP77" s="940"/>
      <c r="AQ77" s="941"/>
      <c r="AR77" s="941"/>
      <c r="AS77" s="941"/>
      <c r="AT77" s="897"/>
      <c r="AU77" s="940"/>
      <c r="AV77" s="941"/>
      <c r="AW77" s="941"/>
      <c r="AX77" s="941"/>
      <c r="AY77" s="897"/>
      <c r="AZ77" s="935"/>
      <c r="BA77" s="935"/>
      <c r="BB77" s="935"/>
      <c r="BC77" s="935"/>
      <c r="BD77" s="936"/>
      <c r="BE77" s="245"/>
      <c r="BF77" s="245"/>
      <c r="BG77" s="245"/>
      <c r="BH77" s="245"/>
      <c r="BI77" s="245"/>
      <c r="BJ77" s="245"/>
      <c r="BK77" s="245"/>
      <c r="BL77" s="245"/>
      <c r="BM77" s="245"/>
      <c r="BN77" s="245"/>
      <c r="BO77" s="245"/>
      <c r="BP77" s="245"/>
      <c r="BQ77" s="242">
        <v>71</v>
      </c>
      <c r="BR77" s="247"/>
      <c r="BS77" s="922"/>
      <c r="BT77" s="923"/>
      <c r="BU77" s="923"/>
      <c r="BV77" s="923"/>
      <c r="BW77" s="923"/>
      <c r="BX77" s="923"/>
      <c r="BY77" s="923"/>
      <c r="BZ77" s="923"/>
      <c r="CA77" s="923"/>
      <c r="CB77" s="923"/>
      <c r="CC77" s="923"/>
      <c r="CD77" s="923"/>
      <c r="CE77" s="923"/>
      <c r="CF77" s="923"/>
      <c r="CG77" s="924"/>
      <c r="CH77" s="925"/>
      <c r="CI77" s="926"/>
      <c r="CJ77" s="926"/>
      <c r="CK77" s="926"/>
      <c r="CL77" s="927"/>
      <c r="CM77" s="925"/>
      <c r="CN77" s="926"/>
      <c r="CO77" s="926"/>
      <c r="CP77" s="926"/>
      <c r="CQ77" s="927"/>
      <c r="CR77" s="925"/>
      <c r="CS77" s="926"/>
      <c r="CT77" s="926"/>
      <c r="CU77" s="926"/>
      <c r="CV77" s="927"/>
      <c r="CW77" s="925"/>
      <c r="CX77" s="926"/>
      <c r="CY77" s="926"/>
      <c r="CZ77" s="926"/>
      <c r="DA77" s="927"/>
      <c r="DB77" s="925"/>
      <c r="DC77" s="926"/>
      <c r="DD77" s="926"/>
      <c r="DE77" s="926"/>
      <c r="DF77" s="927"/>
      <c r="DG77" s="925"/>
      <c r="DH77" s="926"/>
      <c r="DI77" s="926"/>
      <c r="DJ77" s="926"/>
      <c r="DK77" s="927"/>
      <c r="DL77" s="925"/>
      <c r="DM77" s="926"/>
      <c r="DN77" s="926"/>
      <c r="DO77" s="926"/>
      <c r="DP77" s="927"/>
      <c r="DQ77" s="925"/>
      <c r="DR77" s="926"/>
      <c r="DS77" s="926"/>
      <c r="DT77" s="926"/>
      <c r="DU77" s="927"/>
      <c r="DV77" s="919"/>
      <c r="DW77" s="920"/>
      <c r="DX77" s="920"/>
      <c r="DY77" s="920"/>
      <c r="DZ77" s="921"/>
      <c r="EA77" s="226"/>
    </row>
    <row r="78" spans="1:131" s="227" customFormat="1" ht="26.25" customHeight="1">
      <c r="A78" s="241">
        <v>11</v>
      </c>
      <c r="B78" s="780"/>
      <c r="C78" s="781"/>
      <c r="D78" s="781"/>
      <c r="E78" s="781"/>
      <c r="F78" s="781"/>
      <c r="G78" s="781"/>
      <c r="H78" s="781"/>
      <c r="I78" s="781"/>
      <c r="J78" s="781"/>
      <c r="K78" s="781"/>
      <c r="L78" s="781"/>
      <c r="M78" s="781"/>
      <c r="N78" s="781"/>
      <c r="O78" s="781"/>
      <c r="P78" s="782"/>
      <c r="Q78" s="939"/>
      <c r="R78" s="898"/>
      <c r="S78" s="898"/>
      <c r="T78" s="898"/>
      <c r="U78" s="898"/>
      <c r="V78" s="898"/>
      <c r="W78" s="898"/>
      <c r="X78" s="898"/>
      <c r="Y78" s="898"/>
      <c r="Z78" s="898"/>
      <c r="AA78" s="898"/>
      <c r="AB78" s="898"/>
      <c r="AC78" s="898"/>
      <c r="AD78" s="898"/>
      <c r="AE78" s="898"/>
      <c r="AF78" s="898"/>
      <c r="AG78" s="898"/>
      <c r="AH78" s="898"/>
      <c r="AI78" s="898"/>
      <c r="AJ78" s="898"/>
      <c r="AK78" s="898"/>
      <c r="AL78" s="898"/>
      <c r="AM78" s="898"/>
      <c r="AN78" s="898"/>
      <c r="AO78" s="898"/>
      <c r="AP78" s="898"/>
      <c r="AQ78" s="898"/>
      <c r="AR78" s="898"/>
      <c r="AS78" s="898"/>
      <c r="AT78" s="898"/>
      <c r="AU78" s="898"/>
      <c r="AV78" s="898"/>
      <c r="AW78" s="898"/>
      <c r="AX78" s="898"/>
      <c r="AY78" s="898"/>
      <c r="AZ78" s="935"/>
      <c r="BA78" s="935"/>
      <c r="BB78" s="935"/>
      <c r="BC78" s="935"/>
      <c r="BD78" s="936"/>
      <c r="BE78" s="245"/>
      <c r="BF78" s="245"/>
      <c r="BG78" s="245"/>
      <c r="BH78" s="245"/>
      <c r="BI78" s="245"/>
      <c r="BJ78" s="248"/>
      <c r="BK78" s="248"/>
      <c r="BL78" s="248"/>
      <c r="BM78" s="248"/>
      <c r="BN78" s="248"/>
      <c r="BO78" s="245"/>
      <c r="BP78" s="245"/>
      <c r="BQ78" s="242">
        <v>72</v>
      </c>
      <c r="BR78" s="247"/>
      <c r="BS78" s="922"/>
      <c r="BT78" s="923"/>
      <c r="BU78" s="923"/>
      <c r="BV78" s="923"/>
      <c r="BW78" s="923"/>
      <c r="BX78" s="923"/>
      <c r="BY78" s="923"/>
      <c r="BZ78" s="923"/>
      <c r="CA78" s="923"/>
      <c r="CB78" s="923"/>
      <c r="CC78" s="923"/>
      <c r="CD78" s="923"/>
      <c r="CE78" s="923"/>
      <c r="CF78" s="923"/>
      <c r="CG78" s="924"/>
      <c r="CH78" s="925"/>
      <c r="CI78" s="926"/>
      <c r="CJ78" s="926"/>
      <c r="CK78" s="926"/>
      <c r="CL78" s="927"/>
      <c r="CM78" s="925"/>
      <c r="CN78" s="926"/>
      <c r="CO78" s="926"/>
      <c r="CP78" s="926"/>
      <c r="CQ78" s="927"/>
      <c r="CR78" s="925"/>
      <c r="CS78" s="926"/>
      <c r="CT78" s="926"/>
      <c r="CU78" s="926"/>
      <c r="CV78" s="927"/>
      <c r="CW78" s="925"/>
      <c r="CX78" s="926"/>
      <c r="CY78" s="926"/>
      <c r="CZ78" s="926"/>
      <c r="DA78" s="927"/>
      <c r="DB78" s="925"/>
      <c r="DC78" s="926"/>
      <c r="DD78" s="926"/>
      <c r="DE78" s="926"/>
      <c r="DF78" s="927"/>
      <c r="DG78" s="925"/>
      <c r="DH78" s="926"/>
      <c r="DI78" s="926"/>
      <c r="DJ78" s="926"/>
      <c r="DK78" s="927"/>
      <c r="DL78" s="925"/>
      <c r="DM78" s="926"/>
      <c r="DN78" s="926"/>
      <c r="DO78" s="926"/>
      <c r="DP78" s="927"/>
      <c r="DQ78" s="925"/>
      <c r="DR78" s="926"/>
      <c r="DS78" s="926"/>
      <c r="DT78" s="926"/>
      <c r="DU78" s="927"/>
      <c r="DV78" s="919"/>
      <c r="DW78" s="920"/>
      <c r="DX78" s="920"/>
      <c r="DY78" s="920"/>
      <c r="DZ78" s="921"/>
      <c r="EA78" s="226"/>
    </row>
    <row r="79" spans="1:131" s="227" customFormat="1" ht="26.25" customHeight="1">
      <c r="A79" s="241">
        <v>12</v>
      </c>
      <c r="B79" s="780"/>
      <c r="C79" s="781"/>
      <c r="D79" s="781"/>
      <c r="E79" s="781"/>
      <c r="F79" s="781"/>
      <c r="G79" s="781"/>
      <c r="H79" s="781"/>
      <c r="I79" s="781"/>
      <c r="J79" s="781"/>
      <c r="K79" s="781"/>
      <c r="L79" s="781"/>
      <c r="M79" s="781"/>
      <c r="N79" s="781"/>
      <c r="O79" s="781"/>
      <c r="P79" s="782"/>
      <c r="Q79" s="939"/>
      <c r="R79" s="898"/>
      <c r="S79" s="898"/>
      <c r="T79" s="898"/>
      <c r="U79" s="898"/>
      <c r="V79" s="898"/>
      <c r="W79" s="898"/>
      <c r="X79" s="898"/>
      <c r="Y79" s="898"/>
      <c r="Z79" s="898"/>
      <c r="AA79" s="898"/>
      <c r="AB79" s="898"/>
      <c r="AC79" s="898"/>
      <c r="AD79" s="898"/>
      <c r="AE79" s="898"/>
      <c r="AF79" s="898"/>
      <c r="AG79" s="898"/>
      <c r="AH79" s="898"/>
      <c r="AI79" s="898"/>
      <c r="AJ79" s="898"/>
      <c r="AK79" s="898"/>
      <c r="AL79" s="898"/>
      <c r="AM79" s="898"/>
      <c r="AN79" s="898"/>
      <c r="AO79" s="898"/>
      <c r="AP79" s="898"/>
      <c r="AQ79" s="898"/>
      <c r="AR79" s="898"/>
      <c r="AS79" s="898"/>
      <c r="AT79" s="898"/>
      <c r="AU79" s="898"/>
      <c r="AV79" s="898"/>
      <c r="AW79" s="898"/>
      <c r="AX79" s="898"/>
      <c r="AY79" s="898"/>
      <c r="AZ79" s="935"/>
      <c r="BA79" s="935"/>
      <c r="BB79" s="935"/>
      <c r="BC79" s="935"/>
      <c r="BD79" s="936"/>
      <c r="BE79" s="245"/>
      <c r="BF79" s="245"/>
      <c r="BG79" s="245"/>
      <c r="BH79" s="245"/>
      <c r="BI79" s="245"/>
      <c r="BJ79" s="248"/>
      <c r="BK79" s="248"/>
      <c r="BL79" s="248"/>
      <c r="BM79" s="248"/>
      <c r="BN79" s="248"/>
      <c r="BO79" s="245"/>
      <c r="BP79" s="245"/>
      <c r="BQ79" s="242">
        <v>73</v>
      </c>
      <c r="BR79" s="247"/>
      <c r="BS79" s="922"/>
      <c r="BT79" s="923"/>
      <c r="BU79" s="923"/>
      <c r="BV79" s="923"/>
      <c r="BW79" s="923"/>
      <c r="BX79" s="923"/>
      <c r="BY79" s="923"/>
      <c r="BZ79" s="923"/>
      <c r="CA79" s="923"/>
      <c r="CB79" s="923"/>
      <c r="CC79" s="923"/>
      <c r="CD79" s="923"/>
      <c r="CE79" s="923"/>
      <c r="CF79" s="923"/>
      <c r="CG79" s="924"/>
      <c r="CH79" s="925"/>
      <c r="CI79" s="926"/>
      <c r="CJ79" s="926"/>
      <c r="CK79" s="926"/>
      <c r="CL79" s="927"/>
      <c r="CM79" s="925"/>
      <c r="CN79" s="926"/>
      <c r="CO79" s="926"/>
      <c r="CP79" s="926"/>
      <c r="CQ79" s="927"/>
      <c r="CR79" s="925"/>
      <c r="CS79" s="926"/>
      <c r="CT79" s="926"/>
      <c r="CU79" s="926"/>
      <c r="CV79" s="927"/>
      <c r="CW79" s="925"/>
      <c r="CX79" s="926"/>
      <c r="CY79" s="926"/>
      <c r="CZ79" s="926"/>
      <c r="DA79" s="927"/>
      <c r="DB79" s="925"/>
      <c r="DC79" s="926"/>
      <c r="DD79" s="926"/>
      <c r="DE79" s="926"/>
      <c r="DF79" s="927"/>
      <c r="DG79" s="925"/>
      <c r="DH79" s="926"/>
      <c r="DI79" s="926"/>
      <c r="DJ79" s="926"/>
      <c r="DK79" s="927"/>
      <c r="DL79" s="925"/>
      <c r="DM79" s="926"/>
      <c r="DN79" s="926"/>
      <c r="DO79" s="926"/>
      <c r="DP79" s="927"/>
      <c r="DQ79" s="925"/>
      <c r="DR79" s="926"/>
      <c r="DS79" s="926"/>
      <c r="DT79" s="926"/>
      <c r="DU79" s="927"/>
      <c r="DV79" s="919"/>
      <c r="DW79" s="920"/>
      <c r="DX79" s="920"/>
      <c r="DY79" s="920"/>
      <c r="DZ79" s="921"/>
      <c r="EA79" s="226"/>
    </row>
    <row r="80" spans="1:131" s="227" customFormat="1" ht="26.25" customHeight="1">
      <c r="A80" s="241">
        <v>13</v>
      </c>
      <c r="B80" s="780"/>
      <c r="C80" s="781"/>
      <c r="D80" s="781"/>
      <c r="E80" s="781"/>
      <c r="F80" s="781"/>
      <c r="G80" s="781"/>
      <c r="H80" s="781"/>
      <c r="I80" s="781"/>
      <c r="J80" s="781"/>
      <c r="K80" s="781"/>
      <c r="L80" s="781"/>
      <c r="M80" s="781"/>
      <c r="N80" s="781"/>
      <c r="O80" s="781"/>
      <c r="P80" s="782"/>
      <c r="Q80" s="939"/>
      <c r="R80" s="898"/>
      <c r="S80" s="898"/>
      <c r="T80" s="898"/>
      <c r="U80" s="898"/>
      <c r="V80" s="898"/>
      <c r="W80" s="898"/>
      <c r="X80" s="898"/>
      <c r="Y80" s="898"/>
      <c r="Z80" s="898"/>
      <c r="AA80" s="898"/>
      <c r="AB80" s="898"/>
      <c r="AC80" s="898"/>
      <c r="AD80" s="898"/>
      <c r="AE80" s="898"/>
      <c r="AF80" s="898"/>
      <c r="AG80" s="898"/>
      <c r="AH80" s="898"/>
      <c r="AI80" s="898"/>
      <c r="AJ80" s="898"/>
      <c r="AK80" s="898"/>
      <c r="AL80" s="898"/>
      <c r="AM80" s="898"/>
      <c r="AN80" s="898"/>
      <c r="AO80" s="898"/>
      <c r="AP80" s="898"/>
      <c r="AQ80" s="898"/>
      <c r="AR80" s="898"/>
      <c r="AS80" s="898"/>
      <c r="AT80" s="898"/>
      <c r="AU80" s="898"/>
      <c r="AV80" s="898"/>
      <c r="AW80" s="898"/>
      <c r="AX80" s="898"/>
      <c r="AY80" s="898"/>
      <c r="AZ80" s="935"/>
      <c r="BA80" s="935"/>
      <c r="BB80" s="935"/>
      <c r="BC80" s="935"/>
      <c r="BD80" s="936"/>
      <c r="BE80" s="245"/>
      <c r="BF80" s="245"/>
      <c r="BG80" s="245"/>
      <c r="BH80" s="245"/>
      <c r="BI80" s="245"/>
      <c r="BJ80" s="245"/>
      <c r="BK80" s="245"/>
      <c r="BL80" s="245"/>
      <c r="BM80" s="245"/>
      <c r="BN80" s="245"/>
      <c r="BO80" s="245"/>
      <c r="BP80" s="245"/>
      <c r="BQ80" s="242">
        <v>74</v>
      </c>
      <c r="BR80" s="247"/>
      <c r="BS80" s="922"/>
      <c r="BT80" s="923"/>
      <c r="BU80" s="923"/>
      <c r="BV80" s="923"/>
      <c r="BW80" s="923"/>
      <c r="BX80" s="923"/>
      <c r="BY80" s="923"/>
      <c r="BZ80" s="923"/>
      <c r="CA80" s="923"/>
      <c r="CB80" s="923"/>
      <c r="CC80" s="923"/>
      <c r="CD80" s="923"/>
      <c r="CE80" s="923"/>
      <c r="CF80" s="923"/>
      <c r="CG80" s="924"/>
      <c r="CH80" s="925"/>
      <c r="CI80" s="926"/>
      <c r="CJ80" s="926"/>
      <c r="CK80" s="926"/>
      <c r="CL80" s="927"/>
      <c r="CM80" s="925"/>
      <c r="CN80" s="926"/>
      <c r="CO80" s="926"/>
      <c r="CP80" s="926"/>
      <c r="CQ80" s="927"/>
      <c r="CR80" s="925"/>
      <c r="CS80" s="926"/>
      <c r="CT80" s="926"/>
      <c r="CU80" s="926"/>
      <c r="CV80" s="927"/>
      <c r="CW80" s="925"/>
      <c r="CX80" s="926"/>
      <c r="CY80" s="926"/>
      <c r="CZ80" s="926"/>
      <c r="DA80" s="927"/>
      <c r="DB80" s="925"/>
      <c r="DC80" s="926"/>
      <c r="DD80" s="926"/>
      <c r="DE80" s="926"/>
      <c r="DF80" s="927"/>
      <c r="DG80" s="925"/>
      <c r="DH80" s="926"/>
      <c r="DI80" s="926"/>
      <c r="DJ80" s="926"/>
      <c r="DK80" s="927"/>
      <c r="DL80" s="925"/>
      <c r="DM80" s="926"/>
      <c r="DN80" s="926"/>
      <c r="DO80" s="926"/>
      <c r="DP80" s="927"/>
      <c r="DQ80" s="925"/>
      <c r="DR80" s="926"/>
      <c r="DS80" s="926"/>
      <c r="DT80" s="926"/>
      <c r="DU80" s="927"/>
      <c r="DV80" s="919"/>
      <c r="DW80" s="920"/>
      <c r="DX80" s="920"/>
      <c r="DY80" s="920"/>
      <c r="DZ80" s="921"/>
      <c r="EA80" s="226"/>
    </row>
    <row r="81" spans="1:131" s="227" customFormat="1" ht="26.25" customHeight="1">
      <c r="A81" s="241">
        <v>14</v>
      </c>
      <c r="B81" s="780"/>
      <c r="C81" s="781"/>
      <c r="D81" s="781"/>
      <c r="E81" s="781"/>
      <c r="F81" s="781"/>
      <c r="G81" s="781"/>
      <c r="H81" s="781"/>
      <c r="I81" s="781"/>
      <c r="J81" s="781"/>
      <c r="K81" s="781"/>
      <c r="L81" s="781"/>
      <c r="M81" s="781"/>
      <c r="N81" s="781"/>
      <c r="O81" s="781"/>
      <c r="P81" s="782"/>
      <c r="Q81" s="939"/>
      <c r="R81" s="898"/>
      <c r="S81" s="898"/>
      <c r="T81" s="898"/>
      <c r="U81" s="898"/>
      <c r="V81" s="898"/>
      <c r="W81" s="898"/>
      <c r="X81" s="898"/>
      <c r="Y81" s="898"/>
      <c r="Z81" s="898"/>
      <c r="AA81" s="898"/>
      <c r="AB81" s="898"/>
      <c r="AC81" s="898"/>
      <c r="AD81" s="898"/>
      <c r="AE81" s="898"/>
      <c r="AF81" s="898"/>
      <c r="AG81" s="898"/>
      <c r="AH81" s="898"/>
      <c r="AI81" s="898"/>
      <c r="AJ81" s="898"/>
      <c r="AK81" s="898"/>
      <c r="AL81" s="898"/>
      <c r="AM81" s="898"/>
      <c r="AN81" s="898"/>
      <c r="AO81" s="898"/>
      <c r="AP81" s="898"/>
      <c r="AQ81" s="898"/>
      <c r="AR81" s="898"/>
      <c r="AS81" s="898"/>
      <c r="AT81" s="898"/>
      <c r="AU81" s="898"/>
      <c r="AV81" s="898"/>
      <c r="AW81" s="898"/>
      <c r="AX81" s="898"/>
      <c r="AY81" s="898"/>
      <c r="AZ81" s="935"/>
      <c r="BA81" s="935"/>
      <c r="BB81" s="935"/>
      <c r="BC81" s="935"/>
      <c r="BD81" s="936"/>
      <c r="BE81" s="245"/>
      <c r="BF81" s="245"/>
      <c r="BG81" s="245"/>
      <c r="BH81" s="245"/>
      <c r="BI81" s="245"/>
      <c r="BJ81" s="245"/>
      <c r="BK81" s="245"/>
      <c r="BL81" s="245"/>
      <c r="BM81" s="245"/>
      <c r="BN81" s="245"/>
      <c r="BO81" s="245"/>
      <c r="BP81" s="245"/>
      <c r="BQ81" s="242">
        <v>75</v>
      </c>
      <c r="BR81" s="247"/>
      <c r="BS81" s="922"/>
      <c r="BT81" s="923"/>
      <c r="BU81" s="923"/>
      <c r="BV81" s="923"/>
      <c r="BW81" s="923"/>
      <c r="BX81" s="923"/>
      <c r="BY81" s="923"/>
      <c r="BZ81" s="923"/>
      <c r="CA81" s="923"/>
      <c r="CB81" s="923"/>
      <c r="CC81" s="923"/>
      <c r="CD81" s="923"/>
      <c r="CE81" s="923"/>
      <c r="CF81" s="923"/>
      <c r="CG81" s="924"/>
      <c r="CH81" s="925"/>
      <c r="CI81" s="926"/>
      <c r="CJ81" s="926"/>
      <c r="CK81" s="926"/>
      <c r="CL81" s="927"/>
      <c r="CM81" s="925"/>
      <c r="CN81" s="926"/>
      <c r="CO81" s="926"/>
      <c r="CP81" s="926"/>
      <c r="CQ81" s="927"/>
      <c r="CR81" s="925"/>
      <c r="CS81" s="926"/>
      <c r="CT81" s="926"/>
      <c r="CU81" s="926"/>
      <c r="CV81" s="927"/>
      <c r="CW81" s="925"/>
      <c r="CX81" s="926"/>
      <c r="CY81" s="926"/>
      <c r="CZ81" s="926"/>
      <c r="DA81" s="927"/>
      <c r="DB81" s="925"/>
      <c r="DC81" s="926"/>
      <c r="DD81" s="926"/>
      <c r="DE81" s="926"/>
      <c r="DF81" s="927"/>
      <c r="DG81" s="925"/>
      <c r="DH81" s="926"/>
      <c r="DI81" s="926"/>
      <c r="DJ81" s="926"/>
      <c r="DK81" s="927"/>
      <c r="DL81" s="925"/>
      <c r="DM81" s="926"/>
      <c r="DN81" s="926"/>
      <c r="DO81" s="926"/>
      <c r="DP81" s="927"/>
      <c r="DQ81" s="925"/>
      <c r="DR81" s="926"/>
      <c r="DS81" s="926"/>
      <c r="DT81" s="926"/>
      <c r="DU81" s="927"/>
      <c r="DV81" s="919"/>
      <c r="DW81" s="920"/>
      <c r="DX81" s="920"/>
      <c r="DY81" s="920"/>
      <c r="DZ81" s="921"/>
      <c r="EA81" s="226"/>
    </row>
    <row r="82" spans="1:131" s="227" customFormat="1" ht="26.25" customHeight="1">
      <c r="A82" s="241">
        <v>15</v>
      </c>
      <c r="B82" s="780"/>
      <c r="C82" s="781"/>
      <c r="D82" s="781"/>
      <c r="E82" s="781"/>
      <c r="F82" s="781"/>
      <c r="G82" s="781"/>
      <c r="H82" s="781"/>
      <c r="I82" s="781"/>
      <c r="J82" s="781"/>
      <c r="K82" s="781"/>
      <c r="L82" s="781"/>
      <c r="M82" s="781"/>
      <c r="N82" s="781"/>
      <c r="O82" s="781"/>
      <c r="P82" s="782"/>
      <c r="Q82" s="939"/>
      <c r="R82" s="898"/>
      <c r="S82" s="898"/>
      <c r="T82" s="898"/>
      <c r="U82" s="898"/>
      <c r="V82" s="898"/>
      <c r="W82" s="898"/>
      <c r="X82" s="898"/>
      <c r="Y82" s="898"/>
      <c r="Z82" s="898"/>
      <c r="AA82" s="898"/>
      <c r="AB82" s="898"/>
      <c r="AC82" s="898"/>
      <c r="AD82" s="898"/>
      <c r="AE82" s="898"/>
      <c r="AF82" s="898"/>
      <c r="AG82" s="898"/>
      <c r="AH82" s="898"/>
      <c r="AI82" s="898"/>
      <c r="AJ82" s="898"/>
      <c r="AK82" s="898"/>
      <c r="AL82" s="898"/>
      <c r="AM82" s="898"/>
      <c r="AN82" s="898"/>
      <c r="AO82" s="898"/>
      <c r="AP82" s="898"/>
      <c r="AQ82" s="898"/>
      <c r="AR82" s="898"/>
      <c r="AS82" s="898"/>
      <c r="AT82" s="898"/>
      <c r="AU82" s="898"/>
      <c r="AV82" s="898"/>
      <c r="AW82" s="898"/>
      <c r="AX82" s="898"/>
      <c r="AY82" s="898"/>
      <c r="AZ82" s="935"/>
      <c r="BA82" s="935"/>
      <c r="BB82" s="935"/>
      <c r="BC82" s="935"/>
      <c r="BD82" s="936"/>
      <c r="BE82" s="245"/>
      <c r="BF82" s="245"/>
      <c r="BG82" s="245"/>
      <c r="BH82" s="245"/>
      <c r="BI82" s="245"/>
      <c r="BJ82" s="245"/>
      <c r="BK82" s="245"/>
      <c r="BL82" s="245"/>
      <c r="BM82" s="245"/>
      <c r="BN82" s="245"/>
      <c r="BO82" s="245"/>
      <c r="BP82" s="245"/>
      <c r="BQ82" s="242">
        <v>76</v>
      </c>
      <c r="BR82" s="247"/>
      <c r="BS82" s="922"/>
      <c r="BT82" s="923"/>
      <c r="BU82" s="923"/>
      <c r="BV82" s="923"/>
      <c r="BW82" s="923"/>
      <c r="BX82" s="923"/>
      <c r="BY82" s="923"/>
      <c r="BZ82" s="923"/>
      <c r="CA82" s="923"/>
      <c r="CB82" s="923"/>
      <c r="CC82" s="923"/>
      <c r="CD82" s="923"/>
      <c r="CE82" s="923"/>
      <c r="CF82" s="923"/>
      <c r="CG82" s="924"/>
      <c r="CH82" s="925"/>
      <c r="CI82" s="926"/>
      <c r="CJ82" s="926"/>
      <c r="CK82" s="926"/>
      <c r="CL82" s="927"/>
      <c r="CM82" s="925"/>
      <c r="CN82" s="926"/>
      <c r="CO82" s="926"/>
      <c r="CP82" s="926"/>
      <c r="CQ82" s="927"/>
      <c r="CR82" s="925"/>
      <c r="CS82" s="926"/>
      <c r="CT82" s="926"/>
      <c r="CU82" s="926"/>
      <c r="CV82" s="927"/>
      <c r="CW82" s="925"/>
      <c r="CX82" s="926"/>
      <c r="CY82" s="926"/>
      <c r="CZ82" s="926"/>
      <c r="DA82" s="927"/>
      <c r="DB82" s="925"/>
      <c r="DC82" s="926"/>
      <c r="DD82" s="926"/>
      <c r="DE82" s="926"/>
      <c r="DF82" s="927"/>
      <c r="DG82" s="925"/>
      <c r="DH82" s="926"/>
      <c r="DI82" s="926"/>
      <c r="DJ82" s="926"/>
      <c r="DK82" s="927"/>
      <c r="DL82" s="925"/>
      <c r="DM82" s="926"/>
      <c r="DN82" s="926"/>
      <c r="DO82" s="926"/>
      <c r="DP82" s="927"/>
      <c r="DQ82" s="925"/>
      <c r="DR82" s="926"/>
      <c r="DS82" s="926"/>
      <c r="DT82" s="926"/>
      <c r="DU82" s="927"/>
      <c r="DV82" s="919"/>
      <c r="DW82" s="920"/>
      <c r="DX82" s="920"/>
      <c r="DY82" s="920"/>
      <c r="DZ82" s="921"/>
      <c r="EA82" s="226"/>
    </row>
    <row r="83" spans="1:131" s="227" customFormat="1" ht="26.25" customHeight="1">
      <c r="A83" s="241">
        <v>16</v>
      </c>
      <c r="B83" s="780"/>
      <c r="C83" s="781"/>
      <c r="D83" s="781"/>
      <c r="E83" s="781"/>
      <c r="F83" s="781"/>
      <c r="G83" s="781"/>
      <c r="H83" s="781"/>
      <c r="I83" s="781"/>
      <c r="J83" s="781"/>
      <c r="K83" s="781"/>
      <c r="L83" s="781"/>
      <c r="M83" s="781"/>
      <c r="N83" s="781"/>
      <c r="O83" s="781"/>
      <c r="P83" s="782"/>
      <c r="Q83" s="939"/>
      <c r="R83" s="898"/>
      <c r="S83" s="898"/>
      <c r="T83" s="898"/>
      <c r="U83" s="898"/>
      <c r="V83" s="898"/>
      <c r="W83" s="898"/>
      <c r="X83" s="898"/>
      <c r="Y83" s="898"/>
      <c r="Z83" s="898"/>
      <c r="AA83" s="898"/>
      <c r="AB83" s="898"/>
      <c r="AC83" s="898"/>
      <c r="AD83" s="898"/>
      <c r="AE83" s="898"/>
      <c r="AF83" s="898"/>
      <c r="AG83" s="898"/>
      <c r="AH83" s="898"/>
      <c r="AI83" s="898"/>
      <c r="AJ83" s="898"/>
      <c r="AK83" s="898"/>
      <c r="AL83" s="898"/>
      <c r="AM83" s="898"/>
      <c r="AN83" s="898"/>
      <c r="AO83" s="898"/>
      <c r="AP83" s="898"/>
      <c r="AQ83" s="898"/>
      <c r="AR83" s="898"/>
      <c r="AS83" s="898"/>
      <c r="AT83" s="898"/>
      <c r="AU83" s="898"/>
      <c r="AV83" s="898"/>
      <c r="AW83" s="898"/>
      <c r="AX83" s="898"/>
      <c r="AY83" s="898"/>
      <c r="AZ83" s="935"/>
      <c r="BA83" s="935"/>
      <c r="BB83" s="935"/>
      <c r="BC83" s="935"/>
      <c r="BD83" s="936"/>
      <c r="BE83" s="245"/>
      <c r="BF83" s="245"/>
      <c r="BG83" s="245"/>
      <c r="BH83" s="245"/>
      <c r="BI83" s="245"/>
      <c r="BJ83" s="245"/>
      <c r="BK83" s="245"/>
      <c r="BL83" s="245"/>
      <c r="BM83" s="245"/>
      <c r="BN83" s="245"/>
      <c r="BO83" s="245"/>
      <c r="BP83" s="245"/>
      <c r="BQ83" s="242">
        <v>77</v>
      </c>
      <c r="BR83" s="247"/>
      <c r="BS83" s="922"/>
      <c r="BT83" s="923"/>
      <c r="BU83" s="923"/>
      <c r="BV83" s="923"/>
      <c r="BW83" s="923"/>
      <c r="BX83" s="923"/>
      <c r="BY83" s="923"/>
      <c r="BZ83" s="923"/>
      <c r="CA83" s="923"/>
      <c r="CB83" s="923"/>
      <c r="CC83" s="923"/>
      <c r="CD83" s="923"/>
      <c r="CE83" s="923"/>
      <c r="CF83" s="923"/>
      <c r="CG83" s="924"/>
      <c r="CH83" s="925"/>
      <c r="CI83" s="926"/>
      <c r="CJ83" s="926"/>
      <c r="CK83" s="926"/>
      <c r="CL83" s="927"/>
      <c r="CM83" s="925"/>
      <c r="CN83" s="926"/>
      <c r="CO83" s="926"/>
      <c r="CP83" s="926"/>
      <c r="CQ83" s="927"/>
      <c r="CR83" s="925"/>
      <c r="CS83" s="926"/>
      <c r="CT83" s="926"/>
      <c r="CU83" s="926"/>
      <c r="CV83" s="927"/>
      <c r="CW83" s="925"/>
      <c r="CX83" s="926"/>
      <c r="CY83" s="926"/>
      <c r="CZ83" s="926"/>
      <c r="DA83" s="927"/>
      <c r="DB83" s="925"/>
      <c r="DC83" s="926"/>
      <c r="DD83" s="926"/>
      <c r="DE83" s="926"/>
      <c r="DF83" s="927"/>
      <c r="DG83" s="925"/>
      <c r="DH83" s="926"/>
      <c r="DI83" s="926"/>
      <c r="DJ83" s="926"/>
      <c r="DK83" s="927"/>
      <c r="DL83" s="925"/>
      <c r="DM83" s="926"/>
      <c r="DN83" s="926"/>
      <c r="DO83" s="926"/>
      <c r="DP83" s="927"/>
      <c r="DQ83" s="925"/>
      <c r="DR83" s="926"/>
      <c r="DS83" s="926"/>
      <c r="DT83" s="926"/>
      <c r="DU83" s="927"/>
      <c r="DV83" s="919"/>
      <c r="DW83" s="920"/>
      <c r="DX83" s="920"/>
      <c r="DY83" s="920"/>
      <c r="DZ83" s="921"/>
      <c r="EA83" s="226"/>
    </row>
    <row r="84" spans="1:131" s="227" customFormat="1" ht="26.25" customHeight="1">
      <c r="A84" s="241">
        <v>17</v>
      </c>
      <c r="B84" s="780"/>
      <c r="C84" s="781"/>
      <c r="D84" s="781"/>
      <c r="E84" s="781"/>
      <c r="F84" s="781"/>
      <c r="G84" s="781"/>
      <c r="H84" s="781"/>
      <c r="I84" s="781"/>
      <c r="J84" s="781"/>
      <c r="K84" s="781"/>
      <c r="L84" s="781"/>
      <c r="M84" s="781"/>
      <c r="N84" s="781"/>
      <c r="O84" s="781"/>
      <c r="P84" s="782"/>
      <c r="Q84" s="939"/>
      <c r="R84" s="898"/>
      <c r="S84" s="898"/>
      <c r="T84" s="898"/>
      <c r="U84" s="898"/>
      <c r="V84" s="898"/>
      <c r="W84" s="898"/>
      <c r="X84" s="898"/>
      <c r="Y84" s="898"/>
      <c r="Z84" s="898"/>
      <c r="AA84" s="898"/>
      <c r="AB84" s="898"/>
      <c r="AC84" s="898"/>
      <c r="AD84" s="898"/>
      <c r="AE84" s="898"/>
      <c r="AF84" s="898"/>
      <c r="AG84" s="898"/>
      <c r="AH84" s="898"/>
      <c r="AI84" s="898"/>
      <c r="AJ84" s="898"/>
      <c r="AK84" s="898"/>
      <c r="AL84" s="898"/>
      <c r="AM84" s="898"/>
      <c r="AN84" s="898"/>
      <c r="AO84" s="898"/>
      <c r="AP84" s="898"/>
      <c r="AQ84" s="898"/>
      <c r="AR84" s="898"/>
      <c r="AS84" s="898"/>
      <c r="AT84" s="898"/>
      <c r="AU84" s="898"/>
      <c r="AV84" s="898"/>
      <c r="AW84" s="898"/>
      <c r="AX84" s="898"/>
      <c r="AY84" s="898"/>
      <c r="AZ84" s="935"/>
      <c r="BA84" s="935"/>
      <c r="BB84" s="935"/>
      <c r="BC84" s="935"/>
      <c r="BD84" s="936"/>
      <c r="BE84" s="245"/>
      <c r="BF84" s="245"/>
      <c r="BG84" s="245"/>
      <c r="BH84" s="245"/>
      <c r="BI84" s="245"/>
      <c r="BJ84" s="245"/>
      <c r="BK84" s="245"/>
      <c r="BL84" s="245"/>
      <c r="BM84" s="245"/>
      <c r="BN84" s="245"/>
      <c r="BO84" s="245"/>
      <c r="BP84" s="245"/>
      <c r="BQ84" s="242">
        <v>78</v>
      </c>
      <c r="BR84" s="247"/>
      <c r="BS84" s="922"/>
      <c r="BT84" s="923"/>
      <c r="BU84" s="923"/>
      <c r="BV84" s="923"/>
      <c r="BW84" s="923"/>
      <c r="BX84" s="923"/>
      <c r="BY84" s="923"/>
      <c r="BZ84" s="923"/>
      <c r="CA84" s="923"/>
      <c r="CB84" s="923"/>
      <c r="CC84" s="923"/>
      <c r="CD84" s="923"/>
      <c r="CE84" s="923"/>
      <c r="CF84" s="923"/>
      <c r="CG84" s="924"/>
      <c r="CH84" s="925"/>
      <c r="CI84" s="926"/>
      <c r="CJ84" s="926"/>
      <c r="CK84" s="926"/>
      <c r="CL84" s="927"/>
      <c r="CM84" s="925"/>
      <c r="CN84" s="926"/>
      <c r="CO84" s="926"/>
      <c r="CP84" s="926"/>
      <c r="CQ84" s="927"/>
      <c r="CR84" s="925"/>
      <c r="CS84" s="926"/>
      <c r="CT84" s="926"/>
      <c r="CU84" s="926"/>
      <c r="CV84" s="927"/>
      <c r="CW84" s="925"/>
      <c r="CX84" s="926"/>
      <c r="CY84" s="926"/>
      <c r="CZ84" s="926"/>
      <c r="DA84" s="927"/>
      <c r="DB84" s="925"/>
      <c r="DC84" s="926"/>
      <c r="DD84" s="926"/>
      <c r="DE84" s="926"/>
      <c r="DF84" s="927"/>
      <c r="DG84" s="925"/>
      <c r="DH84" s="926"/>
      <c r="DI84" s="926"/>
      <c r="DJ84" s="926"/>
      <c r="DK84" s="927"/>
      <c r="DL84" s="925"/>
      <c r="DM84" s="926"/>
      <c r="DN84" s="926"/>
      <c r="DO84" s="926"/>
      <c r="DP84" s="927"/>
      <c r="DQ84" s="925"/>
      <c r="DR84" s="926"/>
      <c r="DS84" s="926"/>
      <c r="DT84" s="926"/>
      <c r="DU84" s="927"/>
      <c r="DV84" s="919"/>
      <c r="DW84" s="920"/>
      <c r="DX84" s="920"/>
      <c r="DY84" s="920"/>
      <c r="DZ84" s="921"/>
      <c r="EA84" s="226"/>
    </row>
    <row r="85" spans="1:131" s="227" customFormat="1" ht="26.25" customHeight="1">
      <c r="A85" s="241">
        <v>18</v>
      </c>
      <c r="B85" s="780"/>
      <c r="C85" s="781"/>
      <c r="D85" s="781"/>
      <c r="E85" s="781"/>
      <c r="F85" s="781"/>
      <c r="G85" s="781"/>
      <c r="H85" s="781"/>
      <c r="I85" s="781"/>
      <c r="J85" s="781"/>
      <c r="K85" s="781"/>
      <c r="L85" s="781"/>
      <c r="M85" s="781"/>
      <c r="N85" s="781"/>
      <c r="O85" s="781"/>
      <c r="P85" s="782"/>
      <c r="Q85" s="939"/>
      <c r="R85" s="898"/>
      <c r="S85" s="898"/>
      <c r="T85" s="898"/>
      <c r="U85" s="898"/>
      <c r="V85" s="898"/>
      <c r="W85" s="898"/>
      <c r="X85" s="898"/>
      <c r="Y85" s="898"/>
      <c r="Z85" s="898"/>
      <c r="AA85" s="898"/>
      <c r="AB85" s="898"/>
      <c r="AC85" s="898"/>
      <c r="AD85" s="898"/>
      <c r="AE85" s="898"/>
      <c r="AF85" s="898"/>
      <c r="AG85" s="898"/>
      <c r="AH85" s="898"/>
      <c r="AI85" s="898"/>
      <c r="AJ85" s="898"/>
      <c r="AK85" s="898"/>
      <c r="AL85" s="898"/>
      <c r="AM85" s="898"/>
      <c r="AN85" s="898"/>
      <c r="AO85" s="898"/>
      <c r="AP85" s="898"/>
      <c r="AQ85" s="898"/>
      <c r="AR85" s="898"/>
      <c r="AS85" s="898"/>
      <c r="AT85" s="898"/>
      <c r="AU85" s="898"/>
      <c r="AV85" s="898"/>
      <c r="AW85" s="898"/>
      <c r="AX85" s="898"/>
      <c r="AY85" s="898"/>
      <c r="AZ85" s="935"/>
      <c r="BA85" s="935"/>
      <c r="BB85" s="935"/>
      <c r="BC85" s="935"/>
      <c r="BD85" s="936"/>
      <c r="BE85" s="245"/>
      <c r="BF85" s="245"/>
      <c r="BG85" s="245"/>
      <c r="BH85" s="245"/>
      <c r="BI85" s="245"/>
      <c r="BJ85" s="245"/>
      <c r="BK85" s="245"/>
      <c r="BL85" s="245"/>
      <c r="BM85" s="245"/>
      <c r="BN85" s="245"/>
      <c r="BO85" s="245"/>
      <c r="BP85" s="245"/>
      <c r="BQ85" s="242">
        <v>79</v>
      </c>
      <c r="BR85" s="247"/>
      <c r="BS85" s="922"/>
      <c r="BT85" s="923"/>
      <c r="BU85" s="923"/>
      <c r="BV85" s="923"/>
      <c r="BW85" s="923"/>
      <c r="BX85" s="923"/>
      <c r="BY85" s="923"/>
      <c r="BZ85" s="923"/>
      <c r="CA85" s="923"/>
      <c r="CB85" s="923"/>
      <c r="CC85" s="923"/>
      <c r="CD85" s="923"/>
      <c r="CE85" s="923"/>
      <c r="CF85" s="923"/>
      <c r="CG85" s="924"/>
      <c r="CH85" s="925"/>
      <c r="CI85" s="926"/>
      <c r="CJ85" s="926"/>
      <c r="CK85" s="926"/>
      <c r="CL85" s="927"/>
      <c r="CM85" s="925"/>
      <c r="CN85" s="926"/>
      <c r="CO85" s="926"/>
      <c r="CP85" s="926"/>
      <c r="CQ85" s="927"/>
      <c r="CR85" s="925"/>
      <c r="CS85" s="926"/>
      <c r="CT85" s="926"/>
      <c r="CU85" s="926"/>
      <c r="CV85" s="927"/>
      <c r="CW85" s="925"/>
      <c r="CX85" s="926"/>
      <c r="CY85" s="926"/>
      <c r="CZ85" s="926"/>
      <c r="DA85" s="927"/>
      <c r="DB85" s="925"/>
      <c r="DC85" s="926"/>
      <c r="DD85" s="926"/>
      <c r="DE85" s="926"/>
      <c r="DF85" s="927"/>
      <c r="DG85" s="925"/>
      <c r="DH85" s="926"/>
      <c r="DI85" s="926"/>
      <c r="DJ85" s="926"/>
      <c r="DK85" s="927"/>
      <c r="DL85" s="925"/>
      <c r="DM85" s="926"/>
      <c r="DN85" s="926"/>
      <c r="DO85" s="926"/>
      <c r="DP85" s="927"/>
      <c r="DQ85" s="925"/>
      <c r="DR85" s="926"/>
      <c r="DS85" s="926"/>
      <c r="DT85" s="926"/>
      <c r="DU85" s="927"/>
      <c r="DV85" s="919"/>
      <c r="DW85" s="920"/>
      <c r="DX85" s="920"/>
      <c r="DY85" s="920"/>
      <c r="DZ85" s="921"/>
      <c r="EA85" s="226"/>
    </row>
    <row r="86" spans="1:131" s="227" customFormat="1" ht="26.25" customHeight="1">
      <c r="A86" s="241">
        <v>19</v>
      </c>
      <c r="B86" s="780"/>
      <c r="C86" s="781"/>
      <c r="D86" s="781"/>
      <c r="E86" s="781"/>
      <c r="F86" s="781"/>
      <c r="G86" s="781"/>
      <c r="H86" s="781"/>
      <c r="I86" s="781"/>
      <c r="J86" s="781"/>
      <c r="K86" s="781"/>
      <c r="L86" s="781"/>
      <c r="M86" s="781"/>
      <c r="N86" s="781"/>
      <c r="O86" s="781"/>
      <c r="P86" s="782"/>
      <c r="Q86" s="939"/>
      <c r="R86" s="898"/>
      <c r="S86" s="898"/>
      <c r="T86" s="898"/>
      <c r="U86" s="898"/>
      <c r="V86" s="898"/>
      <c r="W86" s="898"/>
      <c r="X86" s="898"/>
      <c r="Y86" s="898"/>
      <c r="Z86" s="898"/>
      <c r="AA86" s="898"/>
      <c r="AB86" s="898"/>
      <c r="AC86" s="898"/>
      <c r="AD86" s="898"/>
      <c r="AE86" s="898"/>
      <c r="AF86" s="898"/>
      <c r="AG86" s="898"/>
      <c r="AH86" s="898"/>
      <c r="AI86" s="898"/>
      <c r="AJ86" s="898"/>
      <c r="AK86" s="898"/>
      <c r="AL86" s="898"/>
      <c r="AM86" s="898"/>
      <c r="AN86" s="898"/>
      <c r="AO86" s="898"/>
      <c r="AP86" s="898"/>
      <c r="AQ86" s="898"/>
      <c r="AR86" s="898"/>
      <c r="AS86" s="898"/>
      <c r="AT86" s="898"/>
      <c r="AU86" s="898"/>
      <c r="AV86" s="898"/>
      <c r="AW86" s="898"/>
      <c r="AX86" s="898"/>
      <c r="AY86" s="898"/>
      <c r="AZ86" s="935"/>
      <c r="BA86" s="935"/>
      <c r="BB86" s="935"/>
      <c r="BC86" s="935"/>
      <c r="BD86" s="936"/>
      <c r="BE86" s="245"/>
      <c r="BF86" s="245"/>
      <c r="BG86" s="245"/>
      <c r="BH86" s="245"/>
      <c r="BI86" s="245"/>
      <c r="BJ86" s="245"/>
      <c r="BK86" s="245"/>
      <c r="BL86" s="245"/>
      <c r="BM86" s="245"/>
      <c r="BN86" s="245"/>
      <c r="BO86" s="245"/>
      <c r="BP86" s="245"/>
      <c r="BQ86" s="242">
        <v>80</v>
      </c>
      <c r="BR86" s="247"/>
      <c r="BS86" s="922"/>
      <c r="BT86" s="923"/>
      <c r="BU86" s="923"/>
      <c r="BV86" s="923"/>
      <c r="BW86" s="923"/>
      <c r="BX86" s="923"/>
      <c r="BY86" s="923"/>
      <c r="BZ86" s="923"/>
      <c r="CA86" s="923"/>
      <c r="CB86" s="923"/>
      <c r="CC86" s="923"/>
      <c r="CD86" s="923"/>
      <c r="CE86" s="923"/>
      <c r="CF86" s="923"/>
      <c r="CG86" s="924"/>
      <c r="CH86" s="925"/>
      <c r="CI86" s="926"/>
      <c r="CJ86" s="926"/>
      <c r="CK86" s="926"/>
      <c r="CL86" s="927"/>
      <c r="CM86" s="925"/>
      <c r="CN86" s="926"/>
      <c r="CO86" s="926"/>
      <c r="CP86" s="926"/>
      <c r="CQ86" s="927"/>
      <c r="CR86" s="925"/>
      <c r="CS86" s="926"/>
      <c r="CT86" s="926"/>
      <c r="CU86" s="926"/>
      <c r="CV86" s="927"/>
      <c r="CW86" s="925"/>
      <c r="CX86" s="926"/>
      <c r="CY86" s="926"/>
      <c r="CZ86" s="926"/>
      <c r="DA86" s="927"/>
      <c r="DB86" s="925"/>
      <c r="DC86" s="926"/>
      <c r="DD86" s="926"/>
      <c r="DE86" s="926"/>
      <c r="DF86" s="927"/>
      <c r="DG86" s="925"/>
      <c r="DH86" s="926"/>
      <c r="DI86" s="926"/>
      <c r="DJ86" s="926"/>
      <c r="DK86" s="927"/>
      <c r="DL86" s="925"/>
      <c r="DM86" s="926"/>
      <c r="DN86" s="926"/>
      <c r="DO86" s="926"/>
      <c r="DP86" s="927"/>
      <c r="DQ86" s="925"/>
      <c r="DR86" s="926"/>
      <c r="DS86" s="926"/>
      <c r="DT86" s="926"/>
      <c r="DU86" s="927"/>
      <c r="DV86" s="919"/>
      <c r="DW86" s="920"/>
      <c r="DX86" s="920"/>
      <c r="DY86" s="920"/>
      <c r="DZ86" s="921"/>
      <c r="EA86" s="226"/>
    </row>
    <row r="87" spans="1:131" s="227" customFormat="1" ht="26.25" customHeight="1">
      <c r="A87" s="249">
        <v>20</v>
      </c>
      <c r="B87" s="943"/>
      <c r="C87" s="944"/>
      <c r="D87" s="944"/>
      <c r="E87" s="944"/>
      <c r="F87" s="944"/>
      <c r="G87" s="944"/>
      <c r="H87" s="944"/>
      <c r="I87" s="944"/>
      <c r="J87" s="944"/>
      <c r="K87" s="944"/>
      <c r="L87" s="944"/>
      <c r="M87" s="944"/>
      <c r="N87" s="944"/>
      <c r="O87" s="944"/>
      <c r="P87" s="945"/>
      <c r="Q87" s="946"/>
      <c r="R87" s="947"/>
      <c r="S87" s="947"/>
      <c r="T87" s="947"/>
      <c r="U87" s="947"/>
      <c r="V87" s="947"/>
      <c r="W87" s="947"/>
      <c r="X87" s="947"/>
      <c r="Y87" s="947"/>
      <c r="Z87" s="947"/>
      <c r="AA87" s="947"/>
      <c r="AB87" s="947"/>
      <c r="AC87" s="947"/>
      <c r="AD87" s="947"/>
      <c r="AE87" s="947"/>
      <c r="AF87" s="947"/>
      <c r="AG87" s="947"/>
      <c r="AH87" s="947"/>
      <c r="AI87" s="947"/>
      <c r="AJ87" s="947"/>
      <c r="AK87" s="947"/>
      <c r="AL87" s="947"/>
      <c r="AM87" s="947"/>
      <c r="AN87" s="947"/>
      <c r="AO87" s="947"/>
      <c r="AP87" s="947"/>
      <c r="AQ87" s="947"/>
      <c r="AR87" s="947"/>
      <c r="AS87" s="947"/>
      <c r="AT87" s="947"/>
      <c r="AU87" s="947"/>
      <c r="AV87" s="947"/>
      <c r="AW87" s="947"/>
      <c r="AX87" s="947"/>
      <c r="AY87" s="947"/>
      <c r="AZ87" s="948"/>
      <c r="BA87" s="948"/>
      <c r="BB87" s="948"/>
      <c r="BC87" s="948"/>
      <c r="BD87" s="949"/>
      <c r="BE87" s="245"/>
      <c r="BF87" s="245"/>
      <c r="BG87" s="245"/>
      <c r="BH87" s="245"/>
      <c r="BI87" s="245"/>
      <c r="BJ87" s="245"/>
      <c r="BK87" s="245"/>
      <c r="BL87" s="245"/>
      <c r="BM87" s="245"/>
      <c r="BN87" s="245"/>
      <c r="BO87" s="245"/>
      <c r="BP87" s="245"/>
      <c r="BQ87" s="242">
        <v>81</v>
      </c>
      <c r="BR87" s="247"/>
      <c r="BS87" s="922"/>
      <c r="BT87" s="923"/>
      <c r="BU87" s="923"/>
      <c r="BV87" s="923"/>
      <c r="BW87" s="923"/>
      <c r="BX87" s="923"/>
      <c r="BY87" s="923"/>
      <c r="BZ87" s="923"/>
      <c r="CA87" s="923"/>
      <c r="CB87" s="923"/>
      <c r="CC87" s="923"/>
      <c r="CD87" s="923"/>
      <c r="CE87" s="923"/>
      <c r="CF87" s="923"/>
      <c r="CG87" s="924"/>
      <c r="CH87" s="925"/>
      <c r="CI87" s="926"/>
      <c r="CJ87" s="926"/>
      <c r="CK87" s="926"/>
      <c r="CL87" s="927"/>
      <c r="CM87" s="925"/>
      <c r="CN87" s="926"/>
      <c r="CO87" s="926"/>
      <c r="CP87" s="926"/>
      <c r="CQ87" s="927"/>
      <c r="CR87" s="925"/>
      <c r="CS87" s="926"/>
      <c r="CT87" s="926"/>
      <c r="CU87" s="926"/>
      <c r="CV87" s="927"/>
      <c r="CW87" s="925"/>
      <c r="CX87" s="926"/>
      <c r="CY87" s="926"/>
      <c r="CZ87" s="926"/>
      <c r="DA87" s="927"/>
      <c r="DB87" s="925"/>
      <c r="DC87" s="926"/>
      <c r="DD87" s="926"/>
      <c r="DE87" s="926"/>
      <c r="DF87" s="927"/>
      <c r="DG87" s="925"/>
      <c r="DH87" s="926"/>
      <c r="DI87" s="926"/>
      <c r="DJ87" s="926"/>
      <c r="DK87" s="927"/>
      <c r="DL87" s="925"/>
      <c r="DM87" s="926"/>
      <c r="DN87" s="926"/>
      <c r="DO87" s="926"/>
      <c r="DP87" s="927"/>
      <c r="DQ87" s="925"/>
      <c r="DR87" s="926"/>
      <c r="DS87" s="926"/>
      <c r="DT87" s="926"/>
      <c r="DU87" s="927"/>
      <c r="DV87" s="919"/>
      <c r="DW87" s="920"/>
      <c r="DX87" s="920"/>
      <c r="DY87" s="920"/>
      <c r="DZ87" s="921"/>
      <c r="EA87" s="226"/>
    </row>
    <row r="88" spans="1:131" s="227" customFormat="1" ht="26.25" customHeight="1" thickBot="1">
      <c r="A88" s="244" t="s">
        <v>380</v>
      </c>
      <c r="B88" s="857" t="s">
        <v>409</v>
      </c>
      <c r="C88" s="858"/>
      <c r="D88" s="858"/>
      <c r="E88" s="858"/>
      <c r="F88" s="858"/>
      <c r="G88" s="858"/>
      <c r="H88" s="858"/>
      <c r="I88" s="858"/>
      <c r="J88" s="858"/>
      <c r="K88" s="858"/>
      <c r="L88" s="858"/>
      <c r="M88" s="858"/>
      <c r="N88" s="858"/>
      <c r="O88" s="858"/>
      <c r="P88" s="859"/>
      <c r="Q88" s="912"/>
      <c r="R88" s="913"/>
      <c r="S88" s="913"/>
      <c r="T88" s="913"/>
      <c r="U88" s="913"/>
      <c r="V88" s="913"/>
      <c r="W88" s="913"/>
      <c r="X88" s="913"/>
      <c r="Y88" s="913"/>
      <c r="Z88" s="913"/>
      <c r="AA88" s="913"/>
      <c r="AB88" s="913"/>
      <c r="AC88" s="913"/>
      <c r="AD88" s="913"/>
      <c r="AE88" s="913"/>
      <c r="AF88" s="905"/>
      <c r="AG88" s="905"/>
      <c r="AH88" s="905"/>
      <c r="AI88" s="905"/>
      <c r="AJ88" s="905"/>
      <c r="AK88" s="913"/>
      <c r="AL88" s="913"/>
      <c r="AM88" s="913"/>
      <c r="AN88" s="913"/>
      <c r="AO88" s="913"/>
      <c r="AP88" s="905"/>
      <c r="AQ88" s="905"/>
      <c r="AR88" s="905"/>
      <c r="AS88" s="905"/>
      <c r="AT88" s="905"/>
      <c r="AU88" s="905"/>
      <c r="AV88" s="905"/>
      <c r="AW88" s="905"/>
      <c r="AX88" s="905"/>
      <c r="AY88" s="905"/>
      <c r="AZ88" s="907"/>
      <c r="BA88" s="907"/>
      <c r="BB88" s="907"/>
      <c r="BC88" s="907"/>
      <c r="BD88" s="908"/>
      <c r="BE88" s="245"/>
      <c r="BF88" s="245"/>
      <c r="BG88" s="245"/>
      <c r="BH88" s="245"/>
      <c r="BI88" s="245"/>
      <c r="BJ88" s="245"/>
      <c r="BK88" s="245"/>
      <c r="BL88" s="245"/>
      <c r="BM88" s="245"/>
      <c r="BN88" s="245"/>
      <c r="BO88" s="245"/>
      <c r="BP88" s="245"/>
      <c r="BQ88" s="242">
        <v>82</v>
      </c>
      <c r="BR88" s="247"/>
      <c r="BS88" s="922"/>
      <c r="BT88" s="923"/>
      <c r="BU88" s="923"/>
      <c r="BV88" s="923"/>
      <c r="BW88" s="923"/>
      <c r="BX88" s="923"/>
      <c r="BY88" s="923"/>
      <c r="BZ88" s="923"/>
      <c r="CA88" s="923"/>
      <c r="CB88" s="923"/>
      <c r="CC88" s="923"/>
      <c r="CD88" s="923"/>
      <c r="CE88" s="923"/>
      <c r="CF88" s="923"/>
      <c r="CG88" s="924"/>
      <c r="CH88" s="925"/>
      <c r="CI88" s="926"/>
      <c r="CJ88" s="926"/>
      <c r="CK88" s="926"/>
      <c r="CL88" s="927"/>
      <c r="CM88" s="925"/>
      <c r="CN88" s="926"/>
      <c r="CO88" s="926"/>
      <c r="CP88" s="926"/>
      <c r="CQ88" s="927"/>
      <c r="CR88" s="925"/>
      <c r="CS88" s="926"/>
      <c r="CT88" s="926"/>
      <c r="CU88" s="926"/>
      <c r="CV88" s="927"/>
      <c r="CW88" s="925"/>
      <c r="CX88" s="926"/>
      <c r="CY88" s="926"/>
      <c r="CZ88" s="926"/>
      <c r="DA88" s="927"/>
      <c r="DB88" s="925"/>
      <c r="DC88" s="926"/>
      <c r="DD88" s="926"/>
      <c r="DE88" s="926"/>
      <c r="DF88" s="927"/>
      <c r="DG88" s="925"/>
      <c r="DH88" s="926"/>
      <c r="DI88" s="926"/>
      <c r="DJ88" s="926"/>
      <c r="DK88" s="927"/>
      <c r="DL88" s="925"/>
      <c r="DM88" s="926"/>
      <c r="DN88" s="926"/>
      <c r="DO88" s="926"/>
      <c r="DP88" s="927"/>
      <c r="DQ88" s="925"/>
      <c r="DR88" s="926"/>
      <c r="DS88" s="926"/>
      <c r="DT88" s="926"/>
      <c r="DU88" s="927"/>
      <c r="DV88" s="919"/>
      <c r="DW88" s="920"/>
      <c r="DX88" s="920"/>
      <c r="DY88" s="920"/>
      <c r="DZ88" s="92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2"/>
      <c r="BT89" s="923"/>
      <c r="BU89" s="923"/>
      <c r="BV89" s="923"/>
      <c r="BW89" s="923"/>
      <c r="BX89" s="923"/>
      <c r="BY89" s="923"/>
      <c r="BZ89" s="923"/>
      <c r="CA89" s="923"/>
      <c r="CB89" s="923"/>
      <c r="CC89" s="923"/>
      <c r="CD89" s="923"/>
      <c r="CE89" s="923"/>
      <c r="CF89" s="923"/>
      <c r="CG89" s="924"/>
      <c r="CH89" s="925"/>
      <c r="CI89" s="926"/>
      <c r="CJ89" s="926"/>
      <c r="CK89" s="926"/>
      <c r="CL89" s="927"/>
      <c r="CM89" s="925"/>
      <c r="CN89" s="926"/>
      <c r="CO89" s="926"/>
      <c r="CP89" s="926"/>
      <c r="CQ89" s="927"/>
      <c r="CR89" s="925"/>
      <c r="CS89" s="926"/>
      <c r="CT89" s="926"/>
      <c r="CU89" s="926"/>
      <c r="CV89" s="927"/>
      <c r="CW89" s="925"/>
      <c r="CX89" s="926"/>
      <c r="CY89" s="926"/>
      <c r="CZ89" s="926"/>
      <c r="DA89" s="927"/>
      <c r="DB89" s="925"/>
      <c r="DC89" s="926"/>
      <c r="DD89" s="926"/>
      <c r="DE89" s="926"/>
      <c r="DF89" s="927"/>
      <c r="DG89" s="925"/>
      <c r="DH89" s="926"/>
      <c r="DI89" s="926"/>
      <c r="DJ89" s="926"/>
      <c r="DK89" s="927"/>
      <c r="DL89" s="925"/>
      <c r="DM89" s="926"/>
      <c r="DN89" s="926"/>
      <c r="DO89" s="926"/>
      <c r="DP89" s="927"/>
      <c r="DQ89" s="925"/>
      <c r="DR89" s="926"/>
      <c r="DS89" s="926"/>
      <c r="DT89" s="926"/>
      <c r="DU89" s="927"/>
      <c r="DV89" s="919"/>
      <c r="DW89" s="920"/>
      <c r="DX89" s="920"/>
      <c r="DY89" s="920"/>
      <c r="DZ89" s="92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2"/>
      <c r="BT90" s="923"/>
      <c r="BU90" s="923"/>
      <c r="BV90" s="923"/>
      <c r="BW90" s="923"/>
      <c r="BX90" s="923"/>
      <c r="BY90" s="923"/>
      <c r="BZ90" s="923"/>
      <c r="CA90" s="923"/>
      <c r="CB90" s="923"/>
      <c r="CC90" s="923"/>
      <c r="CD90" s="923"/>
      <c r="CE90" s="923"/>
      <c r="CF90" s="923"/>
      <c r="CG90" s="924"/>
      <c r="CH90" s="925"/>
      <c r="CI90" s="926"/>
      <c r="CJ90" s="926"/>
      <c r="CK90" s="926"/>
      <c r="CL90" s="927"/>
      <c r="CM90" s="925"/>
      <c r="CN90" s="926"/>
      <c r="CO90" s="926"/>
      <c r="CP90" s="926"/>
      <c r="CQ90" s="927"/>
      <c r="CR90" s="925"/>
      <c r="CS90" s="926"/>
      <c r="CT90" s="926"/>
      <c r="CU90" s="926"/>
      <c r="CV90" s="927"/>
      <c r="CW90" s="925"/>
      <c r="CX90" s="926"/>
      <c r="CY90" s="926"/>
      <c r="CZ90" s="926"/>
      <c r="DA90" s="927"/>
      <c r="DB90" s="925"/>
      <c r="DC90" s="926"/>
      <c r="DD90" s="926"/>
      <c r="DE90" s="926"/>
      <c r="DF90" s="927"/>
      <c r="DG90" s="925"/>
      <c r="DH90" s="926"/>
      <c r="DI90" s="926"/>
      <c r="DJ90" s="926"/>
      <c r="DK90" s="927"/>
      <c r="DL90" s="925"/>
      <c r="DM90" s="926"/>
      <c r="DN90" s="926"/>
      <c r="DO90" s="926"/>
      <c r="DP90" s="927"/>
      <c r="DQ90" s="925"/>
      <c r="DR90" s="926"/>
      <c r="DS90" s="926"/>
      <c r="DT90" s="926"/>
      <c r="DU90" s="927"/>
      <c r="DV90" s="919"/>
      <c r="DW90" s="920"/>
      <c r="DX90" s="920"/>
      <c r="DY90" s="920"/>
      <c r="DZ90" s="92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2"/>
      <c r="BT91" s="923"/>
      <c r="BU91" s="923"/>
      <c r="BV91" s="923"/>
      <c r="BW91" s="923"/>
      <c r="BX91" s="923"/>
      <c r="BY91" s="923"/>
      <c r="BZ91" s="923"/>
      <c r="CA91" s="923"/>
      <c r="CB91" s="923"/>
      <c r="CC91" s="923"/>
      <c r="CD91" s="923"/>
      <c r="CE91" s="923"/>
      <c r="CF91" s="923"/>
      <c r="CG91" s="924"/>
      <c r="CH91" s="925"/>
      <c r="CI91" s="926"/>
      <c r="CJ91" s="926"/>
      <c r="CK91" s="926"/>
      <c r="CL91" s="927"/>
      <c r="CM91" s="925"/>
      <c r="CN91" s="926"/>
      <c r="CO91" s="926"/>
      <c r="CP91" s="926"/>
      <c r="CQ91" s="927"/>
      <c r="CR91" s="925"/>
      <c r="CS91" s="926"/>
      <c r="CT91" s="926"/>
      <c r="CU91" s="926"/>
      <c r="CV91" s="927"/>
      <c r="CW91" s="925"/>
      <c r="CX91" s="926"/>
      <c r="CY91" s="926"/>
      <c r="CZ91" s="926"/>
      <c r="DA91" s="927"/>
      <c r="DB91" s="925"/>
      <c r="DC91" s="926"/>
      <c r="DD91" s="926"/>
      <c r="DE91" s="926"/>
      <c r="DF91" s="927"/>
      <c r="DG91" s="925"/>
      <c r="DH91" s="926"/>
      <c r="DI91" s="926"/>
      <c r="DJ91" s="926"/>
      <c r="DK91" s="927"/>
      <c r="DL91" s="925"/>
      <c r="DM91" s="926"/>
      <c r="DN91" s="926"/>
      <c r="DO91" s="926"/>
      <c r="DP91" s="927"/>
      <c r="DQ91" s="925"/>
      <c r="DR91" s="926"/>
      <c r="DS91" s="926"/>
      <c r="DT91" s="926"/>
      <c r="DU91" s="927"/>
      <c r="DV91" s="919"/>
      <c r="DW91" s="920"/>
      <c r="DX91" s="920"/>
      <c r="DY91" s="920"/>
      <c r="DZ91" s="92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2"/>
      <c r="BT92" s="923"/>
      <c r="BU92" s="923"/>
      <c r="BV92" s="923"/>
      <c r="BW92" s="923"/>
      <c r="BX92" s="923"/>
      <c r="BY92" s="923"/>
      <c r="BZ92" s="923"/>
      <c r="CA92" s="923"/>
      <c r="CB92" s="923"/>
      <c r="CC92" s="923"/>
      <c r="CD92" s="923"/>
      <c r="CE92" s="923"/>
      <c r="CF92" s="923"/>
      <c r="CG92" s="924"/>
      <c r="CH92" s="925"/>
      <c r="CI92" s="926"/>
      <c r="CJ92" s="926"/>
      <c r="CK92" s="926"/>
      <c r="CL92" s="927"/>
      <c r="CM92" s="925"/>
      <c r="CN92" s="926"/>
      <c r="CO92" s="926"/>
      <c r="CP92" s="926"/>
      <c r="CQ92" s="927"/>
      <c r="CR92" s="925"/>
      <c r="CS92" s="926"/>
      <c r="CT92" s="926"/>
      <c r="CU92" s="926"/>
      <c r="CV92" s="927"/>
      <c r="CW92" s="925"/>
      <c r="CX92" s="926"/>
      <c r="CY92" s="926"/>
      <c r="CZ92" s="926"/>
      <c r="DA92" s="927"/>
      <c r="DB92" s="925"/>
      <c r="DC92" s="926"/>
      <c r="DD92" s="926"/>
      <c r="DE92" s="926"/>
      <c r="DF92" s="927"/>
      <c r="DG92" s="925"/>
      <c r="DH92" s="926"/>
      <c r="DI92" s="926"/>
      <c r="DJ92" s="926"/>
      <c r="DK92" s="927"/>
      <c r="DL92" s="925"/>
      <c r="DM92" s="926"/>
      <c r="DN92" s="926"/>
      <c r="DO92" s="926"/>
      <c r="DP92" s="927"/>
      <c r="DQ92" s="925"/>
      <c r="DR92" s="926"/>
      <c r="DS92" s="926"/>
      <c r="DT92" s="926"/>
      <c r="DU92" s="927"/>
      <c r="DV92" s="919"/>
      <c r="DW92" s="920"/>
      <c r="DX92" s="920"/>
      <c r="DY92" s="920"/>
      <c r="DZ92" s="92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2"/>
      <c r="BT93" s="923"/>
      <c r="BU93" s="923"/>
      <c r="BV93" s="923"/>
      <c r="BW93" s="923"/>
      <c r="BX93" s="923"/>
      <c r="BY93" s="923"/>
      <c r="BZ93" s="923"/>
      <c r="CA93" s="923"/>
      <c r="CB93" s="923"/>
      <c r="CC93" s="923"/>
      <c r="CD93" s="923"/>
      <c r="CE93" s="923"/>
      <c r="CF93" s="923"/>
      <c r="CG93" s="924"/>
      <c r="CH93" s="925"/>
      <c r="CI93" s="926"/>
      <c r="CJ93" s="926"/>
      <c r="CK93" s="926"/>
      <c r="CL93" s="927"/>
      <c r="CM93" s="925"/>
      <c r="CN93" s="926"/>
      <c r="CO93" s="926"/>
      <c r="CP93" s="926"/>
      <c r="CQ93" s="927"/>
      <c r="CR93" s="925"/>
      <c r="CS93" s="926"/>
      <c r="CT93" s="926"/>
      <c r="CU93" s="926"/>
      <c r="CV93" s="927"/>
      <c r="CW93" s="925"/>
      <c r="CX93" s="926"/>
      <c r="CY93" s="926"/>
      <c r="CZ93" s="926"/>
      <c r="DA93" s="927"/>
      <c r="DB93" s="925"/>
      <c r="DC93" s="926"/>
      <c r="DD93" s="926"/>
      <c r="DE93" s="926"/>
      <c r="DF93" s="927"/>
      <c r="DG93" s="925"/>
      <c r="DH93" s="926"/>
      <c r="DI93" s="926"/>
      <c r="DJ93" s="926"/>
      <c r="DK93" s="927"/>
      <c r="DL93" s="925"/>
      <c r="DM93" s="926"/>
      <c r="DN93" s="926"/>
      <c r="DO93" s="926"/>
      <c r="DP93" s="927"/>
      <c r="DQ93" s="925"/>
      <c r="DR93" s="926"/>
      <c r="DS93" s="926"/>
      <c r="DT93" s="926"/>
      <c r="DU93" s="927"/>
      <c r="DV93" s="919"/>
      <c r="DW93" s="920"/>
      <c r="DX93" s="920"/>
      <c r="DY93" s="920"/>
      <c r="DZ93" s="92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2"/>
      <c r="BT94" s="923"/>
      <c r="BU94" s="923"/>
      <c r="BV94" s="923"/>
      <c r="BW94" s="923"/>
      <c r="BX94" s="923"/>
      <c r="BY94" s="923"/>
      <c r="BZ94" s="923"/>
      <c r="CA94" s="923"/>
      <c r="CB94" s="923"/>
      <c r="CC94" s="923"/>
      <c r="CD94" s="923"/>
      <c r="CE94" s="923"/>
      <c r="CF94" s="923"/>
      <c r="CG94" s="924"/>
      <c r="CH94" s="925"/>
      <c r="CI94" s="926"/>
      <c r="CJ94" s="926"/>
      <c r="CK94" s="926"/>
      <c r="CL94" s="927"/>
      <c r="CM94" s="925"/>
      <c r="CN94" s="926"/>
      <c r="CO94" s="926"/>
      <c r="CP94" s="926"/>
      <c r="CQ94" s="927"/>
      <c r="CR94" s="925"/>
      <c r="CS94" s="926"/>
      <c r="CT94" s="926"/>
      <c r="CU94" s="926"/>
      <c r="CV94" s="927"/>
      <c r="CW94" s="925"/>
      <c r="CX94" s="926"/>
      <c r="CY94" s="926"/>
      <c r="CZ94" s="926"/>
      <c r="DA94" s="927"/>
      <c r="DB94" s="925"/>
      <c r="DC94" s="926"/>
      <c r="DD94" s="926"/>
      <c r="DE94" s="926"/>
      <c r="DF94" s="927"/>
      <c r="DG94" s="925"/>
      <c r="DH94" s="926"/>
      <c r="DI94" s="926"/>
      <c r="DJ94" s="926"/>
      <c r="DK94" s="927"/>
      <c r="DL94" s="925"/>
      <c r="DM94" s="926"/>
      <c r="DN94" s="926"/>
      <c r="DO94" s="926"/>
      <c r="DP94" s="927"/>
      <c r="DQ94" s="925"/>
      <c r="DR94" s="926"/>
      <c r="DS94" s="926"/>
      <c r="DT94" s="926"/>
      <c r="DU94" s="927"/>
      <c r="DV94" s="919"/>
      <c r="DW94" s="920"/>
      <c r="DX94" s="920"/>
      <c r="DY94" s="920"/>
      <c r="DZ94" s="92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2"/>
      <c r="BT95" s="923"/>
      <c r="BU95" s="923"/>
      <c r="BV95" s="923"/>
      <c r="BW95" s="923"/>
      <c r="BX95" s="923"/>
      <c r="BY95" s="923"/>
      <c r="BZ95" s="923"/>
      <c r="CA95" s="923"/>
      <c r="CB95" s="923"/>
      <c r="CC95" s="923"/>
      <c r="CD95" s="923"/>
      <c r="CE95" s="923"/>
      <c r="CF95" s="923"/>
      <c r="CG95" s="924"/>
      <c r="CH95" s="925"/>
      <c r="CI95" s="926"/>
      <c r="CJ95" s="926"/>
      <c r="CK95" s="926"/>
      <c r="CL95" s="927"/>
      <c r="CM95" s="925"/>
      <c r="CN95" s="926"/>
      <c r="CO95" s="926"/>
      <c r="CP95" s="926"/>
      <c r="CQ95" s="927"/>
      <c r="CR95" s="925"/>
      <c r="CS95" s="926"/>
      <c r="CT95" s="926"/>
      <c r="CU95" s="926"/>
      <c r="CV95" s="927"/>
      <c r="CW95" s="925"/>
      <c r="CX95" s="926"/>
      <c r="CY95" s="926"/>
      <c r="CZ95" s="926"/>
      <c r="DA95" s="927"/>
      <c r="DB95" s="925"/>
      <c r="DC95" s="926"/>
      <c r="DD95" s="926"/>
      <c r="DE95" s="926"/>
      <c r="DF95" s="927"/>
      <c r="DG95" s="925"/>
      <c r="DH95" s="926"/>
      <c r="DI95" s="926"/>
      <c r="DJ95" s="926"/>
      <c r="DK95" s="927"/>
      <c r="DL95" s="925"/>
      <c r="DM95" s="926"/>
      <c r="DN95" s="926"/>
      <c r="DO95" s="926"/>
      <c r="DP95" s="927"/>
      <c r="DQ95" s="925"/>
      <c r="DR95" s="926"/>
      <c r="DS95" s="926"/>
      <c r="DT95" s="926"/>
      <c r="DU95" s="927"/>
      <c r="DV95" s="919"/>
      <c r="DW95" s="920"/>
      <c r="DX95" s="920"/>
      <c r="DY95" s="920"/>
      <c r="DZ95" s="92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2"/>
      <c r="BT96" s="923"/>
      <c r="BU96" s="923"/>
      <c r="BV96" s="923"/>
      <c r="BW96" s="923"/>
      <c r="BX96" s="923"/>
      <c r="BY96" s="923"/>
      <c r="BZ96" s="923"/>
      <c r="CA96" s="923"/>
      <c r="CB96" s="923"/>
      <c r="CC96" s="923"/>
      <c r="CD96" s="923"/>
      <c r="CE96" s="923"/>
      <c r="CF96" s="923"/>
      <c r="CG96" s="924"/>
      <c r="CH96" s="925"/>
      <c r="CI96" s="926"/>
      <c r="CJ96" s="926"/>
      <c r="CK96" s="926"/>
      <c r="CL96" s="927"/>
      <c r="CM96" s="925"/>
      <c r="CN96" s="926"/>
      <c r="CO96" s="926"/>
      <c r="CP96" s="926"/>
      <c r="CQ96" s="927"/>
      <c r="CR96" s="925"/>
      <c r="CS96" s="926"/>
      <c r="CT96" s="926"/>
      <c r="CU96" s="926"/>
      <c r="CV96" s="927"/>
      <c r="CW96" s="925"/>
      <c r="CX96" s="926"/>
      <c r="CY96" s="926"/>
      <c r="CZ96" s="926"/>
      <c r="DA96" s="927"/>
      <c r="DB96" s="925"/>
      <c r="DC96" s="926"/>
      <c r="DD96" s="926"/>
      <c r="DE96" s="926"/>
      <c r="DF96" s="927"/>
      <c r="DG96" s="925"/>
      <c r="DH96" s="926"/>
      <c r="DI96" s="926"/>
      <c r="DJ96" s="926"/>
      <c r="DK96" s="927"/>
      <c r="DL96" s="925"/>
      <c r="DM96" s="926"/>
      <c r="DN96" s="926"/>
      <c r="DO96" s="926"/>
      <c r="DP96" s="927"/>
      <c r="DQ96" s="925"/>
      <c r="DR96" s="926"/>
      <c r="DS96" s="926"/>
      <c r="DT96" s="926"/>
      <c r="DU96" s="927"/>
      <c r="DV96" s="919"/>
      <c r="DW96" s="920"/>
      <c r="DX96" s="920"/>
      <c r="DY96" s="920"/>
      <c r="DZ96" s="92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2"/>
      <c r="BT97" s="923"/>
      <c r="BU97" s="923"/>
      <c r="BV97" s="923"/>
      <c r="BW97" s="923"/>
      <c r="BX97" s="923"/>
      <c r="BY97" s="923"/>
      <c r="BZ97" s="923"/>
      <c r="CA97" s="923"/>
      <c r="CB97" s="923"/>
      <c r="CC97" s="923"/>
      <c r="CD97" s="923"/>
      <c r="CE97" s="923"/>
      <c r="CF97" s="923"/>
      <c r="CG97" s="924"/>
      <c r="CH97" s="925"/>
      <c r="CI97" s="926"/>
      <c r="CJ97" s="926"/>
      <c r="CK97" s="926"/>
      <c r="CL97" s="927"/>
      <c r="CM97" s="925"/>
      <c r="CN97" s="926"/>
      <c r="CO97" s="926"/>
      <c r="CP97" s="926"/>
      <c r="CQ97" s="927"/>
      <c r="CR97" s="925"/>
      <c r="CS97" s="926"/>
      <c r="CT97" s="926"/>
      <c r="CU97" s="926"/>
      <c r="CV97" s="927"/>
      <c r="CW97" s="925"/>
      <c r="CX97" s="926"/>
      <c r="CY97" s="926"/>
      <c r="CZ97" s="926"/>
      <c r="DA97" s="927"/>
      <c r="DB97" s="925"/>
      <c r="DC97" s="926"/>
      <c r="DD97" s="926"/>
      <c r="DE97" s="926"/>
      <c r="DF97" s="927"/>
      <c r="DG97" s="925"/>
      <c r="DH97" s="926"/>
      <c r="DI97" s="926"/>
      <c r="DJ97" s="926"/>
      <c r="DK97" s="927"/>
      <c r="DL97" s="925"/>
      <c r="DM97" s="926"/>
      <c r="DN97" s="926"/>
      <c r="DO97" s="926"/>
      <c r="DP97" s="927"/>
      <c r="DQ97" s="925"/>
      <c r="DR97" s="926"/>
      <c r="DS97" s="926"/>
      <c r="DT97" s="926"/>
      <c r="DU97" s="927"/>
      <c r="DV97" s="919"/>
      <c r="DW97" s="920"/>
      <c r="DX97" s="920"/>
      <c r="DY97" s="920"/>
      <c r="DZ97" s="92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2"/>
      <c r="BT98" s="923"/>
      <c r="BU98" s="923"/>
      <c r="BV98" s="923"/>
      <c r="BW98" s="923"/>
      <c r="BX98" s="923"/>
      <c r="BY98" s="923"/>
      <c r="BZ98" s="923"/>
      <c r="CA98" s="923"/>
      <c r="CB98" s="923"/>
      <c r="CC98" s="923"/>
      <c r="CD98" s="923"/>
      <c r="CE98" s="923"/>
      <c r="CF98" s="923"/>
      <c r="CG98" s="924"/>
      <c r="CH98" s="925"/>
      <c r="CI98" s="926"/>
      <c r="CJ98" s="926"/>
      <c r="CK98" s="926"/>
      <c r="CL98" s="927"/>
      <c r="CM98" s="925"/>
      <c r="CN98" s="926"/>
      <c r="CO98" s="926"/>
      <c r="CP98" s="926"/>
      <c r="CQ98" s="927"/>
      <c r="CR98" s="925"/>
      <c r="CS98" s="926"/>
      <c r="CT98" s="926"/>
      <c r="CU98" s="926"/>
      <c r="CV98" s="927"/>
      <c r="CW98" s="925"/>
      <c r="CX98" s="926"/>
      <c r="CY98" s="926"/>
      <c r="CZ98" s="926"/>
      <c r="DA98" s="927"/>
      <c r="DB98" s="925"/>
      <c r="DC98" s="926"/>
      <c r="DD98" s="926"/>
      <c r="DE98" s="926"/>
      <c r="DF98" s="927"/>
      <c r="DG98" s="925"/>
      <c r="DH98" s="926"/>
      <c r="DI98" s="926"/>
      <c r="DJ98" s="926"/>
      <c r="DK98" s="927"/>
      <c r="DL98" s="925"/>
      <c r="DM98" s="926"/>
      <c r="DN98" s="926"/>
      <c r="DO98" s="926"/>
      <c r="DP98" s="927"/>
      <c r="DQ98" s="925"/>
      <c r="DR98" s="926"/>
      <c r="DS98" s="926"/>
      <c r="DT98" s="926"/>
      <c r="DU98" s="927"/>
      <c r="DV98" s="919"/>
      <c r="DW98" s="920"/>
      <c r="DX98" s="920"/>
      <c r="DY98" s="920"/>
      <c r="DZ98" s="92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2"/>
      <c r="BT99" s="923"/>
      <c r="BU99" s="923"/>
      <c r="BV99" s="923"/>
      <c r="BW99" s="923"/>
      <c r="BX99" s="923"/>
      <c r="BY99" s="923"/>
      <c r="BZ99" s="923"/>
      <c r="CA99" s="923"/>
      <c r="CB99" s="923"/>
      <c r="CC99" s="923"/>
      <c r="CD99" s="923"/>
      <c r="CE99" s="923"/>
      <c r="CF99" s="923"/>
      <c r="CG99" s="924"/>
      <c r="CH99" s="925"/>
      <c r="CI99" s="926"/>
      <c r="CJ99" s="926"/>
      <c r="CK99" s="926"/>
      <c r="CL99" s="927"/>
      <c r="CM99" s="925"/>
      <c r="CN99" s="926"/>
      <c r="CO99" s="926"/>
      <c r="CP99" s="926"/>
      <c r="CQ99" s="927"/>
      <c r="CR99" s="925"/>
      <c r="CS99" s="926"/>
      <c r="CT99" s="926"/>
      <c r="CU99" s="926"/>
      <c r="CV99" s="927"/>
      <c r="CW99" s="925"/>
      <c r="CX99" s="926"/>
      <c r="CY99" s="926"/>
      <c r="CZ99" s="926"/>
      <c r="DA99" s="927"/>
      <c r="DB99" s="925"/>
      <c r="DC99" s="926"/>
      <c r="DD99" s="926"/>
      <c r="DE99" s="926"/>
      <c r="DF99" s="927"/>
      <c r="DG99" s="925"/>
      <c r="DH99" s="926"/>
      <c r="DI99" s="926"/>
      <c r="DJ99" s="926"/>
      <c r="DK99" s="927"/>
      <c r="DL99" s="925"/>
      <c r="DM99" s="926"/>
      <c r="DN99" s="926"/>
      <c r="DO99" s="926"/>
      <c r="DP99" s="927"/>
      <c r="DQ99" s="925"/>
      <c r="DR99" s="926"/>
      <c r="DS99" s="926"/>
      <c r="DT99" s="926"/>
      <c r="DU99" s="927"/>
      <c r="DV99" s="919"/>
      <c r="DW99" s="920"/>
      <c r="DX99" s="920"/>
      <c r="DY99" s="920"/>
      <c r="DZ99" s="92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2"/>
      <c r="BT100" s="923"/>
      <c r="BU100" s="923"/>
      <c r="BV100" s="923"/>
      <c r="BW100" s="923"/>
      <c r="BX100" s="923"/>
      <c r="BY100" s="923"/>
      <c r="BZ100" s="923"/>
      <c r="CA100" s="923"/>
      <c r="CB100" s="923"/>
      <c r="CC100" s="923"/>
      <c r="CD100" s="923"/>
      <c r="CE100" s="923"/>
      <c r="CF100" s="923"/>
      <c r="CG100" s="924"/>
      <c r="CH100" s="925"/>
      <c r="CI100" s="926"/>
      <c r="CJ100" s="926"/>
      <c r="CK100" s="926"/>
      <c r="CL100" s="927"/>
      <c r="CM100" s="925"/>
      <c r="CN100" s="926"/>
      <c r="CO100" s="926"/>
      <c r="CP100" s="926"/>
      <c r="CQ100" s="927"/>
      <c r="CR100" s="925"/>
      <c r="CS100" s="926"/>
      <c r="CT100" s="926"/>
      <c r="CU100" s="926"/>
      <c r="CV100" s="927"/>
      <c r="CW100" s="925"/>
      <c r="CX100" s="926"/>
      <c r="CY100" s="926"/>
      <c r="CZ100" s="926"/>
      <c r="DA100" s="927"/>
      <c r="DB100" s="925"/>
      <c r="DC100" s="926"/>
      <c r="DD100" s="926"/>
      <c r="DE100" s="926"/>
      <c r="DF100" s="927"/>
      <c r="DG100" s="925"/>
      <c r="DH100" s="926"/>
      <c r="DI100" s="926"/>
      <c r="DJ100" s="926"/>
      <c r="DK100" s="927"/>
      <c r="DL100" s="925"/>
      <c r="DM100" s="926"/>
      <c r="DN100" s="926"/>
      <c r="DO100" s="926"/>
      <c r="DP100" s="927"/>
      <c r="DQ100" s="925"/>
      <c r="DR100" s="926"/>
      <c r="DS100" s="926"/>
      <c r="DT100" s="926"/>
      <c r="DU100" s="927"/>
      <c r="DV100" s="919"/>
      <c r="DW100" s="920"/>
      <c r="DX100" s="920"/>
      <c r="DY100" s="920"/>
      <c r="DZ100" s="92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2"/>
      <c r="BT101" s="923"/>
      <c r="BU101" s="923"/>
      <c r="BV101" s="923"/>
      <c r="BW101" s="923"/>
      <c r="BX101" s="923"/>
      <c r="BY101" s="923"/>
      <c r="BZ101" s="923"/>
      <c r="CA101" s="923"/>
      <c r="CB101" s="923"/>
      <c r="CC101" s="923"/>
      <c r="CD101" s="923"/>
      <c r="CE101" s="923"/>
      <c r="CF101" s="923"/>
      <c r="CG101" s="924"/>
      <c r="CH101" s="925"/>
      <c r="CI101" s="926"/>
      <c r="CJ101" s="926"/>
      <c r="CK101" s="926"/>
      <c r="CL101" s="927"/>
      <c r="CM101" s="925"/>
      <c r="CN101" s="926"/>
      <c r="CO101" s="926"/>
      <c r="CP101" s="926"/>
      <c r="CQ101" s="927"/>
      <c r="CR101" s="925"/>
      <c r="CS101" s="926"/>
      <c r="CT101" s="926"/>
      <c r="CU101" s="926"/>
      <c r="CV101" s="927"/>
      <c r="CW101" s="925"/>
      <c r="CX101" s="926"/>
      <c r="CY101" s="926"/>
      <c r="CZ101" s="926"/>
      <c r="DA101" s="927"/>
      <c r="DB101" s="925"/>
      <c r="DC101" s="926"/>
      <c r="DD101" s="926"/>
      <c r="DE101" s="926"/>
      <c r="DF101" s="927"/>
      <c r="DG101" s="925"/>
      <c r="DH101" s="926"/>
      <c r="DI101" s="926"/>
      <c r="DJ101" s="926"/>
      <c r="DK101" s="927"/>
      <c r="DL101" s="925"/>
      <c r="DM101" s="926"/>
      <c r="DN101" s="926"/>
      <c r="DO101" s="926"/>
      <c r="DP101" s="927"/>
      <c r="DQ101" s="925"/>
      <c r="DR101" s="926"/>
      <c r="DS101" s="926"/>
      <c r="DT101" s="926"/>
      <c r="DU101" s="927"/>
      <c r="DV101" s="919"/>
      <c r="DW101" s="920"/>
      <c r="DX101" s="920"/>
      <c r="DY101" s="920"/>
      <c r="DZ101" s="92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7" t="s">
        <v>410</v>
      </c>
      <c r="BS102" s="858"/>
      <c r="BT102" s="858"/>
      <c r="BU102" s="858"/>
      <c r="BV102" s="858"/>
      <c r="BW102" s="858"/>
      <c r="BX102" s="858"/>
      <c r="BY102" s="858"/>
      <c r="BZ102" s="858"/>
      <c r="CA102" s="858"/>
      <c r="CB102" s="858"/>
      <c r="CC102" s="858"/>
      <c r="CD102" s="858"/>
      <c r="CE102" s="858"/>
      <c r="CF102" s="858"/>
      <c r="CG102" s="859"/>
      <c r="CH102" s="950"/>
      <c r="CI102" s="951"/>
      <c r="CJ102" s="951"/>
      <c r="CK102" s="951"/>
      <c r="CL102" s="952"/>
      <c r="CM102" s="950"/>
      <c r="CN102" s="951"/>
      <c r="CO102" s="951"/>
      <c r="CP102" s="951"/>
      <c r="CQ102" s="952"/>
      <c r="CR102" s="953">
        <v>16</v>
      </c>
      <c r="CS102" s="910"/>
      <c r="CT102" s="910"/>
      <c r="CU102" s="910"/>
      <c r="CV102" s="954"/>
      <c r="CW102" s="953">
        <v>0</v>
      </c>
      <c r="CX102" s="910"/>
      <c r="CY102" s="910"/>
      <c r="CZ102" s="910"/>
      <c r="DA102" s="954"/>
      <c r="DB102" s="953"/>
      <c r="DC102" s="910"/>
      <c r="DD102" s="910"/>
      <c r="DE102" s="910"/>
      <c r="DF102" s="954"/>
      <c r="DG102" s="953"/>
      <c r="DH102" s="910"/>
      <c r="DI102" s="910"/>
      <c r="DJ102" s="910"/>
      <c r="DK102" s="954"/>
      <c r="DL102" s="953"/>
      <c r="DM102" s="910"/>
      <c r="DN102" s="910"/>
      <c r="DO102" s="910"/>
      <c r="DP102" s="954"/>
      <c r="DQ102" s="953"/>
      <c r="DR102" s="910"/>
      <c r="DS102" s="910"/>
      <c r="DT102" s="910"/>
      <c r="DU102" s="954"/>
      <c r="DV102" s="977"/>
      <c r="DW102" s="978"/>
      <c r="DX102" s="978"/>
      <c r="DY102" s="978"/>
      <c r="DZ102" s="979"/>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0" t="s">
        <v>411</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1" t="s">
        <v>412</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2" t="s">
        <v>415</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416</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c r="A109" s="975" t="s">
        <v>417</v>
      </c>
      <c r="B109" s="956"/>
      <c r="C109" s="956"/>
      <c r="D109" s="956"/>
      <c r="E109" s="956"/>
      <c r="F109" s="956"/>
      <c r="G109" s="956"/>
      <c r="H109" s="956"/>
      <c r="I109" s="956"/>
      <c r="J109" s="956"/>
      <c r="K109" s="956"/>
      <c r="L109" s="956"/>
      <c r="M109" s="956"/>
      <c r="N109" s="956"/>
      <c r="O109" s="956"/>
      <c r="P109" s="956"/>
      <c r="Q109" s="956"/>
      <c r="R109" s="956"/>
      <c r="S109" s="956"/>
      <c r="T109" s="956"/>
      <c r="U109" s="956"/>
      <c r="V109" s="956"/>
      <c r="W109" s="956"/>
      <c r="X109" s="956"/>
      <c r="Y109" s="956"/>
      <c r="Z109" s="957"/>
      <c r="AA109" s="955" t="s">
        <v>418</v>
      </c>
      <c r="AB109" s="956"/>
      <c r="AC109" s="956"/>
      <c r="AD109" s="956"/>
      <c r="AE109" s="957"/>
      <c r="AF109" s="955" t="s">
        <v>297</v>
      </c>
      <c r="AG109" s="956"/>
      <c r="AH109" s="956"/>
      <c r="AI109" s="956"/>
      <c r="AJ109" s="957"/>
      <c r="AK109" s="955" t="s">
        <v>296</v>
      </c>
      <c r="AL109" s="956"/>
      <c r="AM109" s="956"/>
      <c r="AN109" s="956"/>
      <c r="AO109" s="957"/>
      <c r="AP109" s="955" t="s">
        <v>419</v>
      </c>
      <c r="AQ109" s="956"/>
      <c r="AR109" s="956"/>
      <c r="AS109" s="956"/>
      <c r="AT109" s="958"/>
      <c r="AU109" s="975" t="s">
        <v>417</v>
      </c>
      <c r="AV109" s="956"/>
      <c r="AW109" s="956"/>
      <c r="AX109" s="956"/>
      <c r="AY109" s="956"/>
      <c r="AZ109" s="956"/>
      <c r="BA109" s="956"/>
      <c r="BB109" s="956"/>
      <c r="BC109" s="956"/>
      <c r="BD109" s="956"/>
      <c r="BE109" s="956"/>
      <c r="BF109" s="956"/>
      <c r="BG109" s="956"/>
      <c r="BH109" s="956"/>
      <c r="BI109" s="956"/>
      <c r="BJ109" s="956"/>
      <c r="BK109" s="956"/>
      <c r="BL109" s="956"/>
      <c r="BM109" s="956"/>
      <c r="BN109" s="956"/>
      <c r="BO109" s="956"/>
      <c r="BP109" s="957"/>
      <c r="BQ109" s="955" t="s">
        <v>418</v>
      </c>
      <c r="BR109" s="956"/>
      <c r="BS109" s="956"/>
      <c r="BT109" s="956"/>
      <c r="BU109" s="957"/>
      <c r="BV109" s="955" t="s">
        <v>297</v>
      </c>
      <c r="BW109" s="956"/>
      <c r="BX109" s="956"/>
      <c r="BY109" s="956"/>
      <c r="BZ109" s="957"/>
      <c r="CA109" s="955" t="s">
        <v>296</v>
      </c>
      <c r="CB109" s="956"/>
      <c r="CC109" s="956"/>
      <c r="CD109" s="956"/>
      <c r="CE109" s="957"/>
      <c r="CF109" s="976" t="s">
        <v>419</v>
      </c>
      <c r="CG109" s="976"/>
      <c r="CH109" s="976"/>
      <c r="CI109" s="976"/>
      <c r="CJ109" s="976"/>
      <c r="CK109" s="955" t="s">
        <v>420</v>
      </c>
      <c r="CL109" s="956"/>
      <c r="CM109" s="956"/>
      <c r="CN109" s="956"/>
      <c r="CO109" s="956"/>
      <c r="CP109" s="956"/>
      <c r="CQ109" s="956"/>
      <c r="CR109" s="956"/>
      <c r="CS109" s="956"/>
      <c r="CT109" s="956"/>
      <c r="CU109" s="956"/>
      <c r="CV109" s="956"/>
      <c r="CW109" s="956"/>
      <c r="CX109" s="956"/>
      <c r="CY109" s="956"/>
      <c r="CZ109" s="956"/>
      <c r="DA109" s="956"/>
      <c r="DB109" s="956"/>
      <c r="DC109" s="956"/>
      <c r="DD109" s="956"/>
      <c r="DE109" s="956"/>
      <c r="DF109" s="957"/>
      <c r="DG109" s="955" t="s">
        <v>418</v>
      </c>
      <c r="DH109" s="956"/>
      <c r="DI109" s="956"/>
      <c r="DJ109" s="956"/>
      <c r="DK109" s="957"/>
      <c r="DL109" s="955" t="s">
        <v>297</v>
      </c>
      <c r="DM109" s="956"/>
      <c r="DN109" s="956"/>
      <c r="DO109" s="956"/>
      <c r="DP109" s="957"/>
      <c r="DQ109" s="955" t="s">
        <v>296</v>
      </c>
      <c r="DR109" s="956"/>
      <c r="DS109" s="956"/>
      <c r="DT109" s="956"/>
      <c r="DU109" s="957"/>
      <c r="DV109" s="955" t="s">
        <v>419</v>
      </c>
      <c r="DW109" s="956"/>
      <c r="DX109" s="956"/>
      <c r="DY109" s="956"/>
      <c r="DZ109" s="958"/>
    </row>
    <row r="110" spans="1:131" s="226" customFormat="1" ht="26.25" customHeight="1">
      <c r="A110" s="959" t="s">
        <v>421</v>
      </c>
      <c r="B110" s="960"/>
      <c r="C110" s="960"/>
      <c r="D110" s="960"/>
      <c r="E110" s="960"/>
      <c r="F110" s="960"/>
      <c r="G110" s="960"/>
      <c r="H110" s="960"/>
      <c r="I110" s="960"/>
      <c r="J110" s="960"/>
      <c r="K110" s="960"/>
      <c r="L110" s="960"/>
      <c r="M110" s="960"/>
      <c r="N110" s="960"/>
      <c r="O110" s="960"/>
      <c r="P110" s="960"/>
      <c r="Q110" s="960"/>
      <c r="R110" s="960"/>
      <c r="S110" s="960"/>
      <c r="T110" s="960"/>
      <c r="U110" s="960"/>
      <c r="V110" s="960"/>
      <c r="W110" s="960"/>
      <c r="X110" s="960"/>
      <c r="Y110" s="960"/>
      <c r="Z110" s="961"/>
      <c r="AA110" s="962">
        <v>726241</v>
      </c>
      <c r="AB110" s="963"/>
      <c r="AC110" s="963"/>
      <c r="AD110" s="963"/>
      <c r="AE110" s="964"/>
      <c r="AF110" s="965">
        <v>774608</v>
      </c>
      <c r="AG110" s="963"/>
      <c r="AH110" s="963"/>
      <c r="AI110" s="963"/>
      <c r="AJ110" s="964"/>
      <c r="AK110" s="965">
        <v>800368</v>
      </c>
      <c r="AL110" s="963"/>
      <c r="AM110" s="963"/>
      <c r="AN110" s="963"/>
      <c r="AO110" s="964"/>
      <c r="AP110" s="966">
        <v>11.6</v>
      </c>
      <c r="AQ110" s="967"/>
      <c r="AR110" s="967"/>
      <c r="AS110" s="967"/>
      <c r="AT110" s="968"/>
      <c r="AU110" s="969" t="s">
        <v>67</v>
      </c>
      <c r="AV110" s="970"/>
      <c r="AW110" s="970"/>
      <c r="AX110" s="970"/>
      <c r="AY110" s="970"/>
      <c r="AZ110" s="1011" t="s">
        <v>422</v>
      </c>
      <c r="BA110" s="960"/>
      <c r="BB110" s="960"/>
      <c r="BC110" s="960"/>
      <c r="BD110" s="960"/>
      <c r="BE110" s="960"/>
      <c r="BF110" s="960"/>
      <c r="BG110" s="960"/>
      <c r="BH110" s="960"/>
      <c r="BI110" s="960"/>
      <c r="BJ110" s="960"/>
      <c r="BK110" s="960"/>
      <c r="BL110" s="960"/>
      <c r="BM110" s="960"/>
      <c r="BN110" s="960"/>
      <c r="BO110" s="960"/>
      <c r="BP110" s="961"/>
      <c r="BQ110" s="997">
        <v>7724004</v>
      </c>
      <c r="BR110" s="998"/>
      <c r="BS110" s="998"/>
      <c r="BT110" s="998"/>
      <c r="BU110" s="998"/>
      <c r="BV110" s="998">
        <v>7706929</v>
      </c>
      <c r="BW110" s="998"/>
      <c r="BX110" s="998"/>
      <c r="BY110" s="998"/>
      <c r="BZ110" s="998"/>
      <c r="CA110" s="998">
        <v>7551713</v>
      </c>
      <c r="CB110" s="998"/>
      <c r="CC110" s="998"/>
      <c r="CD110" s="998"/>
      <c r="CE110" s="998"/>
      <c r="CF110" s="1012">
        <v>109.3</v>
      </c>
      <c r="CG110" s="1013"/>
      <c r="CH110" s="1013"/>
      <c r="CI110" s="1013"/>
      <c r="CJ110" s="1013"/>
      <c r="CK110" s="1014" t="s">
        <v>423</v>
      </c>
      <c r="CL110" s="1015"/>
      <c r="CM110" s="994" t="s">
        <v>424</v>
      </c>
      <c r="CN110" s="995"/>
      <c r="CO110" s="995"/>
      <c r="CP110" s="995"/>
      <c r="CQ110" s="995"/>
      <c r="CR110" s="995"/>
      <c r="CS110" s="995"/>
      <c r="CT110" s="995"/>
      <c r="CU110" s="995"/>
      <c r="CV110" s="995"/>
      <c r="CW110" s="995"/>
      <c r="CX110" s="995"/>
      <c r="CY110" s="995"/>
      <c r="CZ110" s="995"/>
      <c r="DA110" s="995"/>
      <c r="DB110" s="995"/>
      <c r="DC110" s="995"/>
      <c r="DD110" s="995"/>
      <c r="DE110" s="995"/>
      <c r="DF110" s="996"/>
      <c r="DG110" s="997" t="s">
        <v>425</v>
      </c>
      <c r="DH110" s="998"/>
      <c r="DI110" s="998"/>
      <c r="DJ110" s="998"/>
      <c r="DK110" s="998"/>
      <c r="DL110" s="998" t="s">
        <v>426</v>
      </c>
      <c r="DM110" s="998"/>
      <c r="DN110" s="998"/>
      <c r="DO110" s="998"/>
      <c r="DP110" s="998"/>
      <c r="DQ110" s="998" t="s">
        <v>427</v>
      </c>
      <c r="DR110" s="998"/>
      <c r="DS110" s="998"/>
      <c r="DT110" s="998"/>
      <c r="DU110" s="998"/>
      <c r="DV110" s="999" t="s">
        <v>121</v>
      </c>
      <c r="DW110" s="999"/>
      <c r="DX110" s="999"/>
      <c r="DY110" s="999"/>
      <c r="DZ110" s="1000"/>
    </row>
    <row r="111" spans="1:131" s="226" customFormat="1" ht="26.25" customHeight="1">
      <c r="A111" s="1001" t="s">
        <v>428</v>
      </c>
      <c r="B111" s="1002"/>
      <c r="C111" s="1002"/>
      <c r="D111" s="1002"/>
      <c r="E111" s="1002"/>
      <c r="F111" s="1002"/>
      <c r="G111" s="1002"/>
      <c r="H111" s="1002"/>
      <c r="I111" s="1002"/>
      <c r="J111" s="1002"/>
      <c r="K111" s="1002"/>
      <c r="L111" s="1002"/>
      <c r="M111" s="1002"/>
      <c r="N111" s="1002"/>
      <c r="O111" s="1002"/>
      <c r="P111" s="1002"/>
      <c r="Q111" s="1002"/>
      <c r="R111" s="1002"/>
      <c r="S111" s="1002"/>
      <c r="T111" s="1002"/>
      <c r="U111" s="1002"/>
      <c r="V111" s="1002"/>
      <c r="W111" s="1002"/>
      <c r="X111" s="1002"/>
      <c r="Y111" s="1002"/>
      <c r="Z111" s="1003"/>
      <c r="AA111" s="1004" t="s">
        <v>429</v>
      </c>
      <c r="AB111" s="1005"/>
      <c r="AC111" s="1005"/>
      <c r="AD111" s="1005"/>
      <c r="AE111" s="1006"/>
      <c r="AF111" s="1007" t="s">
        <v>121</v>
      </c>
      <c r="AG111" s="1005"/>
      <c r="AH111" s="1005"/>
      <c r="AI111" s="1005"/>
      <c r="AJ111" s="1006"/>
      <c r="AK111" s="1007" t="s">
        <v>430</v>
      </c>
      <c r="AL111" s="1005"/>
      <c r="AM111" s="1005"/>
      <c r="AN111" s="1005"/>
      <c r="AO111" s="1006"/>
      <c r="AP111" s="1008" t="s">
        <v>425</v>
      </c>
      <c r="AQ111" s="1009"/>
      <c r="AR111" s="1009"/>
      <c r="AS111" s="1009"/>
      <c r="AT111" s="1010"/>
      <c r="AU111" s="971"/>
      <c r="AV111" s="972"/>
      <c r="AW111" s="972"/>
      <c r="AX111" s="972"/>
      <c r="AY111" s="972"/>
      <c r="AZ111" s="1020" t="s">
        <v>431</v>
      </c>
      <c r="BA111" s="1021"/>
      <c r="BB111" s="1021"/>
      <c r="BC111" s="1021"/>
      <c r="BD111" s="1021"/>
      <c r="BE111" s="1021"/>
      <c r="BF111" s="1021"/>
      <c r="BG111" s="1021"/>
      <c r="BH111" s="1021"/>
      <c r="BI111" s="1021"/>
      <c r="BJ111" s="1021"/>
      <c r="BK111" s="1021"/>
      <c r="BL111" s="1021"/>
      <c r="BM111" s="1021"/>
      <c r="BN111" s="1021"/>
      <c r="BO111" s="1021"/>
      <c r="BP111" s="1022"/>
      <c r="BQ111" s="990" t="s">
        <v>432</v>
      </c>
      <c r="BR111" s="991"/>
      <c r="BS111" s="991"/>
      <c r="BT111" s="991"/>
      <c r="BU111" s="991"/>
      <c r="BV111" s="991" t="s">
        <v>433</v>
      </c>
      <c r="BW111" s="991"/>
      <c r="BX111" s="991"/>
      <c r="BY111" s="991"/>
      <c r="BZ111" s="991"/>
      <c r="CA111" s="991" t="s">
        <v>425</v>
      </c>
      <c r="CB111" s="991"/>
      <c r="CC111" s="991"/>
      <c r="CD111" s="991"/>
      <c r="CE111" s="991"/>
      <c r="CF111" s="985" t="s">
        <v>121</v>
      </c>
      <c r="CG111" s="986"/>
      <c r="CH111" s="986"/>
      <c r="CI111" s="986"/>
      <c r="CJ111" s="986"/>
      <c r="CK111" s="1016"/>
      <c r="CL111" s="1017"/>
      <c r="CM111" s="987" t="s">
        <v>434</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435</v>
      </c>
      <c r="DH111" s="991"/>
      <c r="DI111" s="991"/>
      <c r="DJ111" s="991"/>
      <c r="DK111" s="991"/>
      <c r="DL111" s="991" t="s">
        <v>436</v>
      </c>
      <c r="DM111" s="991"/>
      <c r="DN111" s="991"/>
      <c r="DO111" s="991"/>
      <c r="DP111" s="991"/>
      <c r="DQ111" s="991" t="s">
        <v>425</v>
      </c>
      <c r="DR111" s="991"/>
      <c r="DS111" s="991"/>
      <c r="DT111" s="991"/>
      <c r="DU111" s="991"/>
      <c r="DV111" s="992" t="s">
        <v>437</v>
      </c>
      <c r="DW111" s="992"/>
      <c r="DX111" s="992"/>
      <c r="DY111" s="992"/>
      <c r="DZ111" s="993"/>
    </row>
    <row r="112" spans="1:131" s="226" customFormat="1" ht="26.25" customHeight="1">
      <c r="A112" s="1023" t="s">
        <v>438</v>
      </c>
      <c r="B112" s="1024"/>
      <c r="C112" s="1021" t="s">
        <v>439</v>
      </c>
      <c r="D112" s="1021"/>
      <c r="E112" s="1021"/>
      <c r="F112" s="1021"/>
      <c r="G112" s="1021"/>
      <c r="H112" s="1021"/>
      <c r="I112" s="1021"/>
      <c r="J112" s="1021"/>
      <c r="K112" s="1021"/>
      <c r="L112" s="1021"/>
      <c r="M112" s="1021"/>
      <c r="N112" s="1021"/>
      <c r="O112" s="1021"/>
      <c r="P112" s="1021"/>
      <c r="Q112" s="1021"/>
      <c r="R112" s="1021"/>
      <c r="S112" s="1021"/>
      <c r="T112" s="1021"/>
      <c r="U112" s="1021"/>
      <c r="V112" s="1021"/>
      <c r="W112" s="1021"/>
      <c r="X112" s="1021"/>
      <c r="Y112" s="1021"/>
      <c r="Z112" s="1022"/>
      <c r="AA112" s="1029" t="s">
        <v>121</v>
      </c>
      <c r="AB112" s="1030"/>
      <c r="AC112" s="1030"/>
      <c r="AD112" s="1030"/>
      <c r="AE112" s="1031"/>
      <c r="AF112" s="1032" t="s">
        <v>426</v>
      </c>
      <c r="AG112" s="1030"/>
      <c r="AH112" s="1030"/>
      <c r="AI112" s="1030"/>
      <c r="AJ112" s="1031"/>
      <c r="AK112" s="1032" t="s">
        <v>121</v>
      </c>
      <c r="AL112" s="1030"/>
      <c r="AM112" s="1030"/>
      <c r="AN112" s="1030"/>
      <c r="AO112" s="1031"/>
      <c r="AP112" s="1033" t="s">
        <v>440</v>
      </c>
      <c r="AQ112" s="1034"/>
      <c r="AR112" s="1034"/>
      <c r="AS112" s="1034"/>
      <c r="AT112" s="1035"/>
      <c r="AU112" s="971"/>
      <c r="AV112" s="972"/>
      <c r="AW112" s="972"/>
      <c r="AX112" s="972"/>
      <c r="AY112" s="972"/>
      <c r="AZ112" s="1020" t="s">
        <v>441</v>
      </c>
      <c r="BA112" s="1021"/>
      <c r="BB112" s="1021"/>
      <c r="BC112" s="1021"/>
      <c r="BD112" s="1021"/>
      <c r="BE112" s="1021"/>
      <c r="BF112" s="1021"/>
      <c r="BG112" s="1021"/>
      <c r="BH112" s="1021"/>
      <c r="BI112" s="1021"/>
      <c r="BJ112" s="1021"/>
      <c r="BK112" s="1021"/>
      <c r="BL112" s="1021"/>
      <c r="BM112" s="1021"/>
      <c r="BN112" s="1021"/>
      <c r="BO112" s="1021"/>
      <c r="BP112" s="1022"/>
      <c r="BQ112" s="990">
        <v>7906980</v>
      </c>
      <c r="BR112" s="991"/>
      <c r="BS112" s="991"/>
      <c r="BT112" s="991"/>
      <c r="BU112" s="991"/>
      <c r="BV112" s="991">
        <v>7671513</v>
      </c>
      <c r="BW112" s="991"/>
      <c r="BX112" s="991"/>
      <c r="BY112" s="991"/>
      <c r="BZ112" s="991"/>
      <c r="CA112" s="991">
        <v>7034275</v>
      </c>
      <c r="CB112" s="991"/>
      <c r="CC112" s="991"/>
      <c r="CD112" s="991"/>
      <c r="CE112" s="991"/>
      <c r="CF112" s="985">
        <v>101.8</v>
      </c>
      <c r="CG112" s="986"/>
      <c r="CH112" s="986"/>
      <c r="CI112" s="986"/>
      <c r="CJ112" s="986"/>
      <c r="CK112" s="1016"/>
      <c r="CL112" s="1017"/>
      <c r="CM112" s="987" t="s">
        <v>442</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121</v>
      </c>
      <c r="DH112" s="991"/>
      <c r="DI112" s="991"/>
      <c r="DJ112" s="991"/>
      <c r="DK112" s="991"/>
      <c r="DL112" s="991" t="s">
        <v>443</v>
      </c>
      <c r="DM112" s="991"/>
      <c r="DN112" s="991"/>
      <c r="DO112" s="991"/>
      <c r="DP112" s="991"/>
      <c r="DQ112" s="991" t="s">
        <v>444</v>
      </c>
      <c r="DR112" s="991"/>
      <c r="DS112" s="991"/>
      <c r="DT112" s="991"/>
      <c r="DU112" s="991"/>
      <c r="DV112" s="992" t="s">
        <v>445</v>
      </c>
      <c r="DW112" s="992"/>
      <c r="DX112" s="992"/>
      <c r="DY112" s="992"/>
      <c r="DZ112" s="993"/>
    </row>
    <row r="113" spans="1:130" s="226" customFormat="1" ht="26.25" customHeight="1">
      <c r="A113" s="1025"/>
      <c r="B113" s="1026"/>
      <c r="C113" s="1021" t="s">
        <v>446</v>
      </c>
      <c r="D113" s="1021"/>
      <c r="E113" s="1021"/>
      <c r="F113" s="1021"/>
      <c r="G113" s="1021"/>
      <c r="H113" s="1021"/>
      <c r="I113" s="1021"/>
      <c r="J113" s="1021"/>
      <c r="K113" s="1021"/>
      <c r="L113" s="1021"/>
      <c r="M113" s="1021"/>
      <c r="N113" s="1021"/>
      <c r="O113" s="1021"/>
      <c r="P113" s="1021"/>
      <c r="Q113" s="1021"/>
      <c r="R113" s="1021"/>
      <c r="S113" s="1021"/>
      <c r="T113" s="1021"/>
      <c r="U113" s="1021"/>
      <c r="V113" s="1021"/>
      <c r="W113" s="1021"/>
      <c r="X113" s="1021"/>
      <c r="Y113" s="1021"/>
      <c r="Z113" s="1022"/>
      <c r="AA113" s="1004">
        <v>740078</v>
      </c>
      <c r="AB113" s="1005"/>
      <c r="AC113" s="1005"/>
      <c r="AD113" s="1005"/>
      <c r="AE113" s="1006"/>
      <c r="AF113" s="1007">
        <v>670060</v>
      </c>
      <c r="AG113" s="1005"/>
      <c r="AH113" s="1005"/>
      <c r="AI113" s="1005"/>
      <c r="AJ113" s="1006"/>
      <c r="AK113" s="1007">
        <v>712610</v>
      </c>
      <c r="AL113" s="1005"/>
      <c r="AM113" s="1005"/>
      <c r="AN113" s="1005"/>
      <c r="AO113" s="1006"/>
      <c r="AP113" s="1008">
        <v>10.3</v>
      </c>
      <c r="AQ113" s="1009"/>
      <c r="AR113" s="1009"/>
      <c r="AS113" s="1009"/>
      <c r="AT113" s="1010"/>
      <c r="AU113" s="971"/>
      <c r="AV113" s="972"/>
      <c r="AW113" s="972"/>
      <c r="AX113" s="972"/>
      <c r="AY113" s="972"/>
      <c r="AZ113" s="1020" t="s">
        <v>447</v>
      </c>
      <c r="BA113" s="1021"/>
      <c r="BB113" s="1021"/>
      <c r="BC113" s="1021"/>
      <c r="BD113" s="1021"/>
      <c r="BE113" s="1021"/>
      <c r="BF113" s="1021"/>
      <c r="BG113" s="1021"/>
      <c r="BH113" s="1021"/>
      <c r="BI113" s="1021"/>
      <c r="BJ113" s="1021"/>
      <c r="BK113" s="1021"/>
      <c r="BL113" s="1021"/>
      <c r="BM113" s="1021"/>
      <c r="BN113" s="1021"/>
      <c r="BO113" s="1021"/>
      <c r="BP113" s="1022"/>
      <c r="BQ113" s="990">
        <v>434359</v>
      </c>
      <c r="BR113" s="991"/>
      <c r="BS113" s="991"/>
      <c r="BT113" s="991"/>
      <c r="BU113" s="991"/>
      <c r="BV113" s="991">
        <v>390769</v>
      </c>
      <c r="BW113" s="991"/>
      <c r="BX113" s="991"/>
      <c r="BY113" s="991"/>
      <c r="BZ113" s="991"/>
      <c r="CA113" s="991">
        <v>331580</v>
      </c>
      <c r="CB113" s="991"/>
      <c r="CC113" s="991"/>
      <c r="CD113" s="991"/>
      <c r="CE113" s="991"/>
      <c r="CF113" s="985">
        <v>4.8</v>
      </c>
      <c r="CG113" s="986"/>
      <c r="CH113" s="986"/>
      <c r="CI113" s="986"/>
      <c r="CJ113" s="986"/>
      <c r="CK113" s="1016"/>
      <c r="CL113" s="1017"/>
      <c r="CM113" s="987" t="s">
        <v>448</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9" t="s">
        <v>432</v>
      </c>
      <c r="DH113" s="1030"/>
      <c r="DI113" s="1030"/>
      <c r="DJ113" s="1030"/>
      <c r="DK113" s="1031"/>
      <c r="DL113" s="1032" t="s">
        <v>121</v>
      </c>
      <c r="DM113" s="1030"/>
      <c r="DN113" s="1030"/>
      <c r="DO113" s="1030"/>
      <c r="DP113" s="1031"/>
      <c r="DQ113" s="1032" t="s">
        <v>440</v>
      </c>
      <c r="DR113" s="1030"/>
      <c r="DS113" s="1030"/>
      <c r="DT113" s="1030"/>
      <c r="DU113" s="1031"/>
      <c r="DV113" s="1033" t="s">
        <v>121</v>
      </c>
      <c r="DW113" s="1034"/>
      <c r="DX113" s="1034"/>
      <c r="DY113" s="1034"/>
      <c r="DZ113" s="1035"/>
    </row>
    <row r="114" spans="1:130" s="226" customFormat="1" ht="26.25" customHeight="1">
      <c r="A114" s="1025"/>
      <c r="B114" s="1026"/>
      <c r="C114" s="1021" t="s">
        <v>449</v>
      </c>
      <c r="D114" s="1021"/>
      <c r="E114" s="1021"/>
      <c r="F114" s="1021"/>
      <c r="G114" s="1021"/>
      <c r="H114" s="1021"/>
      <c r="I114" s="1021"/>
      <c r="J114" s="1021"/>
      <c r="K114" s="1021"/>
      <c r="L114" s="1021"/>
      <c r="M114" s="1021"/>
      <c r="N114" s="1021"/>
      <c r="O114" s="1021"/>
      <c r="P114" s="1021"/>
      <c r="Q114" s="1021"/>
      <c r="R114" s="1021"/>
      <c r="S114" s="1021"/>
      <c r="T114" s="1021"/>
      <c r="U114" s="1021"/>
      <c r="V114" s="1021"/>
      <c r="W114" s="1021"/>
      <c r="X114" s="1021"/>
      <c r="Y114" s="1021"/>
      <c r="Z114" s="1022"/>
      <c r="AA114" s="1029">
        <v>42487</v>
      </c>
      <c r="AB114" s="1030"/>
      <c r="AC114" s="1030"/>
      <c r="AD114" s="1030"/>
      <c r="AE114" s="1031"/>
      <c r="AF114" s="1032">
        <v>54071</v>
      </c>
      <c r="AG114" s="1030"/>
      <c r="AH114" s="1030"/>
      <c r="AI114" s="1030"/>
      <c r="AJ114" s="1031"/>
      <c r="AK114" s="1032">
        <v>57889</v>
      </c>
      <c r="AL114" s="1030"/>
      <c r="AM114" s="1030"/>
      <c r="AN114" s="1030"/>
      <c r="AO114" s="1031"/>
      <c r="AP114" s="1033">
        <v>0.8</v>
      </c>
      <c r="AQ114" s="1034"/>
      <c r="AR114" s="1034"/>
      <c r="AS114" s="1034"/>
      <c r="AT114" s="1035"/>
      <c r="AU114" s="971"/>
      <c r="AV114" s="972"/>
      <c r="AW114" s="972"/>
      <c r="AX114" s="972"/>
      <c r="AY114" s="972"/>
      <c r="AZ114" s="1020" t="s">
        <v>450</v>
      </c>
      <c r="BA114" s="1021"/>
      <c r="BB114" s="1021"/>
      <c r="BC114" s="1021"/>
      <c r="BD114" s="1021"/>
      <c r="BE114" s="1021"/>
      <c r="BF114" s="1021"/>
      <c r="BG114" s="1021"/>
      <c r="BH114" s="1021"/>
      <c r="BI114" s="1021"/>
      <c r="BJ114" s="1021"/>
      <c r="BK114" s="1021"/>
      <c r="BL114" s="1021"/>
      <c r="BM114" s="1021"/>
      <c r="BN114" s="1021"/>
      <c r="BO114" s="1021"/>
      <c r="BP114" s="1022"/>
      <c r="BQ114" s="990">
        <v>632596</v>
      </c>
      <c r="BR114" s="991"/>
      <c r="BS114" s="991"/>
      <c r="BT114" s="991"/>
      <c r="BU114" s="991"/>
      <c r="BV114" s="991">
        <v>695214</v>
      </c>
      <c r="BW114" s="991"/>
      <c r="BX114" s="991"/>
      <c r="BY114" s="991"/>
      <c r="BZ114" s="991"/>
      <c r="CA114" s="991">
        <v>739568</v>
      </c>
      <c r="CB114" s="991"/>
      <c r="CC114" s="991"/>
      <c r="CD114" s="991"/>
      <c r="CE114" s="991"/>
      <c r="CF114" s="985">
        <v>10.7</v>
      </c>
      <c r="CG114" s="986"/>
      <c r="CH114" s="986"/>
      <c r="CI114" s="986"/>
      <c r="CJ114" s="986"/>
      <c r="CK114" s="1016"/>
      <c r="CL114" s="1017"/>
      <c r="CM114" s="987" t="s">
        <v>451</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9" t="s">
        <v>121</v>
      </c>
      <c r="DH114" s="1030"/>
      <c r="DI114" s="1030"/>
      <c r="DJ114" s="1030"/>
      <c r="DK114" s="1031"/>
      <c r="DL114" s="1032" t="s">
        <v>121</v>
      </c>
      <c r="DM114" s="1030"/>
      <c r="DN114" s="1030"/>
      <c r="DO114" s="1030"/>
      <c r="DP114" s="1031"/>
      <c r="DQ114" s="1032" t="s">
        <v>427</v>
      </c>
      <c r="DR114" s="1030"/>
      <c r="DS114" s="1030"/>
      <c r="DT114" s="1030"/>
      <c r="DU114" s="1031"/>
      <c r="DV114" s="1033" t="s">
        <v>452</v>
      </c>
      <c r="DW114" s="1034"/>
      <c r="DX114" s="1034"/>
      <c r="DY114" s="1034"/>
      <c r="DZ114" s="1035"/>
    </row>
    <row r="115" spans="1:130" s="226" customFormat="1" ht="26.25" customHeight="1">
      <c r="A115" s="1025"/>
      <c r="B115" s="1026"/>
      <c r="C115" s="1021" t="s">
        <v>453</v>
      </c>
      <c r="D115" s="1021"/>
      <c r="E115" s="1021"/>
      <c r="F115" s="1021"/>
      <c r="G115" s="1021"/>
      <c r="H115" s="1021"/>
      <c r="I115" s="1021"/>
      <c r="J115" s="1021"/>
      <c r="K115" s="1021"/>
      <c r="L115" s="1021"/>
      <c r="M115" s="1021"/>
      <c r="N115" s="1021"/>
      <c r="O115" s="1021"/>
      <c r="P115" s="1021"/>
      <c r="Q115" s="1021"/>
      <c r="R115" s="1021"/>
      <c r="S115" s="1021"/>
      <c r="T115" s="1021"/>
      <c r="U115" s="1021"/>
      <c r="V115" s="1021"/>
      <c r="W115" s="1021"/>
      <c r="X115" s="1021"/>
      <c r="Y115" s="1021"/>
      <c r="Z115" s="1022"/>
      <c r="AA115" s="1004" t="s">
        <v>121</v>
      </c>
      <c r="AB115" s="1005"/>
      <c r="AC115" s="1005"/>
      <c r="AD115" s="1005"/>
      <c r="AE115" s="1006"/>
      <c r="AF115" s="1007" t="s">
        <v>425</v>
      </c>
      <c r="AG115" s="1005"/>
      <c r="AH115" s="1005"/>
      <c r="AI115" s="1005"/>
      <c r="AJ115" s="1006"/>
      <c r="AK115" s="1007" t="s">
        <v>121</v>
      </c>
      <c r="AL115" s="1005"/>
      <c r="AM115" s="1005"/>
      <c r="AN115" s="1005"/>
      <c r="AO115" s="1006"/>
      <c r="AP115" s="1008" t="s">
        <v>435</v>
      </c>
      <c r="AQ115" s="1009"/>
      <c r="AR115" s="1009"/>
      <c r="AS115" s="1009"/>
      <c r="AT115" s="1010"/>
      <c r="AU115" s="971"/>
      <c r="AV115" s="972"/>
      <c r="AW115" s="972"/>
      <c r="AX115" s="972"/>
      <c r="AY115" s="972"/>
      <c r="AZ115" s="1020" t="s">
        <v>454</v>
      </c>
      <c r="BA115" s="1021"/>
      <c r="BB115" s="1021"/>
      <c r="BC115" s="1021"/>
      <c r="BD115" s="1021"/>
      <c r="BE115" s="1021"/>
      <c r="BF115" s="1021"/>
      <c r="BG115" s="1021"/>
      <c r="BH115" s="1021"/>
      <c r="BI115" s="1021"/>
      <c r="BJ115" s="1021"/>
      <c r="BK115" s="1021"/>
      <c r="BL115" s="1021"/>
      <c r="BM115" s="1021"/>
      <c r="BN115" s="1021"/>
      <c r="BO115" s="1021"/>
      <c r="BP115" s="1022"/>
      <c r="BQ115" s="990">
        <v>270</v>
      </c>
      <c r="BR115" s="991"/>
      <c r="BS115" s="991"/>
      <c r="BT115" s="991"/>
      <c r="BU115" s="991"/>
      <c r="BV115" s="991" t="s">
        <v>443</v>
      </c>
      <c r="BW115" s="991"/>
      <c r="BX115" s="991"/>
      <c r="BY115" s="991"/>
      <c r="BZ115" s="991"/>
      <c r="CA115" s="991" t="s">
        <v>429</v>
      </c>
      <c r="CB115" s="991"/>
      <c r="CC115" s="991"/>
      <c r="CD115" s="991"/>
      <c r="CE115" s="991"/>
      <c r="CF115" s="985" t="s">
        <v>455</v>
      </c>
      <c r="CG115" s="986"/>
      <c r="CH115" s="986"/>
      <c r="CI115" s="986"/>
      <c r="CJ115" s="986"/>
      <c r="CK115" s="1016"/>
      <c r="CL115" s="1017"/>
      <c r="CM115" s="1020" t="s">
        <v>456</v>
      </c>
      <c r="CN115" s="1041"/>
      <c r="CO115" s="1041"/>
      <c r="CP115" s="1041"/>
      <c r="CQ115" s="1041"/>
      <c r="CR115" s="1041"/>
      <c r="CS115" s="1041"/>
      <c r="CT115" s="1041"/>
      <c r="CU115" s="1041"/>
      <c r="CV115" s="1041"/>
      <c r="CW115" s="1041"/>
      <c r="CX115" s="1041"/>
      <c r="CY115" s="1041"/>
      <c r="CZ115" s="1041"/>
      <c r="DA115" s="1041"/>
      <c r="DB115" s="1041"/>
      <c r="DC115" s="1041"/>
      <c r="DD115" s="1041"/>
      <c r="DE115" s="1041"/>
      <c r="DF115" s="1022"/>
      <c r="DG115" s="1029" t="s">
        <v>457</v>
      </c>
      <c r="DH115" s="1030"/>
      <c r="DI115" s="1030"/>
      <c r="DJ115" s="1030"/>
      <c r="DK115" s="1031"/>
      <c r="DL115" s="1032" t="s">
        <v>436</v>
      </c>
      <c r="DM115" s="1030"/>
      <c r="DN115" s="1030"/>
      <c r="DO115" s="1030"/>
      <c r="DP115" s="1031"/>
      <c r="DQ115" s="1032" t="s">
        <v>121</v>
      </c>
      <c r="DR115" s="1030"/>
      <c r="DS115" s="1030"/>
      <c r="DT115" s="1030"/>
      <c r="DU115" s="1031"/>
      <c r="DV115" s="1033" t="s">
        <v>429</v>
      </c>
      <c r="DW115" s="1034"/>
      <c r="DX115" s="1034"/>
      <c r="DY115" s="1034"/>
      <c r="DZ115" s="1035"/>
    </row>
    <row r="116" spans="1:130" s="226" customFormat="1" ht="26.25" customHeight="1">
      <c r="A116" s="1027"/>
      <c r="B116" s="1028"/>
      <c r="C116" s="1036" t="s">
        <v>458</v>
      </c>
      <c r="D116" s="1036"/>
      <c r="E116" s="1036"/>
      <c r="F116" s="1036"/>
      <c r="G116" s="1036"/>
      <c r="H116" s="1036"/>
      <c r="I116" s="1036"/>
      <c r="J116" s="1036"/>
      <c r="K116" s="1036"/>
      <c r="L116" s="1036"/>
      <c r="M116" s="1036"/>
      <c r="N116" s="1036"/>
      <c r="O116" s="1036"/>
      <c r="P116" s="1036"/>
      <c r="Q116" s="1036"/>
      <c r="R116" s="1036"/>
      <c r="S116" s="1036"/>
      <c r="T116" s="1036"/>
      <c r="U116" s="1036"/>
      <c r="V116" s="1036"/>
      <c r="W116" s="1036"/>
      <c r="X116" s="1036"/>
      <c r="Y116" s="1036"/>
      <c r="Z116" s="1037"/>
      <c r="AA116" s="1029" t="s">
        <v>425</v>
      </c>
      <c r="AB116" s="1030"/>
      <c r="AC116" s="1030"/>
      <c r="AD116" s="1030"/>
      <c r="AE116" s="1031"/>
      <c r="AF116" s="1032" t="s">
        <v>443</v>
      </c>
      <c r="AG116" s="1030"/>
      <c r="AH116" s="1030"/>
      <c r="AI116" s="1030"/>
      <c r="AJ116" s="1031"/>
      <c r="AK116" s="1032" t="s">
        <v>430</v>
      </c>
      <c r="AL116" s="1030"/>
      <c r="AM116" s="1030"/>
      <c r="AN116" s="1030"/>
      <c r="AO116" s="1031"/>
      <c r="AP116" s="1033" t="s">
        <v>440</v>
      </c>
      <c r="AQ116" s="1034"/>
      <c r="AR116" s="1034"/>
      <c r="AS116" s="1034"/>
      <c r="AT116" s="1035"/>
      <c r="AU116" s="971"/>
      <c r="AV116" s="972"/>
      <c r="AW116" s="972"/>
      <c r="AX116" s="972"/>
      <c r="AY116" s="972"/>
      <c r="AZ116" s="1038" t="s">
        <v>459</v>
      </c>
      <c r="BA116" s="1039"/>
      <c r="BB116" s="1039"/>
      <c r="BC116" s="1039"/>
      <c r="BD116" s="1039"/>
      <c r="BE116" s="1039"/>
      <c r="BF116" s="1039"/>
      <c r="BG116" s="1039"/>
      <c r="BH116" s="1039"/>
      <c r="BI116" s="1039"/>
      <c r="BJ116" s="1039"/>
      <c r="BK116" s="1039"/>
      <c r="BL116" s="1039"/>
      <c r="BM116" s="1039"/>
      <c r="BN116" s="1039"/>
      <c r="BO116" s="1039"/>
      <c r="BP116" s="1040"/>
      <c r="BQ116" s="990" t="s">
        <v>444</v>
      </c>
      <c r="BR116" s="991"/>
      <c r="BS116" s="991"/>
      <c r="BT116" s="991"/>
      <c r="BU116" s="991"/>
      <c r="BV116" s="991" t="s">
        <v>433</v>
      </c>
      <c r="BW116" s="991"/>
      <c r="BX116" s="991"/>
      <c r="BY116" s="991"/>
      <c r="BZ116" s="991"/>
      <c r="CA116" s="991" t="s">
        <v>452</v>
      </c>
      <c r="CB116" s="991"/>
      <c r="CC116" s="991"/>
      <c r="CD116" s="991"/>
      <c r="CE116" s="991"/>
      <c r="CF116" s="985" t="s">
        <v>121</v>
      </c>
      <c r="CG116" s="986"/>
      <c r="CH116" s="986"/>
      <c r="CI116" s="986"/>
      <c r="CJ116" s="986"/>
      <c r="CK116" s="1016"/>
      <c r="CL116" s="1017"/>
      <c r="CM116" s="987" t="s">
        <v>460</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9" t="s">
        <v>121</v>
      </c>
      <c r="DH116" s="1030"/>
      <c r="DI116" s="1030"/>
      <c r="DJ116" s="1030"/>
      <c r="DK116" s="1031"/>
      <c r="DL116" s="1032" t="s">
        <v>440</v>
      </c>
      <c r="DM116" s="1030"/>
      <c r="DN116" s="1030"/>
      <c r="DO116" s="1030"/>
      <c r="DP116" s="1031"/>
      <c r="DQ116" s="1032" t="s">
        <v>440</v>
      </c>
      <c r="DR116" s="1030"/>
      <c r="DS116" s="1030"/>
      <c r="DT116" s="1030"/>
      <c r="DU116" s="1031"/>
      <c r="DV116" s="1033" t="s">
        <v>452</v>
      </c>
      <c r="DW116" s="1034"/>
      <c r="DX116" s="1034"/>
      <c r="DY116" s="1034"/>
      <c r="DZ116" s="1035"/>
    </row>
    <row r="117" spans="1:130" s="226" customFormat="1" ht="26.25" customHeight="1">
      <c r="A117" s="975" t="s">
        <v>178</v>
      </c>
      <c r="B117" s="956"/>
      <c r="C117" s="956"/>
      <c r="D117" s="956"/>
      <c r="E117" s="956"/>
      <c r="F117" s="956"/>
      <c r="G117" s="956"/>
      <c r="H117" s="956"/>
      <c r="I117" s="956"/>
      <c r="J117" s="956"/>
      <c r="K117" s="956"/>
      <c r="L117" s="956"/>
      <c r="M117" s="956"/>
      <c r="N117" s="956"/>
      <c r="O117" s="956"/>
      <c r="P117" s="956"/>
      <c r="Q117" s="956"/>
      <c r="R117" s="956"/>
      <c r="S117" s="956"/>
      <c r="T117" s="956"/>
      <c r="U117" s="956"/>
      <c r="V117" s="956"/>
      <c r="W117" s="956"/>
      <c r="X117" s="956"/>
      <c r="Y117" s="1046" t="s">
        <v>461</v>
      </c>
      <c r="Z117" s="957"/>
      <c r="AA117" s="1047">
        <v>1508806</v>
      </c>
      <c r="AB117" s="1048"/>
      <c r="AC117" s="1048"/>
      <c r="AD117" s="1048"/>
      <c r="AE117" s="1049"/>
      <c r="AF117" s="1050">
        <v>1498739</v>
      </c>
      <c r="AG117" s="1048"/>
      <c r="AH117" s="1048"/>
      <c r="AI117" s="1048"/>
      <c r="AJ117" s="1049"/>
      <c r="AK117" s="1050">
        <v>1570867</v>
      </c>
      <c r="AL117" s="1048"/>
      <c r="AM117" s="1048"/>
      <c r="AN117" s="1048"/>
      <c r="AO117" s="1049"/>
      <c r="AP117" s="1051"/>
      <c r="AQ117" s="1052"/>
      <c r="AR117" s="1052"/>
      <c r="AS117" s="1052"/>
      <c r="AT117" s="1053"/>
      <c r="AU117" s="971"/>
      <c r="AV117" s="972"/>
      <c r="AW117" s="972"/>
      <c r="AX117" s="972"/>
      <c r="AY117" s="972"/>
      <c r="AZ117" s="1038" t="s">
        <v>462</v>
      </c>
      <c r="BA117" s="1039"/>
      <c r="BB117" s="1039"/>
      <c r="BC117" s="1039"/>
      <c r="BD117" s="1039"/>
      <c r="BE117" s="1039"/>
      <c r="BF117" s="1039"/>
      <c r="BG117" s="1039"/>
      <c r="BH117" s="1039"/>
      <c r="BI117" s="1039"/>
      <c r="BJ117" s="1039"/>
      <c r="BK117" s="1039"/>
      <c r="BL117" s="1039"/>
      <c r="BM117" s="1039"/>
      <c r="BN117" s="1039"/>
      <c r="BO117" s="1039"/>
      <c r="BP117" s="1040"/>
      <c r="BQ117" s="990" t="s">
        <v>430</v>
      </c>
      <c r="BR117" s="991"/>
      <c r="BS117" s="991"/>
      <c r="BT117" s="991"/>
      <c r="BU117" s="991"/>
      <c r="BV117" s="991" t="s">
        <v>440</v>
      </c>
      <c r="BW117" s="991"/>
      <c r="BX117" s="991"/>
      <c r="BY117" s="991"/>
      <c r="BZ117" s="991"/>
      <c r="CA117" s="991" t="s">
        <v>429</v>
      </c>
      <c r="CB117" s="991"/>
      <c r="CC117" s="991"/>
      <c r="CD117" s="991"/>
      <c r="CE117" s="991"/>
      <c r="CF117" s="985" t="s">
        <v>425</v>
      </c>
      <c r="CG117" s="986"/>
      <c r="CH117" s="986"/>
      <c r="CI117" s="986"/>
      <c r="CJ117" s="986"/>
      <c r="CK117" s="1016"/>
      <c r="CL117" s="1017"/>
      <c r="CM117" s="987" t="s">
        <v>463</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9" t="s">
        <v>440</v>
      </c>
      <c r="DH117" s="1030"/>
      <c r="DI117" s="1030"/>
      <c r="DJ117" s="1030"/>
      <c r="DK117" s="1031"/>
      <c r="DL117" s="1032" t="s">
        <v>445</v>
      </c>
      <c r="DM117" s="1030"/>
      <c r="DN117" s="1030"/>
      <c r="DO117" s="1030"/>
      <c r="DP117" s="1031"/>
      <c r="DQ117" s="1032" t="s">
        <v>445</v>
      </c>
      <c r="DR117" s="1030"/>
      <c r="DS117" s="1030"/>
      <c r="DT117" s="1030"/>
      <c r="DU117" s="1031"/>
      <c r="DV117" s="1033" t="s">
        <v>425</v>
      </c>
      <c r="DW117" s="1034"/>
      <c r="DX117" s="1034"/>
      <c r="DY117" s="1034"/>
      <c r="DZ117" s="1035"/>
    </row>
    <row r="118" spans="1:130" s="226" customFormat="1" ht="26.25" customHeight="1">
      <c r="A118" s="975" t="s">
        <v>420</v>
      </c>
      <c r="B118" s="956"/>
      <c r="C118" s="956"/>
      <c r="D118" s="956"/>
      <c r="E118" s="956"/>
      <c r="F118" s="956"/>
      <c r="G118" s="956"/>
      <c r="H118" s="956"/>
      <c r="I118" s="956"/>
      <c r="J118" s="956"/>
      <c r="K118" s="956"/>
      <c r="L118" s="956"/>
      <c r="M118" s="956"/>
      <c r="N118" s="956"/>
      <c r="O118" s="956"/>
      <c r="P118" s="956"/>
      <c r="Q118" s="956"/>
      <c r="R118" s="956"/>
      <c r="S118" s="956"/>
      <c r="T118" s="956"/>
      <c r="U118" s="956"/>
      <c r="V118" s="956"/>
      <c r="W118" s="956"/>
      <c r="X118" s="956"/>
      <c r="Y118" s="956"/>
      <c r="Z118" s="957"/>
      <c r="AA118" s="955" t="s">
        <v>418</v>
      </c>
      <c r="AB118" s="956"/>
      <c r="AC118" s="956"/>
      <c r="AD118" s="956"/>
      <c r="AE118" s="957"/>
      <c r="AF118" s="955" t="s">
        <v>297</v>
      </c>
      <c r="AG118" s="956"/>
      <c r="AH118" s="956"/>
      <c r="AI118" s="956"/>
      <c r="AJ118" s="957"/>
      <c r="AK118" s="955" t="s">
        <v>296</v>
      </c>
      <c r="AL118" s="956"/>
      <c r="AM118" s="956"/>
      <c r="AN118" s="956"/>
      <c r="AO118" s="957"/>
      <c r="AP118" s="1042" t="s">
        <v>419</v>
      </c>
      <c r="AQ118" s="1043"/>
      <c r="AR118" s="1043"/>
      <c r="AS118" s="1043"/>
      <c r="AT118" s="1044"/>
      <c r="AU118" s="971"/>
      <c r="AV118" s="972"/>
      <c r="AW118" s="972"/>
      <c r="AX118" s="972"/>
      <c r="AY118" s="972"/>
      <c r="AZ118" s="1045" t="s">
        <v>464</v>
      </c>
      <c r="BA118" s="1036"/>
      <c r="BB118" s="1036"/>
      <c r="BC118" s="1036"/>
      <c r="BD118" s="1036"/>
      <c r="BE118" s="1036"/>
      <c r="BF118" s="1036"/>
      <c r="BG118" s="1036"/>
      <c r="BH118" s="1036"/>
      <c r="BI118" s="1036"/>
      <c r="BJ118" s="1036"/>
      <c r="BK118" s="1036"/>
      <c r="BL118" s="1036"/>
      <c r="BM118" s="1036"/>
      <c r="BN118" s="1036"/>
      <c r="BO118" s="1036"/>
      <c r="BP118" s="1037"/>
      <c r="BQ118" s="1068" t="s">
        <v>440</v>
      </c>
      <c r="BR118" s="1069"/>
      <c r="BS118" s="1069"/>
      <c r="BT118" s="1069"/>
      <c r="BU118" s="1069"/>
      <c r="BV118" s="1069" t="s">
        <v>443</v>
      </c>
      <c r="BW118" s="1069"/>
      <c r="BX118" s="1069"/>
      <c r="BY118" s="1069"/>
      <c r="BZ118" s="1069"/>
      <c r="CA118" s="1069" t="s">
        <v>432</v>
      </c>
      <c r="CB118" s="1069"/>
      <c r="CC118" s="1069"/>
      <c r="CD118" s="1069"/>
      <c r="CE118" s="1069"/>
      <c r="CF118" s="985" t="s">
        <v>444</v>
      </c>
      <c r="CG118" s="986"/>
      <c r="CH118" s="986"/>
      <c r="CI118" s="986"/>
      <c r="CJ118" s="986"/>
      <c r="CK118" s="1016"/>
      <c r="CL118" s="1017"/>
      <c r="CM118" s="987" t="s">
        <v>465</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9" t="s">
        <v>457</v>
      </c>
      <c r="DH118" s="1030"/>
      <c r="DI118" s="1030"/>
      <c r="DJ118" s="1030"/>
      <c r="DK118" s="1031"/>
      <c r="DL118" s="1032" t="s">
        <v>466</v>
      </c>
      <c r="DM118" s="1030"/>
      <c r="DN118" s="1030"/>
      <c r="DO118" s="1030"/>
      <c r="DP118" s="1031"/>
      <c r="DQ118" s="1032" t="s">
        <v>426</v>
      </c>
      <c r="DR118" s="1030"/>
      <c r="DS118" s="1030"/>
      <c r="DT118" s="1030"/>
      <c r="DU118" s="1031"/>
      <c r="DV118" s="1033" t="s">
        <v>435</v>
      </c>
      <c r="DW118" s="1034"/>
      <c r="DX118" s="1034"/>
      <c r="DY118" s="1034"/>
      <c r="DZ118" s="1035"/>
    </row>
    <row r="119" spans="1:130" s="226" customFormat="1" ht="26.25" customHeight="1">
      <c r="A119" s="1129" t="s">
        <v>423</v>
      </c>
      <c r="B119" s="1015"/>
      <c r="C119" s="994" t="s">
        <v>424</v>
      </c>
      <c r="D119" s="995"/>
      <c r="E119" s="995"/>
      <c r="F119" s="995"/>
      <c r="G119" s="995"/>
      <c r="H119" s="995"/>
      <c r="I119" s="995"/>
      <c r="J119" s="995"/>
      <c r="K119" s="995"/>
      <c r="L119" s="995"/>
      <c r="M119" s="995"/>
      <c r="N119" s="995"/>
      <c r="O119" s="995"/>
      <c r="P119" s="995"/>
      <c r="Q119" s="995"/>
      <c r="R119" s="995"/>
      <c r="S119" s="995"/>
      <c r="T119" s="995"/>
      <c r="U119" s="995"/>
      <c r="V119" s="995"/>
      <c r="W119" s="995"/>
      <c r="X119" s="995"/>
      <c r="Y119" s="995"/>
      <c r="Z119" s="996"/>
      <c r="AA119" s="962" t="s">
        <v>435</v>
      </c>
      <c r="AB119" s="963"/>
      <c r="AC119" s="963"/>
      <c r="AD119" s="963"/>
      <c r="AE119" s="964"/>
      <c r="AF119" s="965" t="s">
        <v>445</v>
      </c>
      <c r="AG119" s="963"/>
      <c r="AH119" s="963"/>
      <c r="AI119" s="963"/>
      <c r="AJ119" s="964"/>
      <c r="AK119" s="965" t="s">
        <v>440</v>
      </c>
      <c r="AL119" s="963"/>
      <c r="AM119" s="963"/>
      <c r="AN119" s="963"/>
      <c r="AO119" s="964"/>
      <c r="AP119" s="966" t="s">
        <v>437</v>
      </c>
      <c r="AQ119" s="967"/>
      <c r="AR119" s="967"/>
      <c r="AS119" s="967"/>
      <c r="AT119" s="968"/>
      <c r="AU119" s="973"/>
      <c r="AV119" s="974"/>
      <c r="AW119" s="974"/>
      <c r="AX119" s="974"/>
      <c r="AY119" s="974"/>
      <c r="AZ119" s="257" t="s">
        <v>178</v>
      </c>
      <c r="BA119" s="257"/>
      <c r="BB119" s="257"/>
      <c r="BC119" s="257"/>
      <c r="BD119" s="257"/>
      <c r="BE119" s="257"/>
      <c r="BF119" s="257"/>
      <c r="BG119" s="257"/>
      <c r="BH119" s="257"/>
      <c r="BI119" s="257"/>
      <c r="BJ119" s="257"/>
      <c r="BK119" s="257"/>
      <c r="BL119" s="257"/>
      <c r="BM119" s="257"/>
      <c r="BN119" s="257"/>
      <c r="BO119" s="1046" t="s">
        <v>467</v>
      </c>
      <c r="BP119" s="1077"/>
      <c r="BQ119" s="1068">
        <v>16698209</v>
      </c>
      <c r="BR119" s="1069"/>
      <c r="BS119" s="1069"/>
      <c r="BT119" s="1069"/>
      <c r="BU119" s="1069"/>
      <c r="BV119" s="1069">
        <v>16464425</v>
      </c>
      <c r="BW119" s="1069"/>
      <c r="BX119" s="1069"/>
      <c r="BY119" s="1069"/>
      <c r="BZ119" s="1069"/>
      <c r="CA119" s="1069">
        <v>15657136</v>
      </c>
      <c r="CB119" s="1069"/>
      <c r="CC119" s="1069"/>
      <c r="CD119" s="1069"/>
      <c r="CE119" s="1069"/>
      <c r="CF119" s="1070"/>
      <c r="CG119" s="1071"/>
      <c r="CH119" s="1071"/>
      <c r="CI119" s="1071"/>
      <c r="CJ119" s="1072"/>
      <c r="CK119" s="1018"/>
      <c r="CL119" s="1019"/>
      <c r="CM119" s="1073" t="s">
        <v>468</v>
      </c>
      <c r="CN119" s="1074"/>
      <c r="CO119" s="1074"/>
      <c r="CP119" s="1074"/>
      <c r="CQ119" s="1074"/>
      <c r="CR119" s="1074"/>
      <c r="CS119" s="1074"/>
      <c r="CT119" s="1074"/>
      <c r="CU119" s="1074"/>
      <c r="CV119" s="1074"/>
      <c r="CW119" s="1074"/>
      <c r="CX119" s="1074"/>
      <c r="CY119" s="1074"/>
      <c r="CZ119" s="1074"/>
      <c r="DA119" s="1074"/>
      <c r="DB119" s="1074"/>
      <c r="DC119" s="1074"/>
      <c r="DD119" s="1074"/>
      <c r="DE119" s="1074"/>
      <c r="DF119" s="1075"/>
      <c r="DG119" s="1076" t="s">
        <v>425</v>
      </c>
      <c r="DH119" s="1055"/>
      <c r="DI119" s="1055"/>
      <c r="DJ119" s="1055"/>
      <c r="DK119" s="1056"/>
      <c r="DL119" s="1054" t="s">
        <v>437</v>
      </c>
      <c r="DM119" s="1055"/>
      <c r="DN119" s="1055"/>
      <c r="DO119" s="1055"/>
      <c r="DP119" s="1056"/>
      <c r="DQ119" s="1054" t="s">
        <v>437</v>
      </c>
      <c r="DR119" s="1055"/>
      <c r="DS119" s="1055"/>
      <c r="DT119" s="1055"/>
      <c r="DU119" s="1056"/>
      <c r="DV119" s="1057" t="s">
        <v>427</v>
      </c>
      <c r="DW119" s="1058"/>
      <c r="DX119" s="1058"/>
      <c r="DY119" s="1058"/>
      <c r="DZ119" s="1059"/>
    </row>
    <row r="120" spans="1:130" s="226" customFormat="1" ht="26.25" customHeight="1">
      <c r="A120" s="1130"/>
      <c r="B120" s="1017"/>
      <c r="C120" s="987" t="s">
        <v>434</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9" t="s">
        <v>445</v>
      </c>
      <c r="AB120" s="1030"/>
      <c r="AC120" s="1030"/>
      <c r="AD120" s="1030"/>
      <c r="AE120" s="1031"/>
      <c r="AF120" s="1032" t="s">
        <v>440</v>
      </c>
      <c r="AG120" s="1030"/>
      <c r="AH120" s="1030"/>
      <c r="AI120" s="1030"/>
      <c r="AJ120" s="1031"/>
      <c r="AK120" s="1032" t="s">
        <v>427</v>
      </c>
      <c r="AL120" s="1030"/>
      <c r="AM120" s="1030"/>
      <c r="AN120" s="1030"/>
      <c r="AO120" s="1031"/>
      <c r="AP120" s="1033" t="s">
        <v>455</v>
      </c>
      <c r="AQ120" s="1034"/>
      <c r="AR120" s="1034"/>
      <c r="AS120" s="1034"/>
      <c r="AT120" s="1035"/>
      <c r="AU120" s="1060" t="s">
        <v>469</v>
      </c>
      <c r="AV120" s="1061"/>
      <c r="AW120" s="1061"/>
      <c r="AX120" s="1061"/>
      <c r="AY120" s="1062"/>
      <c r="AZ120" s="1011" t="s">
        <v>470</v>
      </c>
      <c r="BA120" s="960"/>
      <c r="BB120" s="960"/>
      <c r="BC120" s="960"/>
      <c r="BD120" s="960"/>
      <c r="BE120" s="960"/>
      <c r="BF120" s="960"/>
      <c r="BG120" s="960"/>
      <c r="BH120" s="960"/>
      <c r="BI120" s="960"/>
      <c r="BJ120" s="960"/>
      <c r="BK120" s="960"/>
      <c r="BL120" s="960"/>
      <c r="BM120" s="960"/>
      <c r="BN120" s="960"/>
      <c r="BO120" s="960"/>
      <c r="BP120" s="961"/>
      <c r="BQ120" s="997">
        <v>5491356</v>
      </c>
      <c r="BR120" s="998"/>
      <c r="BS120" s="998"/>
      <c r="BT120" s="998"/>
      <c r="BU120" s="998"/>
      <c r="BV120" s="998">
        <v>5504201</v>
      </c>
      <c r="BW120" s="998"/>
      <c r="BX120" s="998"/>
      <c r="BY120" s="998"/>
      <c r="BZ120" s="998"/>
      <c r="CA120" s="998">
        <v>5690521</v>
      </c>
      <c r="CB120" s="998"/>
      <c r="CC120" s="998"/>
      <c r="CD120" s="998"/>
      <c r="CE120" s="998"/>
      <c r="CF120" s="1012">
        <v>82.4</v>
      </c>
      <c r="CG120" s="1013"/>
      <c r="CH120" s="1013"/>
      <c r="CI120" s="1013"/>
      <c r="CJ120" s="1013"/>
      <c r="CK120" s="1078" t="s">
        <v>471</v>
      </c>
      <c r="CL120" s="1079"/>
      <c r="CM120" s="1079"/>
      <c r="CN120" s="1079"/>
      <c r="CO120" s="1080"/>
      <c r="CP120" s="1086" t="s">
        <v>472</v>
      </c>
      <c r="CQ120" s="1087"/>
      <c r="CR120" s="1087"/>
      <c r="CS120" s="1087"/>
      <c r="CT120" s="1087"/>
      <c r="CU120" s="1087"/>
      <c r="CV120" s="1087"/>
      <c r="CW120" s="1087"/>
      <c r="CX120" s="1087"/>
      <c r="CY120" s="1087"/>
      <c r="CZ120" s="1087"/>
      <c r="DA120" s="1087"/>
      <c r="DB120" s="1087"/>
      <c r="DC120" s="1087"/>
      <c r="DD120" s="1087"/>
      <c r="DE120" s="1087"/>
      <c r="DF120" s="1088"/>
      <c r="DG120" s="997">
        <v>4432994</v>
      </c>
      <c r="DH120" s="998"/>
      <c r="DI120" s="998"/>
      <c r="DJ120" s="998"/>
      <c r="DK120" s="998"/>
      <c r="DL120" s="998">
        <v>4151673</v>
      </c>
      <c r="DM120" s="998"/>
      <c r="DN120" s="998"/>
      <c r="DO120" s="998"/>
      <c r="DP120" s="998"/>
      <c r="DQ120" s="998">
        <v>4107761</v>
      </c>
      <c r="DR120" s="998"/>
      <c r="DS120" s="998"/>
      <c r="DT120" s="998"/>
      <c r="DU120" s="998"/>
      <c r="DV120" s="999">
        <v>59.5</v>
      </c>
      <c r="DW120" s="999"/>
      <c r="DX120" s="999"/>
      <c r="DY120" s="999"/>
      <c r="DZ120" s="1000"/>
    </row>
    <row r="121" spans="1:130" s="226" customFormat="1" ht="26.25" customHeight="1">
      <c r="A121" s="1130"/>
      <c r="B121" s="1017"/>
      <c r="C121" s="1038" t="s">
        <v>473</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9" t="s">
        <v>455</v>
      </c>
      <c r="AB121" s="1030"/>
      <c r="AC121" s="1030"/>
      <c r="AD121" s="1030"/>
      <c r="AE121" s="1031"/>
      <c r="AF121" s="1032" t="s">
        <v>466</v>
      </c>
      <c r="AG121" s="1030"/>
      <c r="AH121" s="1030"/>
      <c r="AI121" s="1030"/>
      <c r="AJ121" s="1031"/>
      <c r="AK121" s="1032" t="s">
        <v>455</v>
      </c>
      <c r="AL121" s="1030"/>
      <c r="AM121" s="1030"/>
      <c r="AN121" s="1030"/>
      <c r="AO121" s="1031"/>
      <c r="AP121" s="1033" t="s">
        <v>452</v>
      </c>
      <c r="AQ121" s="1034"/>
      <c r="AR121" s="1034"/>
      <c r="AS121" s="1034"/>
      <c r="AT121" s="1035"/>
      <c r="AU121" s="1063"/>
      <c r="AV121" s="1064"/>
      <c r="AW121" s="1064"/>
      <c r="AX121" s="1064"/>
      <c r="AY121" s="1065"/>
      <c r="AZ121" s="1020" t="s">
        <v>474</v>
      </c>
      <c r="BA121" s="1021"/>
      <c r="BB121" s="1021"/>
      <c r="BC121" s="1021"/>
      <c r="BD121" s="1021"/>
      <c r="BE121" s="1021"/>
      <c r="BF121" s="1021"/>
      <c r="BG121" s="1021"/>
      <c r="BH121" s="1021"/>
      <c r="BI121" s="1021"/>
      <c r="BJ121" s="1021"/>
      <c r="BK121" s="1021"/>
      <c r="BL121" s="1021"/>
      <c r="BM121" s="1021"/>
      <c r="BN121" s="1021"/>
      <c r="BO121" s="1021"/>
      <c r="BP121" s="1022"/>
      <c r="BQ121" s="990">
        <v>59964</v>
      </c>
      <c r="BR121" s="991"/>
      <c r="BS121" s="991"/>
      <c r="BT121" s="991"/>
      <c r="BU121" s="991"/>
      <c r="BV121" s="991">
        <v>39344</v>
      </c>
      <c r="BW121" s="991"/>
      <c r="BX121" s="991"/>
      <c r="BY121" s="991"/>
      <c r="BZ121" s="991"/>
      <c r="CA121" s="991">
        <v>19492</v>
      </c>
      <c r="CB121" s="991"/>
      <c r="CC121" s="991"/>
      <c r="CD121" s="991"/>
      <c r="CE121" s="991"/>
      <c r="CF121" s="985">
        <v>0.3</v>
      </c>
      <c r="CG121" s="986"/>
      <c r="CH121" s="986"/>
      <c r="CI121" s="986"/>
      <c r="CJ121" s="986"/>
      <c r="CK121" s="1081"/>
      <c r="CL121" s="1082"/>
      <c r="CM121" s="1082"/>
      <c r="CN121" s="1082"/>
      <c r="CO121" s="1083"/>
      <c r="CP121" s="1091" t="s">
        <v>475</v>
      </c>
      <c r="CQ121" s="1092"/>
      <c r="CR121" s="1092"/>
      <c r="CS121" s="1092"/>
      <c r="CT121" s="1092"/>
      <c r="CU121" s="1092"/>
      <c r="CV121" s="1092"/>
      <c r="CW121" s="1092"/>
      <c r="CX121" s="1092"/>
      <c r="CY121" s="1092"/>
      <c r="CZ121" s="1092"/>
      <c r="DA121" s="1092"/>
      <c r="DB121" s="1092"/>
      <c r="DC121" s="1092"/>
      <c r="DD121" s="1092"/>
      <c r="DE121" s="1092"/>
      <c r="DF121" s="1093"/>
      <c r="DG121" s="990">
        <v>3333892</v>
      </c>
      <c r="DH121" s="991"/>
      <c r="DI121" s="991"/>
      <c r="DJ121" s="991"/>
      <c r="DK121" s="991"/>
      <c r="DL121" s="991">
        <v>3403716</v>
      </c>
      <c r="DM121" s="991"/>
      <c r="DN121" s="991"/>
      <c r="DO121" s="991"/>
      <c r="DP121" s="991"/>
      <c r="DQ121" s="991">
        <v>2871293</v>
      </c>
      <c r="DR121" s="991"/>
      <c r="DS121" s="991"/>
      <c r="DT121" s="991"/>
      <c r="DU121" s="991"/>
      <c r="DV121" s="992">
        <v>41.6</v>
      </c>
      <c r="DW121" s="992"/>
      <c r="DX121" s="992"/>
      <c r="DY121" s="992"/>
      <c r="DZ121" s="993"/>
    </row>
    <row r="122" spans="1:130" s="226" customFormat="1" ht="26.25" customHeight="1">
      <c r="A122" s="1130"/>
      <c r="B122" s="1017"/>
      <c r="C122" s="987" t="s">
        <v>451</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9" t="s">
        <v>425</v>
      </c>
      <c r="AB122" s="1030"/>
      <c r="AC122" s="1030"/>
      <c r="AD122" s="1030"/>
      <c r="AE122" s="1031"/>
      <c r="AF122" s="1032" t="s">
        <v>443</v>
      </c>
      <c r="AG122" s="1030"/>
      <c r="AH122" s="1030"/>
      <c r="AI122" s="1030"/>
      <c r="AJ122" s="1031"/>
      <c r="AK122" s="1032" t="s">
        <v>437</v>
      </c>
      <c r="AL122" s="1030"/>
      <c r="AM122" s="1030"/>
      <c r="AN122" s="1030"/>
      <c r="AO122" s="1031"/>
      <c r="AP122" s="1033" t="s">
        <v>466</v>
      </c>
      <c r="AQ122" s="1034"/>
      <c r="AR122" s="1034"/>
      <c r="AS122" s="1034"/>
      <c r="AT122" s="1035"/>
      <c r="AU122" s="1063"/>
      <c r="AV122" s="1064"/>
      <c r="AW122" s="1064"/>
      <c r="AX122" s="1064"/>
      <c r="AY122" s="1065"/>
      <c r="AZ122" s="1045" t="s">
        <v>476</v>
      </c>
      <c r="BA122" s="1036"/>
      <c r="BB122" s="1036"/>
      <c r="BC122" s="1036"/>
      <c r="BD122" s="1036"/>
      <c r="BE122" s="1036"/>
      <c r="BF122" s="1036"/>
      <c r="BG122" s="1036"/>
      <c r="BH122" s="1036"/>
      <c r="BI122" s="1036"/>
      <c r="BJ122" s="1036"/>
      <c r="BK122" s="1036"/>
      <c r="BL122" s="1036"/>
      <c r="BM122" s="1036"/>
      <c r="BN122" s="1036"/>
      <c r="BO122" s="1036"/>
      <c r="BP122" s="1037"/>
      <c r="BQ122" s="1068">
        <v>12676117</v>
      </c>
      <c r="BR122" s="1069"/>
      <c r="BS122" s="1069"/>
      <c r="BT122" s="1069"/>
      <c r="BU122" s="1069"/>
      <c r="BV122" s="1069">
        <v>12557368</v>
      </c>
      <c r="BW122" s="1069"/>
      <c r="BX122" s="1069"/>
      <c r="BY122" s="1069"/>
      <c r="BZ122" s="1069"/>
      <c r="CA122" s="1069">
        <v>12318610</v>
      </c>
      <c r="CB122" s="1069"/>
      <c r="CC122" s="1069"/>
      <c r="CD122" s="1069"/>
      <c r="CE122" s="1069"/>
      <c r="CF122" s="1089">
        <v>178.3</v>
      </c>
      <c r="CG122" s="1090"/>
      <c r="CH122" s="1090"/>
      <c r="CI122" s="1090"/>
      <c r="CJ122" s="1090"/>
      <c r="CK122" s="1081"/>
      <c r="CL122" s="1082"/>
      <c r="CM122" s="1082"/>
      <c r="CN122" s="1082"/>
      <c r="CO122" s="1083"/>
      <c r="CP122" s="1091" t="s">
        <v>477</v>
      </c>
      <c r="CQ122" s="1092"/>
      <c r="CR122" s="1092"/>
      <c r="CS122" s="1092"/>
      <c r="CT122" s="1092"/>
      <c r="CU122" s="1092"/>
      <c r="CV122" s="1092"/>
      <c r="CW122" s="1092"/>
      <c r="CX122" s="1092"/>
      <c r="CY122" s="1092"/>
      <c r="CZ122" s="1092"/>
      <c r="DA122" s="1092"/>
      <c r="DB122" s="1092"/>
      <c r="DC122" s="1092"/>
      <c r="DD122" s="1092"/>
      <c r="DE122" s="1092"/>
      <c r="DF122" s="1093"/>
      <c r="DG122" s="990">
        <v>140094</v>
      </c>
      <c r="DH122" s="991"/>
      <c r="DI122" s="991"/>
      <c r="DJ122" s="991"/>
      <c r="DK122" s="991"/>
      <c r="DL122" s="991">
        <v>116124</v>
      </c>
      <c r="DM122" s="991"/>
      <c r="DN122" s="991"/>
      <c r="DO122" s="991"/>
      <c r="DP122" s="991"/>
      <c r="DQ122" s="991">
        <v>55221</v>
      </c>
      <c r="DR122" s="991"/>
      <c r="DS122" s="991"/>
      <c r="DT122" s="991"/>
      <c r="DU122" s="991"/>
      <c r="DV122" s="992">
        <v>0.8</v>
      </c>
      <c r="DW122" s="992"/>
      <c r="DX122" s="992"/>
      <c r="DY122" s="992"/>
      <c r="DZ122" s="993"/>
    </row>
    <row r="123" spans="1:130" s="226" customFormat="1" ht="26.25" customHeight="1">
      <c r="A123" s="1130"/>
      <c r="B123" s="1017"/>
      <c r="C123" s="987" t="s">
        <v>460</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9" t="s">
        <v>443</v>
      </c>
      <c r="AB123" s="1030"/>
      <c r="AC123" s="1030"/>
      <c r="AD123" s="1030"/>
      <c r="AE123" s="1031"/>
      <c r="AF123" s="1032" t="s">
        <v>444</v>
      </c>
      <c r="AG123" s="1030"/>
      <c r="AH123" s="1030"/>
      <c r="AI123" s="1030"/>
      <c r="AJ123" s="1031"/>
      <c r="AK123" s="1032" t="s">
        <v>443</v>
      </c>
      <c r="AL123" s="1030"/>
      <c r="AM123" s="1030"/>
      <c r="AN123" s="1030"/>
      <c r="AO123" s="1031"/>
      <c r="AP123" s="1033" t="s">
        <v>429</v>
      </c>
      <c r="AQ123" s="1034"/>
      <c r="AR123" s="1034"/>
      <c r="AS123" s="1034"/>
      <c r="AT123" s="1035"/>
      <c r="AU123" s="1066"/>
      <c r="AV123" s="1067"/>
      <c r="AW123" s="1067"/>
      <c r="AX123" s="1067"/>
      <c r="AY123" s="1067"/>
      <c r="AZ123" s="257" t="s">
        <v>178</v>
      </c>
      <c r="BA123" s="257"/>
      <c r="BB123" s="257"/>
      <c r="BC123" s="257"/>
      <c r="BD123" s="257"/>
      <c r="BE123" s="257"/>
      <c r="BF123" s="257"/>
      <c r="BG123" s="257"/>
      <c r="BH123" s="257"/>
      <c r="BI123" s="257"/>
      <c r="BJ123" s="257"/>
      <c r="BK123" s="257"/>
      <c r="BL123" s="257"/>
      <c r="BM123" s="257"/>
      <c r="BN123" s="257"/>
      <c r="BO123" s="1046" t="s">
        <v>478</v>
      </c>
      <c r="BP123" s="1077"/>
      <c r="BQ123" s="1136">
        <v>18227437</v>
      </c>
      <c r="BR123" s="1137"/>
      <c r="BS123" s="1137"/>
      <c r="BT123" s="1137"/>
      <c r="BU123" s="1137"/>
      <c r="BV123" s="1137">
        <v>18100913</v>
      </c>
      <c r="BW123" s="1137"/>
      <c r="BX123" s="1137"/>
      <c r="BY123" s="1137"/>
      <c r="BZ123" s="1137"/>
      <c r="CA123" s="1137">
        <v>18028623</v>
      </c>
      <c r="CB123" s="1137"/>
      <c r="CC123" s="1137"/>
      <c r="CD123" s="1137"/>
      <c r="CE123" s="1137"/>
      <c r="CF123" s="1070"/>
      <c r="CG123" s="1071"/>
      <c r="CH123" s="1071"/>
      <c r="CI123" s="1071"/>
      <c r="CJ123" s="1072"/>
      <c r="CK123" s="1081"/>
      <c r="CL123" s="1082"/>
      <c r="CM123" s="1082"/>
      <c r="CN123" s="1082"/>
      <c r="CO123" s="1083"/>
      <c r="CP123" s="1091"/>
      <c r="CQ123" s="1092"/>
      <c r="CR123" s="1092"/>
      <c r="CS123" s="1092"/>
      <c r="CT123" s="1092"/>
      <c r="CU123" s="1092"/>
      <c r="CV123" s="1092"/>
      <c r="CW123" s="1092"/>
      <c r="CX123" s="1092"/>
      <c r="CY123" s="1092"/>
      <c r="CZ123" s="1092"/>
      <c r="DA123" s="1092"/>
      <c r="DB123" s="1092"/>
      <c r="DC123" s="1092"/>
      <c r="DD123" s="1092"/>
      <c r="DE123" s="1092"/>
      <c r="DF123" s="1093"/>
      <c r="DG123" s="1029"/>
      <c r="DH123" s="1030"/>
      <c r="DI123" s="1030"/>
      <c r="DJ123" s="1030"/>
      <c r="DK123" s="1031"/>
      <c r="DL123" s="1032"/>
      <c r="DM123" s="1030"/>
      <c r="DN123" s="1030"/>
      <c r="DO123" s="1030"/>
      <c r="DP123" s="1031"/>
      <c r="DQ123" s="1032"/>
      <c r="DR123" s="1030"/>
      <c r="DS123" s="1030"/>
      <c r="DT123" s="1030"/>
      <c r="DU123" s="1031"/>
      <c r="DV123" s="1033"/>
      <c r="DW123" s="1034"/>
      <c r="DX123" s="1034"/>
      <c r="DY123" s="1034"/>
      <c r="DZ123" s="1035"/>
    </row>
    <row r="124" spans="1:130" s="226" customFormat="1" ht="26.25" customHeight="1" thickBot="1">
      <c r="A124" s="1130"/>
      <c r="B124" s="1017"/>
      <c r="C124" s="987" t="s">
        <v>463</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9" t="s">
        <v>437</v>
      </c>
      <c r="AB124" s="1030"/>
      <c r="AC124" s="1030"/>
      <c r="AD124" s="1030"/>
      <c r="AE124" s="1031"/>
      <c r="AF124" s="1032" t="s">
        <v>433</v>
      </c>
      <c r="AG124" s="1030"/>
      <c r="AH124" s="1030"/>
      <c r="AI124" s="1030"/>
      <c r="AJ124" s="1031"/>
      <c r="AK124" s="1032" t="s">
        <v>429</v>
      </c>
      <c r="AL124" s="1030"/>
      <c r="AM124" s="1030"/>
      <c r="AN124" s="1030"/>
      <c r="AO124" s="1031"/>
      <c r="AP124" s="1033" t="s">
        <v>445</v>
      </c>
      <c r="AQ124" s="1034"/>
      <c r="AR124" s="1034"/>
      <c r="AS124" s="1034"/>
      <c r="AT124" s="1035"/>
      <c r="AU124" s="1132" t="s">
        <v>479</v>
      </c>
      <c r="AV124" s="1133"/>
      <c r="AW124" s="1133"/>
      <c r="AX124" s="1133"/>
      <c r="AY124" s="1133"/>
      <c r="AZ124" s="1133"/>
      <c r="BA124" s="1133"/>
      <c r="BB124" s="1133"/>
      <c r="BC124" s="1133"/>
      <c r="BD124" s="1133"/>
      <c r="BE124" s="1133"/>
      <c r="BF124" s="1133"/>
      <c r="BG124" s="1133"/>
      <c r="BH124" s="1133"/>
      <c r="BI124" s="1133"/>
      <c r="BJ124" s="1133"/>
      <c r="BK124" s="1133"/>
      <c r="BL124" s="1133"/>
      <c r="BM124" s="1133"/>
      <c r="BN124" s="1133"/>
      <c r="BO124" s="1133"/>
      <c r="BP124" s="1134"/>
      <c r="BQ124" s="1135" t="s">
        <v>425</v>
      </c>
      <c r="BR124" s="1099"/>
      <c r="BS124" s="1099"/>
      <c r="BT124" s="1099"/>
      <c r="BU124" s="1099"/>
      <c r="BV124" s="1099" t="s">
        <v>445</v>
      </c>
      <c r="BW124" s="1099"/>
      <c r="BX124" s="1099"/>
      <c r="BY124" s="1099"/>
      <c r="BZ124" s="1099"/>
      <c r="CA124" s="1099" t="s">
        <v>425</v>
      </c>
      <c r="CB124" s="1099"/>
      <c r="CC124" s="1099"/>
      <c r="CD124" s="1099"/>
      <c r="CE124" s="1099"/>
      <c r="CF124" s="1100"/>
      <c r="CG124" s="1101"/>
      <c r="CH124" s="1101"/>
      <c r="CI124" s="1101"/>
      <c r="CJ124" s="1102"/>
      <c r="CK124" s="1084"/>
      <c r="CL124" s="1084"/>
      <c r="CM124" s="1084"/>
      <c r="CN124" s="1084"/>
      <c r="CO124" s="1085"/>
      <c r="CP124" s="1091" t="s">
        <v>480</v>
      </c>
      <c r="CQ124" s="1092"/>
      <c r="CR124" s="1092"/>
      <c r="CS124" s="1092"/>
      <c r="CT124" s="1092"/>
      <c r="CU124" s="1092"/>
      <c r="CV124" s="1092"/>
      <c r="CW124" s="1092"/>
      <c r="CX124" s="1092"/>
      <c r="CY124" s="1092"/>
      <c r="CZ124" s="1092"/>
      <c r="DA124" s="1092"/>
      <c r="DB124" s="1092"/>
      <c r="DC124" s="1092"/>
      <c r="DD124" s="1092"/>
      <c r="DE124" s="1092"/>
      <c r="DF124" s="1093"/>
      <c r="DG124" s="1076" t="s">
        <v>432</v>
      </c>
      <c r="DH124" s="1055"/>
      <c r="DI124" s="1055"/>
      <c r="DJ124" s="1055"/>
      <c r="DK124" s="1056"/>
      <c r="DL124" s="1054" t="s">
        <v>440</v>
      </c>
      <c r="DM124" s="1055"/>
      <c r="DN124" s="1055"/>
      <c r="DO124" s="1055"/>
      <c r="DP124" s="1056"/>
      <c r="DQ124" s="1054" t="s">
        <v>435</v>
      </c>
      <c r="DR124" s="1055"/>
      <c r="DS124" s="1055"/>
      <c r="DT124" s="1055"/>
      <c r="DU124" s="1056"/>
      <c r="DV124" s="1057" t="s">
        <v>435</v>
      </c>
      <c r="DW124" s="1058"/>
      <c r="DX124" s="1058"/>
      <c r="DY124" s="1058"/>
      <c r="DZ124" s="1059"/>
    </row>
    <row r="125" spans="1:130" s="226" customFormat="1" ht="26.25" customHeight="1">
      <c r="A125" s="1130"/>
      <c r="B125" s="1017"/>
      <c r="C125" s="987" t="s">
        <v>465</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9" t="s">
        <v>452</v>
      </c>
      <c r="AB125" s="1030"/>
      <c r="AC125" s="1030"/>
      <c r="AD125" s="1030"/>
      <c r="AE125" s="1031"/>
      <c r="AF125" s="1032" t="s">
        <v>440</v>
      </c>
      <c r="AG125" s="1030"/>
      <c r="AH125" s="1030"/>
      <c r="AI125" s="1030"/>
      <c r="AJ125" s="1031"/>
      <c r="AK125" s="1032" t="s">
        <v>445</v>
      </c>
      <c r="AL125" s="1030"/>
      <c r="AM125" s="1030"/>
      <c r="AN125" s="1030"/>
      <c r="AO125" s="1031"/>
      <c r="AP125" s="1033" t="s">
        <v>440</v>
      </c>
      <c r="AQ125" s="1034"/>
      <c r="AR125" s="1034"/>
      <c r="AS125" s="1034"/>
      <c r="AT125" s="1035"/>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4" t="s">
        <v>481</v>
      </c>
      <c r="CL125" s="1079"/>
      <c r="CM125" s="1079"/>
      <c r="CN125" s="1079"/>
      <c r="CO125" s="1080"/>
      <c r="CP125" s="1011" t="s">
        <v>482</v>
      </c>
      <c r="CQ125" s="960"/>
      <c r="CR125" s="960"/>
      <c r="CS125" s="960"/>
      <c r="CT125" s="960"/>
      <c r="CU125" s="960"/>
      <c r="CV125" s="960"/>
      <c r="CW125" s="960"/>
      <c r="CX125" s="960"/>
      <c r="CY125" s="960"/>
      <c r="CZ125" s="960"/>
      <c r="DA125" s="960"/>
      <c r="DB125" s="960"/>
      <c r="DC125" s="960"/>
      <c r="DD125" s="960"/>
      <c r="DE125" s="960"/>
      <c r="DF125" s="961"/>
      <c r="DG125" s="997" t="s">
        <v>437</v>
      </c>
      <c r="DH125" s="998"/>
      <c r="DI125" s="998"/>
      <c r="DJ125" s="998"/>
      <c r="DK125" s="998"/>
      <c r="DL125" s="998" t="s">
        <v>425</v>
      </c>
      <c r="DM125" s="998"/>
      <c r="DN125" s="998"/>
      <c r="DO125" s="998"/>
      <c r="DP125" s="998"/>
      <c r="DQ125" s="998" t="s">
        <v>440</v>
      </c>
      <c r="DR125" s="998"/>
      <c r="DS125" s="998"/>
      <c r="DT125" s="998"/>
      <c r="DU125" s="998"/>
      <c r="DV125" s="999" t="s">
        <v>440</v>
      </c>
      <c r="DW125" s="999"/>
      <c r="DX125" s="999"/>
      <c r="DY125" s="999"/>
      <c r="DZ125" s="1000"/>
    </row>
    <row r="126" spans="1:130" s="226" customFormat="1" ht="26.25" customHeight="1" thickBot="1">
      <c r="A126" s="1130"/>
      <c r="B126" s="1017"/>
      <c r="C126" s="987" t="s">
        <v>468</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9" t="s">
        <v>425</v>
      </c>
      <c r="AB126" s="1030"/>
      <c r="AC126" s="1030"/>
      <c r="AD126" s="1030"/>
      <c r="AE126" s="1031"/>
      <c r="AF126" s="1032" t="s">
        <v>121</v>
      </c>
      <c r="AG126" s="1030"/>
      <c r="AH126" s="1030"/>
      <c r="AI126" s="1030"/>
      <c r="AJ126" s="1031"/>
      <c r="AK126" s="1032" t="s">
        <v>433</v>
      </c>
      <c r="AL126" s="1030"/>
      <c r="AM126" s="1030"/>
      <c r="AN126" s="1030"/>
      <c r="AO126" s="1031"/>
      <c r="AP126" s="1033" t="s">
        <v>452</v>
      </c>
      <c r="AQ126" s="1034"/>
      <c r="AR126" s="1034"/>
      <c r="AS126" s="1034"/>
      <c r="AT126" s="1035"/>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5"/>
      <c r="CL126" s="1082"/>
      <c r="CM126" s="1082"/>
      <c r="CN126" s="1082"/>
      <c r="CO126" s="1083"/>
      <c r="CP126" s="1020" t="s">
        <v>483</v>
      </c>
      <c r="CQ126" s="1021"/>
      <c r="CR126" s="1021"/>
      <c r="CS126" s="1021"/>
      <c r="CT126" s="1021"/>
      <c r="CU126" s="1021"/>
      <c r="CV126" s="1021"/>
      <c r="CW126" s="1021"/>
      <c r="CX126" s="1021"/>
      <c r="CY126" s="1021"/>
      <c r="CZ126" s="1021"/>
      <c r="DA126" s="1021"/>
      <c r="DB126" s="1021"/>
      <c r="DC126" s="1021"/>
      <c r="DD126" s="1021"/>
      <c r="DE126" s="1021"/>
      <c r="DF126" s="1022"/>
      <c r="DG126" s="990" t="s">
        <v>452</v>
      </c>
      <c r="DH126" s="991"/>
      <c r="DI126" s="991"/>
      <c r="DJ126" s="991"/>
      <c r="DK126" s="991"/>
      <c r="DL126" s="991" t="s">
        <v>435</v>
      </c>
      <c r="DM126" s="991"/>
      <c r="DN126" s="991"/>
      <c r="DO126" s="991"/>
      <c r="DP126" s="991"/>
      <c r="DQ126" s="991" t="s">
        <v>432</v>
      </c>
      <c r="DR126" s="991"/>
      <c r="DS126" s="991"/>
      <c r="DT126" s="991"/>
      <c r="DU126" s="991"/>
      <c r="DV126" s="992" t="s">
        <v>435</v>
      </c>
      <c r="DW126" s="992"/>
      <c r="DX126" s="992"/>
      <c r="DY126" s="992"/>
      <c r="DZ126" s="993"/>
    </row>
    <row r="127" spans="1:130" s="226" customFormat="1" ht="26.25" customHeight="1">
      <c r="A127" s="1131"/>
      <c r="B127" s="1019"/>
      <c r="C127" s="1073" t="s">
        <v>484</v>
      </c>
      <c r="D127" s="1074"/>
      <c r="E127" s="1074"/>
      <c r="F127" s="1074"/>
      <c r="G127" s="1074"/>
      <c r="H127" s="1074"/>
      <c r="I127" s="1074"/>
      <c r="J127" s="1074"/>
      <c r="K127" s="1074"/>
      <c r="L127" s="1074"/>
      <c r="M127" s="1074"/>
      <c r="N127" s="1074"/>
      <c r="O127" s="1074"/>
      <c r="P127" s="1074"/>
      <c r="Q127" s="1074"/>
      <c r="R127" s="1074"/>
      <c r="S127" s="1074"/>
      <c r="T127" s="1074"/>
      <c r="U127" s="1074"/>
      <c r="V127" s="1074"/>
      <c r="W127" s="1074"/>
      <c r="X127" s="1074"/>
      <c r="Y127" s="1074"/>
      <c r="Z127" s="1075"/>
      <c r="AA127" s="1029" t="s">
        <v>425</v>
      </c>
      <c r="AB127" s="1030"/>
      <c r="AC127" s="1030"/>
      <c r="AD127" s="1030"/>
      <c r="AE127" s="1031"/>
      <c r="AF127" s="1032" t="s">
        <v>425</v>
      </c>
      <c r="AG127" s="1030"/>
      <c r="AH127" s="1030"/>
      <c r="AI127" s="1030"/>
      <c r="AJ127" s="1031"/>
      <c r="AK127" s="1032" t="s">
        <v>437</v>
      </c>
      <c r="AL127" s="1030"/>
      <c r="AM127" s="1030"/>
      <c r="AN127" s="1030"/>
      <c r="AO127" s="1031"/>
      <c r="AP127" s="1033" t="s">
        <v>121</v>
      </c>
      <c r="AQ127" s="1034"/>
      <c r="AR127" s="1034"/>
      <c r="AS127" s="1034"/>
      <c r="AT127" s="1035"/>
      <c r="AU127" s="262"/>
      <c r="AV127" s="262"/>
      <c r="AW127" s="262"/>
      <c r="AX127" s="1103" t="s">
        <v>485</v>
      </c>
      <c r="AY127" s="1104"/>
      <c r="AZ127" s="1104"/>
      <c r="BA127" s="1104"/>
      <c r="BB127" s="1104"/>
      <c r="BC127" s="1104"/>
      <c r="BD127" s="1104"/>
      <c r="BE127" s="1105"/>
      <c r="BF127" s="1106" t="s">
        <v>486</v>
      </c>
      <c r="BG127" s="1104"/>
      <c r="BH127" s="1104"/>
      <c r="BI127" s="1104"/>
      <c r="BJ127" s="1104"/>
      <c r="BK127" s="1104"/>
      <c r="BL127" s="1105"/>
      <c r="BM127" s="1106" t="s">
        <v>487</v>
      </c>
      <c r="BN127" s="1104"/>
      <c r="BO127" s="1104"/>
      <c r="BP127" s="1104"/>
      <c r="BQ127" s="1104"/>
      <c r="BR127" s="1104"/>
      <c r="BS127" s="1105"/>
      <c r="BT127" s="1106" t="s">
        <v>488</v>
      </c>
      <c r="BU127" s="1104"/>
      <c r="BV127" s="1104"/>
      <c r="BW127" s="1104"/>
      <c r="BX127" s="1104"/>
      <c r="BY127" s="1104"/>
      <c r="BZ127" s="1128"/>
      <c r="CA127" s="262"/>
      <c r="CB127" s="262"/>
      <c r="CC127" s="262"/>
      <c r="CD127" s="263"/>
      <c r="CE127" s="263"/>
      <c r="CF127" s="263"/>
      <c r="CG127" s="260"/>
      <c r="CH127" s="260"/>
      <c r="CI127" s="260"/>
      <c r="CJ127" s="261"/>
      <c r="CK127" s="1095"/>
      <c r="CL127" s="1082"/>
      <c r="CM127" s="1082"/>
      <c r="CN127" s="1082"/>
      <c r="CO127" s="1083"/>
      <c r="CP127" s="1020" t="s">
        <v>489</v>
      </c>
      <c r="CQ127" s="1021"/>
      <c r="CR127" s="1021"/>
      <c r="CS127" s="1021"/>
      <c r="CT127" s="1021"/>
      <c r="CU127" s="1021"/>
      <c r="CV127" s="1021"/>
      <c r="CW127" s="1021"/>
      <c r="CX127" s="1021"/>
      <c r="CY127" s="1021"/>
      <c r="CZ127" s="1021"/>
      <c r="DA127" s="1021"/>
      <c r="DB127" s="1021"/>
      <c r="DC127" s="1021"/>
      <c r="DD127" s="1021"/>
      <c r="DE127" s="1021"/>
      <c r="DF127" s="1022"/>
      <c r="DG127" s="990" t="s">
        <v>445</v>
      </c>
      <c r="DH127" s="991"/>
      <c r="DI127" s="991"/>
      <c r="DJ127" s="991"/>
      <c r="DK127" s="991"/>
      <c r="DL127" s="991" t="s">
        <v>437</v>
      </c>
      <c r="DM127" s="991"/>
      <c r="DN127" s="991"/>
      <c r="DO127" s="991"/>
      <c r="DP127" s="991"/>
      <c r="DQ127" s="991" t="s">
        <v>466</v>
      </c>
      <c r="DR127" s="991"/>
      <c r="DS127" s="991"/>
      <c r="DT127" s="991"/>
      <c r="DU127" s="991"/>
      <c r="DV127" s="992" t="s">
        <v>440</v>
      </c>
      <c r="DW127" s="992"/>
      <c r="DX127" s="992"/>
      <c r="DY127" s="992"/>
      <c r="DZ127" s="993"/>
    </row>
    <row r="128" spans="1:130" s="226" customFormat="1" ht="26.25" customHeight="1" thickBot="1">
      <c r="A128" s="1114" t="s">
        <v>490</v>
      </c>
      <c r="B128" s="1115"/>
      <c r="C128" s="1115"/>
      <c r="D128" s="1115"/>
      <c r="E128" s="1115"/>
      <c r="F128" s="1115"/>
      <c r="G128" s="1115"/>
      <c r="H128" s="1115"/>
      <c r="I128" s="1115"/>
      <c r="J128" s="1115"/>
      <c r="K128" s="1115"/>
      <c r="L128" s="1115"/>
      <c r="M128" s="1115"/>
      <c r="N128" s="1115"/>
      <c r="O128" s="1115"/>
      <c r="P128" s="1115"/>
      <c r="Q128" s="1115"/>
      <c r="R128" s="1115"/>
      <c r="S128" s="1115"/>
      <c r="T128" s="1115"/>
      <c r="U128" s="1115"/>
      <c r="V128" s="1115"/>
      <c r="W128" s="1116" t="s">
        <v>491</v>
      </c>
      <c r="X128" s="1116"/>
      <c r="Y128" s="1116"/>
      <c r="Z128" s="1117"/>
      <c r="AA128" s="1118">
        <v>3784</v>
      </c>
      <c r="AB128" s="1119"/>
      <c r="AC128" s="1119"/>
      <c r="AD128" s="1119"/>
      <c r="AE128" s="1120"/>
      <c r="AF128" s="1121">
        <v>2701</v>
      </c>
      <c r="AG128" s="1119"/>
      <c r="AH128" s="1119"/>
      <c r="AI128" s="1119"/>
      <c r="AJ128" s="1120"/>
      <c r="AK128" s="1121">
        <v>2125</v>
      </c>
      <c r="AL128" s="1119"/>
      <c r="AM128" s="1119"/>
      <c r="AN128" s="1119"/>
      <c r="AO128" s="1120"/>
      <c r="AP128" s="1122"/>
      <c r="AQ128" s="1123"/>
      <c r="AR128" s="1123"/>
      <c r="AS128" s="1123"/>
      <c r="AT128" s="1124"/>
      <c r="AU128" s="262"/>
      <c r="AV128" s="262"/>
      <c r="AW128" s="262"/>
      <c r="AX128" s="959" t="s">
        <v>492</v>
      </c>
      <c r="AY128" s="960"/>
      <c r="AZ128" s="960"/>
      <c r="BA128" s="960"/>
      <c r="BB128" s="960"/>
      <c r="BC128" s="960"/>
      <c r="BD128" s="960"/>
      <c r="BE128" s="961"/>
      <c r="BF128" s="1125" t="s">
        <v>121</v>
      </c>
      <c r="BG128" s="1126"/>
      <c r="BH128" s="1126"/>
      <c r="BI128" s="1126"/>
      <c r="BJ128" s="1126"/>
      <c r="BK128" s="1126"/>
      <c r="BL128" s="1127"/>
      <c r="BM128" s="1125">
        <v>13.75</v>
      </c>
      <c r="BN128" s="1126"/>
      <c r="BO128" s="1126"/>
      <c r="BP128" s="1126"/>
      <c r="BQ128" s="1126"/>
      <c r="BR128" s="1126"/>
      <c r="BS128" s="1127"/>
      <c r="BT128" s="1125">
        <v>20</v>
      </c>
      <c r="BU128" s="1126"/>
      <c r="BV128" s="1126"/>
      <c r="BW128" s="1126"/>
      <c r="BX128" s="1126"/>
      <c r="BY128" s="1126"/>
      <c r="BZ128" s="1150"/>
      <c r="CA128" s="263"/>
      <c r="CB128" s="263"/>
      <c r="CC128" s="263"/>
      <c r="CD128" s="263"/>
      <c r="CE128" s="263"/>
      <c r="CF128" s="263"/>
      <c r="CG128" s="260"/>
      <c r="CH128" s="260"/>
      <c r="CI128" s="260"/>
      <c r="CJ128" s="261"/>
      <c r="CK128" s="1096"/>
      <c r="CL128" s="1097"/>
      <c r="CM128" s="1097"/>
      <c r="CN128" s="1097"/>
      <c r="CO128" s="1098"/>
      <c r="CP128" s="1107" t="s">
        <v>493</v>
      </c>
      <c r="CQ128" s="1108"/>
      <c r="CR128" s="1108"/>
      <c r="CS128" s="1108"/>
      <c r="CT128" s="1108"/>
      <c r="CU128" s="1108"/>
      <c r="CV128" s="1108"/>
      <c r="CW128" s="1108"/>
      <c r="CX128" s="1108"/>
      <c r="CY128" s="1108"/>
      <c r="CZ128" s="1108"/>
      <c r="DA128" s="1108"/>
      <c r="DB128" s="1108"/>
      <c r="DC128" s="1108"/>
      <c r="DD128" s="1108"/>
      <c r="DE128" s="1108"/>
      <c r="DF128" s="1109"/>
      <c r="DG128" s="1110">
        <v>270</v>
      </c>
      <c r="DH128" s="1111"/>
      <c r="DI128" s="1111"/>
      <c r="DJ128" s="1111"/>
      <c r="DK128" s="1111"/>
      <c r="DL128" s="1111" t="s">
        <v>425</v>
      </c>
      <c r="DM128" s="1111"/>
      <c r="DN128" s="1111"/>
      <c r="DO128" s="1111"/>
      <c r="DP128" s="1111"/>
      <c r="DQ128" s="1111" t="s">
        <v>466</v>
      </c>
      <c r="DR128" s="1111"/>
      <c r="DS128" s="1111"/>
      <c r="DT128" s="1111"/>
      <c r="DU128" s="1111"/>
      <c r="DV128" s="1112" t="s">
        <v>425</v>
      </c>
      <c r="DW128" s="1112"/>
      <c r="DX128" s="1112"/>
      <c r="DY128" s="1112"/>
      <c r="DZ128" s="1113"/>
    </row>
    <row r="129" spans="1:131" s="226" customFormat="1" ht="26.25" customHeight="1">
      <c r="A129" s="1001" t="s">
        <v>101</v>
      </c>
      <c r="B129" s="1002"/>
      <c r="C129" s="1002"/>
      <c r="D129" s="1002"/>
      <c r="E129" s="1002"/>
      <c r="F129" s="1002"/>
      <c r="G129" s="1002"/>
      <c r="H129" s="1002"/>
      <c r="I129" s="1002"/>
      <c r="J129" s="1002"/>
      <c r="K129" s="1002"/>
      <c r="L129" s="1002"/>
      <c r="M129" s="1002"/>
      <c r="N129" s="1002"/>
      <c r="O129" s="1002"/>
      <c r="P129" s="1002"/>
      <c r="Q129" s="1002"/>
      <c r="R129" s="1002"/>
      <c r="S129" s="1002"/>
      <c r="T129" s="1002"/>
      <c r="U129" s="1002"/>
      <c r="V129" s="1002"/>
      <c r="W129" s="1144" t="s">
        <v>494</v>
      </c>
      <c r="X129" s="1145"/>
      <c r="Y129" s="1145"/>
      <c r="Z129" s="1146"/>
      <c r="AA129" s="1029">
        <v>7944355</v>
      </c>
      <c r="AB129" s="1030"/>
      <c r="AC129" s="1030"/>
      <c r="AD129" s="1030"/>
      <c r="AE129" s="1031"/>
      <c r="AF129" s="1032">
        <v>7956231</v>
      </c>
      <c r="AG129" s="1030"/>
      <c r="AH129" s="1030"/>
      <c r="AI129" s="1030"/>
      <c r="AJ129" s="1031"/>
      <c r="AK129" s="1032">
        <v>8012431</v>
      </c>
      <c r="AL129" s="1030"/>
      <c r="AM129" s="1030"/>
      <c r="AN129" s="1030"/>
      <c r="AO129" s="1031"/>
      <c r="AP129" s="1147"/>
      <c r="AQ129" s="1148"/>
      <c r="AR129" s="1148"/>
      <c r="AS129" s="1148"/>
      <c r="AT129" s="1149"/>
      <c r="AU129" s="264"/>
      <c r="AV129" s="264"/>
      <c r="AW129" s="264"/>
      <c r="AX129" s="1138" t="s">
        <v>495</v>
      </c>
      <c r="AY129" s="1021"/>
      <c r="AZ129" s="1021"/>
      <c r="BA129" s="1021"/>
      <c r="BB129" s="1021"/>
      <c r="BC129" s="1021"/>
      <c r="BD129" s="1021"/>
      <c r="BE129" s="1022"/>
      <c r="BF129" s="1139" t="s">
        <v>452</v>
      </c>
      <c r="BG129" s="1140"/>
      <c r="BH129" s="1140"/>
      <c r="BI129" s="1140"/>
      <c r="BJ129" s="1140"/>
      <c r="BK129" s="1140"/>
      <c r="BL129" s="1141"/>
      <c r="BM129" s="1139">
        <v>18.75</v>
      </c>
      <c r="BN129" s="1140"/>
      <c r="BO129" s="1140"/>
      <c r="BP129" s="1140"/>
      <c r="BQ129" s="1140"/>
      <c r="BR129" s="1140"/>
      <c r="BS129" s="1141"/>
      <c r="BT129" s="1139">
        <v>30</v>
      </c>
      <c r="BU129" s="1142"/>
      <c r="BV129" s="1142"/>
      <c r="BW129" s="1142"/>
      <c r="BX129" s="1142"/>
      <c r="BY129" s="1142"/>
      <c r="BZ129" s="114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1" t="s">
        <v>496</v>
      </c>
      <c r="B130" s="1002"/>
      <c r="C130" s="1002"/>
      <c r="D130" s="1002"/>
      <c r="E130" s="1002"/>
      <c r="F130" s="1002"/>
      <c r="G130" s="1002"/>
      <c r="H130" s="1002"/>
      <c r="I130" s="1002"/>
      <c r="J130" s="1002"/>
      <c r="K130" s="1002"/>
      <c r="L130" s="1002"/>
      <c r="M130" s="1002"/>
      <c r="N130" s="1002"/>
      <c r="O130" s="1002"/>
      <c r="P130" s="1002"/>
      <c r="Q130" s="1002"/>
      <c r="R130" s="1002"/>
      <c r="S130" s="1002"/>
      <c r="T130" s="1002"/>
      <c r="U130" s="1002"/>
      <c r="V130" s="1002"/>
      <c r="W130" s="1144" t="s">
        <v>497</v>
      </c>
      <c r="X130" s="1145"/>
      <c r="Y130" s="1145"/>
      <c r="Z130" s="1146"/>
      <c r="AA130" s="1029">
        <v>1052009</v>
      </c>
      <c r="AB130" s="1030"/>
      <c r="AC130" s="1030"/>
      <c r="AD130" s="1030"/>
      <c r="AE130" s="1031"/>
      <c r="AF130" s="1032">
        <v>1074694</v>
      </c>
      <c r="AG130" s="1030"/>
      <c r="AH130" s="1030"/>
      <c r="AI130" s="1030"/>
      <c r="AJ130" s="1031"/>
      <c r="AK130" s="1032">
        <v>1104654</v>
      </c>
      <c r="AL130" s="1030"/>
      <c r="AM130" s="1030"/>
      <c r="AN130" s="1030"/>
      <c r="AO130" s="1031"/>
      <c r="AP130" s="1147"/>
      <c r="AQ130" s="1148"/>
      <c r="AR130" s="1148"/>
      <c r="AS130" s="1148"/>
      <c r="AT130" s="1149"/>
      <c r="AU130" s="264"/>
      <c r="AV130" s="264"/>
      <c r="AW130" s="264"/>
      <c r="AX130" s="1138" t="s">
        <v>498</v>
      </c>
      <c r="AY130" s="1021"/>
      <c r="AZ130" s="1021"/>
      <c r="BA130" s="1021"/>
      <c r="BB130" s="1021"/>
      <c r="BC130" s="1021"/>
      <c r="BD130" s="1021"/>
      <c r="BE130" s="1022"/>
      <c r="BF130" s="1175">
        <v>6.4</v>
      </c>
      <c r="BG130" s="1176"/>
      <c r="BH130" s="1176"/>
      <c r="BI130" s="1176"/>
      <c r="BJ130" s="1176"/>
      <c r="BK130" s="1176"/>
      <c r="BL130" s="1177"/>
      <c r="BM130" s="1175">
        <v>25</v>
      </c>
      <c r="BN130" s="1176"/>
      <c r="BO130" s="1176"/>
      <c r="BP130" s="1176"/>
      <c r="BQ130" s="1176"/>
      <c r="BR130" s="1176"/>
      <c r="BS130" s="1177"/>
      <c r="BT130" s="1175">
        <v>35</v>
      </c>
      <c r="BU130" s="1178"/>
      <c r="BV130" s="1178"/>
      <c r="BW130" s="1178"/>
      <c r="BX130" s="1178"/>
      <c r="BY130" s="1178"/>
      <c r="BZ130" s="1179"/>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80"/>
      <c r="B131" s="1181"/>
      <c r="C131" s="1181"/>
      <c r="D131" s="1181"/>
      <c r="E131" s="1181"/>
      <c r="F131" s="1181"/>
      <c r="G131" s="1181"/>
      <c r="H131" s="1181"/>
      <c r="I131" s="1181"/>
      <c r="J131" s="1181"/>
      <c r="K131" s="1181"/>
      <c r="L131" s="1181"/>
      <c r="M131" s="1181"/>
      <c r="N131" s="1181"/>
      <c r="O131" s="1181"/>
      <c r="P131" s="1181"/>
      <c r="Q131" s="1181"/>
      <c r="R131" s="1181"/>
      <c r="S131" s="1181"/>
      <c r="T131" s="1181"/>
      <c r="U131" s="1181"/>
      <c r="V131" s="1181"/>
      <c r="W131" s="1182" t="s">
        <v>499</v>
      </c>
      <c r="X131" s="1183"/>
      <c r="Y131" s="1183"/>
      <c r="Z131" s="1184"/>
      <c r="AA131" s="1076">
        <v>6892346</v>
      </c>
      <c r="AB131" s="1055"/>
      <c r="AC131" s="1055"/>
      <c r="AD131" s="1055"/>
      <c r="AE131" s="1056"/>
      <c r="AF131" s="1054">
        <v>6881537</v>
      </c>
      <c r="AG131" s="1055"/>
      <c r="AH131" s="1055"/>
      <c r="AI131" s="1055"/>
      <c r="AJ131" s="1056"/>
      <c r="AK131" s="1054">
        <v>6907777</v>
      </c>
      <c r="AL131" s="1055"/>
      <c r="AM131" s="1055"/>
      <c r="AN131" s="1055"/>
      <c r="AO131" s="1056"/>
      <c r="AP131" s="1185"/>
      <c r="AQ131" s="1186"/>
      <c r="AR131" s="1186"/>
      <c r="AS131" s="1186"/>
      <c r="AT131" s="1187"/>
      <c r="AU131" s="264"/>
      <c r="AV131" s="264"/>
      <c r="AW131" s="264"/>
      <c r="AX131" s="1157" t="s">
        <v>500</v>
      </c>
      <c r="AY131" s="1108"/>
      <c r="AZ131" s="1108"/>
      <c r="BA131" s="1108"/>
      <c r="BB131" s="1108"/>
      <c r="BC131" s="1108"/>
      <c r="BD131" s="1108"/>
      <c r="BE131" s="1109"/>
      <c r="BF131" s="1158" t="s">
        <v>501</v>
      </c>
      <c r="BG131" s="1159"/>
      <c r="BH131" s="1159"/>
      <c r="BI131" s="1159"/>
      <c r="BJ131" s="1159"/>
      <c r="BK131" s="1159"/>
      <c r="BL131" s="1160"/>
      <c r="BM131" s="1158">
        <v>350</v>
      </c>
      <c r="BN131" s="1159"/>
      <c r="BO131" s="1159"/>
      <c r="BP131" s="1159"/>
      <c r="BQ131" s="1159"/>
      <c r="BR131" s="1159"/>
      <c r="BS131" s="1160"/>
      <c r="BT131" s="1161"/>
      <c r="BU131" s="1162"/>
      <c r="BV131" s="1162"/>
      <c r="BW131" s="1162"/>
      <c r="BX131" s="1162"/>
      <c r="BY131" s="1162"/>
      <c r="BZ131" s="116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4" t="s">
        <v>502</v>
      </c>
      <c r="B132" s="1165"/>
      <c r="C132" s="1165"/>
      <c r="D132" s="1165"/>
      <c r="E132" s="1165"/>
      <c r="F132" s="1165"/>
      <c r="G132" s="1165"/>
      <c r="H132" s="1165"/>
      <c r="I132" s="1165"/>
      <c r="J132" s="1165"/>
      <c r="K132" s="1165"/>
      <c r="L132" s="1165"/>
      <c r="M132" s="1165"/>
      <c r="N132" s="1165"/>
      <c r="O132" s="1165"/>
      <c r="P132" s="1165"/>
      <c r="Q132" s="1165"/>
      <c r="R132" s="1165"/>
      <c r="S132" s="1165"/>
      <c r="T132" s="1165"/>
      <c r="U132" s="1165"/>
      <c r="V132" s="1168" t="s">
        <v>503</v>
      </c>
      <c r="W132" s="1168"/>
      <c r="X132" s="1168"/>
      <c r="Y132" s="1168"/>
      <c r="Z132" s="1169"/>
      <c r="AA132" s="1170">
        <v>6.5726967280000004</v>
      </c>
      <c r="AB132" s="1171"/>
      <c r="AC132" s="1171"/>
      <c r="AD132" s="1171"/>
      <c r="AE132" s="1172"/>
      <c r="AF132" s="1173">
        <v>6.1228182020000004</v>
      </c>
      <c r="AG132" s="1171"/>
      <c r="AH132" s="1171"/>
      <c r="AI132" s="1171"/>
      <c r="AJ132" s="1172"/>
      <c r="AK132" s="1173">
        <v>6.7183407920000002</v>
      </c>
      <c r="AL132" s="1171"/>
      <c r="AM132" s="1171"/>
      <c r="AN132" s="1171"/>
      <c r="AO132" s="1172"/>
      <c r="AP132" s="1070"/>
      <c r="AQ132" s="1071"/>
      <c r="AR132" s="1071"/>
      <c r="AS132" s="1071"/>
      <c r="AT132" s="1174"/>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6"/>
      <c r="B133" s="1167"/>
      <c r="C133" s="1167"/>
      <c r="D133" s="1167"/>
      <c r="E133" s="1167"/>
      <c r="F133" s="1167"/>
      <c r="G133" s="1167"/>
      <c r="H133" s="1167"/>
      <c r="I133" s="1167"/>
      <c r="J133" s="1167"/>
      <c r="K133" s="1167"/>
      <c r="L133" s="1167"/>
      <c r="M133" s="1167"/>
      <c r="N133" s="1167"/>
      <c r="O133" s="1167"/>
      <c r="P133" s="1167"/>
      <c r="Q133" s="1167"/>
      <c r="R133" s="1167"/>
      <c r="S133" s="1167"/>
      <c r="T133" s="1167"/>
      <c r="U133" s="1167"/>
      <c r="V133" s="1151" t="s">
        <v>504</v>
      </c>
      <c r="W133" s="1151"/>
      <c r="X133" s="1151"/>
      <c r="Y133" s="1151"/>
      <c r="Z133" s="1152"/>
      <c r="AA133" s="1153">
        <v>6</v>
      </c>
      <c r="AB133" s="1154"/>
      <c r="AC133" s="1154"/>
      <c r="AD133" s="1154"/>
      <c r="AE133" s="1155"/>
      <c r="AF133" s="1153">
        <v>5.9</v>
      </c>
      <c r="AG133" s="1154"/>
      <c r="AH133" s="1154"/>
      <c r="AI133" s="1154"/>
      <c r="AJ133" s="1155"/>
      <c r="AK133" s="1153">
        <v>6.4</v>
      </c>
      <c r="AL133" s="1154"/>
      <c r="AM133" s="1154"/>
      <c r="AN133" s="1154"/>
      <c r="AO133" s="1155"/>
      <c r="AP133" s="1100"/>
      <c r="AQ133" s="1101"/>
      <c r="AR133" s="1101"/>
      <c r="AS133" s="1101"/>
      <c r="AT133" s="115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up6JBPocSJ220lJnM5QmPs/ge+c3KiaII+xjsj2VqKAmzgeBEUyIswuK3ERnvH4zchwkHnxfUhV0hrtYRyVBWw==" saltValue="92n32EpA1dx9OTRrVxyfx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B68:P68"/>
    <mergeCell ref="B70:P70"/>
    <mergeCell ref="B69:P69"/>
    <mergeCell ref="B71:P71"/>
    <mergeCell ref="B72:P72"/>
    <mergeCell ref="B73:P7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AA10:AE10"/>
    <mergeCell ref="AF10:AJ1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505</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iH0iIlZPbdkC52XMEmKVWqA5YRACa1GNd5wZ11dhlbxuaN+4VggEVntpBcTFnIFUwhoyaZIMxTeHqhCcGR06g==" saltValue="Vhd7XT1VHxZhpATFyjDa2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XP4AgN6wS1ovGSNcoO2/45btmMwRbTPyl5M+wjjHhF3PtePCYWsGBZmiD8WzXVCgK22lQU7KIPvTmAYjv8QSpg==" saltValue="o3PduK2bXYv0OGoRk4iNH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1"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507</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1" t="s">
        <v>508</v>
      </c>
      <c r="AP7" s="283"/>
      <c r="AQ7" s="284" t="s">
        <v>509</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2"/>
      <c r="AP8" s="289" t="s">
        <v>510</v>
      </c>
      <c r="AQ8" s="290" t="s">
        <v>511</v>
      </c>
      <c r="AR8" s="291" t="s">
        <v>512</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3" t="s">
        <v>513</v>
      </c>
      <c r="AL9" s="1194"/>
      <c r="AM9" s="1194"/>
      <c r="AN9" s="1195"/>
      <c r="AO9" s="292">
        <v>1844197</v>
      </c>
      <c r="AP9" s="292">
        <v>46495</v>
      </c>
      <c r="AQ9" s="293">
        <v>55995</v>
      </c>
      <c r="AR9" s="294">
        <v>-17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3" t="s">
        <v>514</v>
      </c>
      <c r="AL10" s="1194"/>
      <c r="AM10" s="1194"/>
      <c r="AN10" s="1195"/>
      <c r="AO10" s="295">
        <v>182980</v>
      </c>
      <c r="AP10" s="295">
        <v>4613</v>
      </c>
      <c r="AQ10" s="296">
        <v>5813</v>
      </c>
      <c r="AR10" s="297">
        <v>-20.6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3" t="s">
        <v>515</v>
      </c>
      <c r="AL11" s="1194"/>
      <c r="AM11" s="1194"/>
      <c r="AN11" s="1195"/>
      <c r="AO11" s="295">
        <v>391486</v>
      </c>
      <c r="AP11" s="295">
        <v>9870</v>
      </c>
      <c r="AQ11" s="296">
        <v>8381</v>
      </c>
      <c r="AR11" s="297">
        <v>17.8</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3" t="s">
        <v>516</v>
      </c>
      <c r="AL12" s="1194"/>
      <c r="AM12" s="1194"/>
      <c r="AN12" s="1195"/>
      <c r="AO12" s="295" t="s">
        <v>517</v>
      </c>
      <c r="AP12" s="295" t="s">
        <v>517</v>
      </c>
      <c r="AQ12" s="296">
        <v>170</v>
      </c>
      <c r="AR12" s="297" t="s">
        <v>517</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3" t="s">
        <v>518</v>
      </c>
      <c r="AL13" s="1194"/>
      <c r="AM13" s="1194"/>
      <c r="AN13" s="1195"/>
      <c r="AO13" s="295" t="s">
        <v>517</v>
      </c>
      <c r="AP13" s="295" t="s">
        <v>517</v>
      </c>
      <c r="AQ13" s="296">
        <v>1</v>
      </c>
      <c r="AR13" s="297" t="s">
        <v>517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3" t="s">
        <v>519</v>
      </c>
      <c r="AL14" s="1194"/>
      <c r="AM14" s="1194"/>
      <c r="AN14" s="1195"/>
      <c r="AO14" s="295">
        <v>126418</v>
      </c>
      <c r="AP14" s="295">
        <v>3187</v>
      </c>
      <c r="AQ14" s="296">
        <v>2724</v>
      </c>
      <c r="AR14" s="297">
        <v>17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3" t="s">
        <v>520</v>
      </c>
      <c r="AL15" s="1194"/>
      <c r="AM15" s="1194"/>
      <c r="AN15" s="1195"/>
      <c r="AO15" s="295">
        <v>104481</v>
      </c>
      <c r="AP15" s="295">
        <v>2634</v>
      </c>
      <c r="AQ15" s="296">
        <v>1180</v>
      </c>
      <c r="AR15" s="297">
        <v>123.2</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6" t="s">
        <v>521</v>
      </c>
      <c r="AL16" s="1197"/>
      <c r="AM16" s="1197"/>
      <c r="AN16" s="1198"/>
      <c r="AO16" s="295">
        <v>-173631</v>
      </c>
      <c r="AP16" s="295">
        <v>-4378</v>
      </c>
      <c r="AQ16" s="296">
        <v>-5022</v>
      </c>
      <c r="AR16" s="297">
        <v>-12.8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6" t="s">
        <v>178</v>
      </c>
      <c r="AL17" s="1197"/>
      <c r="AM17" s="1197"/>
      <c r="AN17" s="1198"/>
      <c r="AO17" s="295">
        <v>2475931</v>
      </c>
      <c r="AP17" s="295">
        <v>62423</v>
      </c>
      <c r="AQ17" s="296">
        <v>69242</v>
      </c>
      <c r="AR17" s="297">
        <v>-9.8000000000000007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522</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523</v>
      </c>
      <c r="AP20" s="303" t="s">
        <v>524</v>
      </c>
      <c r="AQ20" s="304" t="s">
        <v>525</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8" t="s">
        <v>526</v>
      </c>
      <c r="AL21" s="1189"/>
      <c r="AM21" s="1189"/>
      <c r="AN21" s="1190"/>
      <c r="AO21" s="307">
        <v>5.34</v>
      </c>
      <c r="AP21" s="308">
        <v>6.42</v>
      </c>
      <c r="AQ21" s="309">
        <v>-1.08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8" t="s">
        <v>527</v>
      </c>
      <c r="AL22" s="1189"/>
      <c r="AM22" s="1189"/>
      <c r="AN22" s="1190"/>
      <c r="AO22" s="312">
        <v>98.7</v>
      </c>
      <c r="AP22" s="313">
        <v>97.3</v>
      </c>
      <c r="AQ22" s="314">
        <v>1.4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529</v>
      </c>
      <c r="AO27" s="273"/>
      <c r="AP27" s="273"/>
      <c r="AQ27" s="273"/>
      <c r="AR27" s="273"/>
      <c r="AS27" s="273"/>
      <c r="AT27" s="273"/>
    </row>
    <row r="28" spans="1:46" ht="17.25">
      <c r="A28" s="274" t="s">
        <v>530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531</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1" t="s">
        <v>508</v>
      </c>
      <c r="AP30" s="283"/>
      <c r="AQ30" s="284" t="s">
        <v>509</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2"/>
      <c r="AP31" s="289" t="s">
        <v>510</v>
      </c>
      <c r="AQ31" s="290" t="s">
        <v>511</v>
      </c>
      <c r="AR31" s="291" t="s">
        <v>512</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4" t="s">
        <v>532</v>
      </c>
      <c r="AL32" s="1205"/>
      <c r="AM32" s="1205"/>
      <c r="AN32" s="1206"/>
      <c r="AO32" s="322">
        <v>800368</v>
      </c>
      <c r="AP32" s="322">
        <v>20179</v>
      </c>
      <c r="AQ32" s="323">
        <v>31321</v>
      </c>
      <c r="AR32" s="324">
        <v>-35.6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4" t="s">
        <v>533</v>
      </c>
      <c r="AL33" s="1205"/>
      <c r="AM33" s="1205"/>
      <c r="AN33" s="1206"/>
      <c r="AO33" s="322" t="s">
        <v>517</v>
      </c>
      <c r="AP33" s="322" t="s">
        <v>517</v>
      </c>
      <c r="AQ33" s="323" t="s">
        <v>517</v>
      </c>
      <c r="AR33" s="324" t="s">
        <v>517</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4" t="s">
        <v>534</v>
      </c>
      <c r="AL34" s="1205"/>
      <c r="AM34" s="1205"/>
      <c r="AN34" s="1206"/>
      <c r="AO34" s="322" t="s">
        <v>517</v>
      </c>
      <c r="AP34" s="322" t="s">
        <v>517</v>
      </c>
      <c r="AQ34" s="323" t="s">
        <v>517</v>
      </c>
      <c r="AR34" s="324" t="s">
        <v>517</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4" t="s">
        <v>535</v>
      </c>
      <c r="AL35" s="1205"/>
      <c r="AM35" s="1205"/>
      <c r="AN35" s="1206"/>
      <c r="AO35" s="322">
        <v>712610</v>
      </c>
      <c r="AP35" s="322">
        <v>17966</v>
      </c>
      <c r="AQ35" s="323">
        <v>9685</v>
      </c>
      <c r="AR35" s="324">
        <v>85.5</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4" t="s">
        <v>536</v>
      </c>
      <c r="AL36" s="1205"/>
      <c r="AM36" s="1205"/>
      <c r="AN36" s="1206"/>
      <c r="AO36" s="322">
        <v>57889</v>
      </c>
      <c r="AP36" s="322">
        <v>1459</v>
      </c>
      <c r="AQ36" s="323">
        <v>2454</v>
      </c>
      <c r="AR36" s="324">
        <v>-40.5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4" t="s">
        <v>537</v>
      </c>
      <c r="AL37" s="1205"/>
      <c r="AM37" s="1205"/>
      <c r="AN37" s="1206"/>
      <c r="AO37" s="322" t="s">
        <v>517</v>
      </c>
      <c r="AP37" s="322" t="s">
        <v>517</v>
      </c>
      <c r="AQ37" s="323">
        <v>1182</v>
      </c>
      <c r="AR37" s="324" t="s">
        <v>517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7" t="s">
        <v>538</v>
      </c>
      <c r="AL38" s="1208"/>
      <c r="AM38" s="1208"/>
      <c r="AN38" s="1209"/>
      <c r="AO38" s="325" t="s">
        <v>517</v>
      </c>
      <c r="AP38" s="325" t="s">
        <v>517</v>
      </c>
      <c r="AQ38" s="326">
        <v>1</v>
      </c>
      <c r="AR38" s="314" t="s">
        <v>517</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7" t="s">
        <v>539</v>
      </c>
      <c r="AL39" s="1208"/>
      <c r="AM39" s="1208"/>
      <c r="AN39" s="1209"/>
      <c r="AO39" s="322">
        <v>-2125</v>
      </c>
      <c r="AP39" s="322">
        <v>-54</v>
      </c>
      <c r="AQ39" s="323">
        <v>-3213</v>
      </c>
      <c r="AR39" s="324">
        <v>-98.3</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4" t="s">
        <v>540</v>
      </c>
      <c r="AL40" s="1205"/>
      <c r="AM40" s="1205"/>
      <c r="AN40" s="1206"/>
      <c r="AO40" s="322">
        <v>-1104654</v>
      </c>
      <c r="AP40" s="322">
        <v>-27850</v>
      </c>
      <c r="AQ40" s="323">
        <v>-28480</v>
      </c>
      <c r="AR40" s="324">
        <v>-2.2000000000000002</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0" t="s">
        <v>291</v>
      </c>
      <c r="AL41" s="1211"/>
      <c r="AM41" s="1211"/>
      <c r="AN41" s="1212"/>
      <c r="AO41" s="322">
        <v>464088</v>
      </c>
      <c r="AP41" s="322">
        <v>11700</v>
      </c>
      <c r="AQ41" s="323">
        <v>12950</v>
      </c>
      <c r="AR41" s="324">
        <v>-9.6999999999999993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541</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543</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9" t="s">
        <v>508</v>
      </c>
      <c r="AN49" s="1201" t="s">
        <v>544</v>
      </c>
      <c r="AO49" s="1202"/>
      <c r="AP49" s="1202"/>
      <c r="AQ49" s="1202"/>
      <c r="AR49" s="120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0"/>
      <c r="AN50" s="338" t="s">
        <v>545</v>
      </c>
      <c r="AO50" s="339" t="s">
        <v>546</v>
      </c>
      <c r="AP50" s="340" t="s">
        <v>547</v>
      </c>
      <c r="AQ50" s="341" t="s">
        <v>548</v>
      </c>
      <c r="AR50" s="342" t="s">
        <v>549</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550</v>
      </c>
      <c r="AL51" s="335"/>
      <c r="AM51" s="343">
        <v>1592727</v>
      </c>
      <c r="AN51" s="344">
        <v>39906</v>
      </c>
      <c r="AO51" s="345">
        <v>-0.7</v>
      </c>
      <c r="AP51" s="346">
        <v>53270</v>
      </c>
      <c r="AQ51" s="347">
        <v>13.8</v>
      </c>
      <c r="AR51" s="348">
        <v>-14.5</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551</v>
      </c>
      <c r="AM52" s="351">
        <v>1017887</v>
      </c>
      <c r="AN52" s="352">
        <v>25503</v>
      </c>
      <c r="AO52" s="353">
        <v>24.2</v>
      </c>
      <c r="AP52" s="354">
        <v>24316</v>
      </c>
      <c r="AQ52" s="355">
        <v>0.8</v>
      </c>
      <c r="AR52" s="356">
        <v>23.4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552</v>
      </c>
      <c r="AL53" s="335"/>
      <c r="AM53" s="343">
        <v>2073188</v>
      </c>
      <c r="AN53" s="344">
        <v>51931</v>
      </c>
      <c r="AO53" s="345">
        <v>30.1</v>
      </c>
      <c r="AP53" s="346">
        <v>53292</v>
      </c>
      <c r="AQ53" s="347">
        <v>0</v>
      </c>
      <c r="AR53" s="348">
        <v>30.1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551</v>
      </c>
      <c r="AM54" s="351">
        <v>1012174</v>
      </c>
      <c r="AN54" s="352">
        <v>25354</v>
      </c>
      <c r="AO54" s="353">
        <v>-0.6</v>
      </c>
      <c r="AP54" s="354">
        <v>28900</v>
      </c>
      <c r="AQ54" s="355">
        <v>18.899999999999999</v>
      </c>
      <c r="AR54" s="356">
        <v>-19.5</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553</v>
      </c>
      <c r="AL55" s="335"/>
      <c r="AM55" s="343">
        <v>1092770</v>
      </c>
      <c r="AN55" s="344">
        <v>27417</v>
      </c>
      <c r="AO55" s="345">
        <v>-47.2</v>
      </c>
      <c r="AP55" s="346">
        <v>49919</v>
      </c>
      <c r="AQ55" s="347">
        <v>-6.3</v>
      </c>
      <c r="AR55" s="348">
        <v>-40.9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551</v>
      </c>
      <c r="AM56" s="351">
        <v>681884</v>
      </c>
      <c r="AN56" s="352">
        <v>17108</v>
      </c>
      <c r="AO56" s="353">
        <v>-32.5</v>
      </c>
      <c r="AP56" s="354">
        <v>26398</v>
      </c>
      <c r="AQ56" s="355">
        <v>-8.6999999999999993</v>
      </c>
      <c r="AR56" s="356">
        <v>-23.8</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554</v>
      </c>
      <c r="AL57" s="335"/>
      <c r="AM57" s="343">
        <v>1690411</v>
      </c>
      <c r="AN57" s="344">
        <v>42465</v>
      </c>
      <c r="AO57" s="345">
        <v>54.9</v>
      </c>
      <c r="AP57" s="346">
        <v>47738</v>
      </c>
      <c r="AQ57" s="347">
        <v>-4.4000000000000004</v>
      </c>
      <c r="AR57" s="348">
        <v>59.3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551</v>
      </c>
      <c r="AM58" s="351">
        <v>889483</v>
      </c>
      <c r="AN58" s="352">
        <v>22345</v>
      </c>
      <c r="AO58" s="353">
        <v>30.6</v>
      </c>
      <c r="AP58" s="354">
        <v>24937</v>
      </c>
      <c r="AQ58" s="355">
        <v>-5.5</v>
      </c>
      <c r="AR58" s="356">
        <v>36.1</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555</v>
      </c>
      <c r="AL59" s="335"/>
      <c r="AM59" s="343">
        <v>1301160</v>
      </c>
      <c r="AN59" s="344">
        <v>32805</v>
      </c>
      <c r="AO59" s="345">
        <v>-22.7</v>
      </c>
      <c r="AP59" s="346">
        <v>52191</v>
      </c>
      <c r="AQ59" s="347">
        <v>9.3000000000000007</v>
      </c>
      <c r="AR59" s="348">
        <v>-32</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551</v>
      </c>
      <c r="AM60" s="351">
        <v>887857</v>
      </c>
      <c r="AN60" s="352">
        <v>22384</v>
      </c>
      <c r="AO60" s="353">
        <v>0.2</v>
      </c>
      <c r="AP60" s="354">
        <v>24843</v>
      </c>
      <c r="AQ60" s="355">
        <v>-0.4</v>
      </c>
      <c r="AR60" s="356">
        <v>0.6</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556</v>
      </c>
      <c r="AL61" s="357"/>
      <c r="AM61" s="358">
        <v>1550051</v>
      </c>
      <c r="AN61" s="359">
        <v>38905</v>
      </c>
      <c r="AO61" s="360">
        <v>2.9</v>
      </c>
      <c r="AP61" s="361">
        <v>51282</v>
      </c>
      <c r="AQ61" s="362">
        <v>2.5</v>
      </c>
      <c r="AR61" s="348">
        <v>0.4</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551</v>
      </c>
      <c r="AM62" s="351">
        <v>897857</v>
      </c>
      <c r="AN62" s="352">
        <v>22539</v>
      </c>
      <c r="AO62" s="353">
        <v>4.4000000000000004</v>
      </c>
      <c r="AP62" s="354">
        <v>25879</v>
      </c>
      <c r="AQ62" s="355">
        <v>1</v>
      </c>
      <c r="AR62" s="356">
        <v>3.4</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mNq5DsOpNlw5xTYKApkDwtJtjKkR8co7baXNm68wtkjpIpw7F8nT3J/Do+OxGUx4bn3dlB7t6B9tCX1fTJUqxg==" saltValue="ml5lvrWroodJGCFY0OJ4N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558</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WoOBnGTmV6fveuWq+f66QEy+dqJmsOh7uj41B/kJ8vgDWYqGXtmeK2Gai/yoiXGOrYMM60QCKMzDFNwop1DB2A==" saltValue="UyEoeoBFv0HUC5wuCiKB7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dwuhAQNslCBd8kh9zcwBPivtN1o81rikV8sZEen6YM5oi5oJW2oQpdDKZdQlYZffVda4yA5cy2Mb3BSS3ETig==" saltValue="7g/ZQH9gm+Wn/PheQNfag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560</v>
      </c>
      <c r="G46" s="8" t="s">
        <v>561</v>
      </c>
      <c r="H46" s="8" t="s">
        <v>562</v>
      </c>
      <c r="I46" s="8" t="s">
        <v>563</v>
      </c>
      <c r="J46" s="9" t="s">
        <v>564</v>
      </c>
    </row>
    <row r="47" spans="2:10" ht="57.75" customHeight="1">
      <c r="B47" s="10"/>
      <c r="C47" s="1213" t="s">
        <v>3</v>
      </c>
      <c r="D47" s="1213"/>
      <c r="E47" s="1214"/>
      <c r="F47" s="11">
        <v>15.36</v>
      </c>
      <c r="G47" s="12">
        <v>14.66</v>
      </c>
      <c r="H47" s="12">
        <v>14.46</v>
      </c>
      <c r="I47" s="12">
        <v>14.09</v>
      </c>
      <c r="J47" s="13">
        <v>16.22</v>
      </c>
    </row>
    <row r="48" spans="2:10" ht="57.75" customHeight="1">
      <c r="B48" s="14"/>
      <c r="C48" s="1215" t="s">
        <v>4</v>
      </c>
      <c r="D48" s="1215"/>
      <c r="E48" s="1216"/>
      <c r="F48" s="15">
        <v>4.28</v>
      </c>
      <c r="G48" s="16">
        <v>5.23</v>
      </c>
      <c r="H48" s="16">
        <v>6.01</v>
      </c>
      <c r="I48" s="16">
        <v>5.45</v>
      </c>
      <c r="J48" s="17">
        <v>6</v>
      </c>
    </row>
    <row r="49" spans="2:10" ht="57.75" customHeight="1" thickBot="1">
      <c r="B49" s="18"/>
      <c r="C49" s="1217" t="s">
        <v>5</v>
      </c>
      <c r="D49" s="1217"/>
      <c r="E49" s="1218"/>
      <c r="F49" s="19" t="s">
        <v>565</v>
      </c>
      <c r="G49" s="20">
        <v>0.3</v>
      </c>
      <c r="H49" s="20">
        <v>1.58</v>
      </c>
      <c r="I49" s="20" t="s">
        <v>566</v>
      </c>
      <c r="J49" s="21">
        <v>2.82</v>
      </c>
    </row>
    <row r="50" spans="2:10" ht="13.5" customHeight="1"/>
    <row r="51" spans="2:10" ht="13.5" hidden="1" customHeight="1"/>
    <row r="52" spans="2:10" ht="13.5" hidden="1" customHeight="1"/>
    <row r="53" spans="2:10" ht="13.5" hidden="1" customHeight="1"/>
  </sheetData>
  <sheetProtection algorithmName="SHA-512" hashValue="c5IO4xbU7rDMkwpBQbm01SaBVmxQxl/wkxzH+cuaMuOBA2G/bkbM5ccOUyy6JN6SgMfOl5kEymu6j6Xyzc1Qfw==" saltValue="M+9XRuP4umesbZP7vA7Q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2019-03-08T06:12:25Z</cp:lastPrinted>
  <dcterms:created xsi:type="dcterms:W3CDTF">2019-02-14T01:55:10Z</dcterms:created>
  <dcterms:modified xsi:type="dcterms:W3CDTF">2019-12-17T07:04:43Z</dcterms:modified>
  <cp:category/>
</cp:coreProperties>
</file>