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<sst xmlns="http://schemas.openxmlformats.org/spreadsheetml/2006/main" count="33" uniqueCount="28">
  <si>
    <t>区分</t>
  </si>
  <si>
    <t>計</t>
  </si>
  <si>
    <t>町村部人口</t>
  </si>
  <si>
    <t>（人）</t>
  </si>
  <si>
    <t>市部人口</t>
  </si>
  <si>
    <t>市部</t>
  </si>
  <si>
    <t>町村部</t>
  </si>
  <si>
    <t xml:space="preserve"> １６</t>
  </si>
  <si>
    <t xml:space="preserve"> １７</t>
  </si>
  <si>
    <t>表１１　市部及び町村部の人口及び人口動態</t>
  </si>
  <si>
    <t>構成比（％）</t>
  </si>
  <si>
    <t>対前年増加率（％）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</si>
  <si>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</si>
  <si>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</si>
  <si>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</si>
  <si>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</si>
  <si>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</si>
  <si>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</si>
  <si>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</si>
  <si>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</si>
  <si>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</si>
  <si>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 平成６年</t>
  </si>
  <si>
    <t>２０</t>
  </si>
  <si>
    <t>２１</t>
  </si>
  <si>
    <t>(2,010,710)</t>
  </si>
  <si>
    <t>１８</t>
  </si>
  <si>
    <t>１９</t>
  </si>
  <si>
    <t>注）平成１７年人口の（　）書きは、平成１８年度人口統計調査から転出者の取り扱いを統一したことに伴い、同様の方法による数値を記載したものである。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</si>
</sst>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" xfId="0" applyNumberFormat="1" applyBorder="1" applyAlignment="1">
      <alignment vertical="center"/>
    </xf>
    <xf numFmtId="189" fontId="0" fillId="0" borderId="3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vertical="center"/>
    </xf>
    <xf numFmtId="219" fontId="0" fillId="0" borderId="3" xfId="0" applyNumberFormat="1" applyBorder="1" applyAlignment="1">
      <alignment vertical="center"/>
    </xf>
    <xf numFmtId="189" fontId="0" fillId="0" borderId="3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189" fontId="0" fillId="0" borderId="4" xfId="0" applyNumberForma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K14" sqref="K14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8"/>
      <c r="K1" s="12"/>
      <c r="L1" s="9"/>
    </row>
    <row r="2" spans="1:12" ht="18.75">
      <c r="A2" s="1"/>
      <c r="I2" s="8"/>
      <c r="K2" s="12"/>
      <c r="L2" s="9"/>
    </row>
    <row r="3" spans="1:12" ht="18" customHeight="1">
      <c r="A3" s="21" t="s">
        <v>0</v>
      </c>
      <c r="B3" s="2" t="s">
        <v>4</v>
      </c>
      <c r="C3" s="2" t="s">
        <v>2</v>
      </c>
      <c r="D3" s="2" t="s">
        <v>1</v>
      </c>
      <c r="E3" s="23" t="s">
        <v>10</v>
      </c>
      <c r="F3" s="23"/>
      <c r="G3" s="23" t="s">
        <v>11</v>
      </c>
      <c r="H3" s="23"/>
      <c r="I3" s="23"/>
      <c r="K3" s="13"/>
      <c r="L3" s="9"/>
    </row>
    <row r="4" spans="1:12" ht="18" customHeight="1">
      <c r="A4" s="22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13"/>
      <c r="L4" s="9"/>
    </row>
    <row r="5" spans="1:9" ht="18" customHeight="1">
      <c r="A5" s="14" t="s">
        <v>21</v>
      </c>
      <c r="B5" s="15">
        <v>1290323</v>
      </c>
      <c r="C5" s="15">
        <v>679057</v>
      </c>
      <c r="D5" s="15">
        <f>SUM(B5:C5)</f>
        <v>1969380</v>
      </c>
      <c r="E5" s="10">
        <f>ROUND(B5/D5*100,2)</f>
        <v>65.52</v>
      </c>
      <c r="F5" s="10">
        <f>ROUND(C5/D5*100,2)</f>
        <v>34.48</v>
      </c>
      <c r="G5" s="10">
        <v>0.27</v>
      </c>
      <c r="H5" s="10">
        <v>0.81</v>
      </c>
      <c r="I5" s="10">
        <v>0.45</v>
      </c>
    </row>
    <row r="6" spans="1:9" ht="18" customHeight="1">
      <c r="A6" s="4" t="s">
        <v>12</v>
      </c>
      <c r="B6" s="6">
        <v>1293720</v>
      </c>
      <c r="C6" s="6">
        <v>682544</v>
      </c>
      <c r="D6" s="6">
        <f>SUM(B6:C6)</f>
        <v>1976264</v>
      </c>
      <c r="E6" s="11">
        <f aca="true" t="shared" si="0" ref="E6:E19">ROUND(B6/D6*100,2)</f>
        <v>65.46</v>
      </c>
      <c r="F6" s="11">
        <f aca="true" t="shared" si="1" ref="F6:F19">ROUND(C6/D6*100,2)</f>
        <v>34.54</v>
      </c>
      <c r="G6" s="11">
        <f aca="true" t="shared" si="2" ref="G6:I15">ROUND((B6-B5)/B5*100,2)</f>
        <v>0.26</v>
      </c>
      <c r="H6" s="11">
        <f t="shared" si="2"/>
        <v>0.51</v>
      </c>
      <c r="I6" s="11">
        <f t="shared" si="2"/>
        <v>0.35</v>
      </c>
    </row>
    <row r="7" spans="1:9" ht="18" customHeight="1">
      <c r="A7" s="4" t="s">
        <v>13</v>
      </c>
      <c r="B7" s="6">
        <v>1297988</v>
      </c>
      <c r="C7" s="6">
        <v>684577</v>
      </c>
      <c r="D7" s="6">
        <f aca="true" t="shared" si="3" ref="D7:D16">SUM(B7:C7)</f>
        <v>1982565</v>
      </c>
      <c r="E7" s="11">
        <f t="shared" si="0"/>
        <v>65.47</v>
      </c>
      <c r="F7" s="11">
        <f t="shared" si="1"/>
        <v>34.53</v>
      </c>
      <c r="G7" s="11">
        <f t="shared" si="2"/>
        <v>0.33</v>
      </c>
      <c r="H7" s="11">
        <f t="shared" si="2"/>
        <v>0.3</v>
      </c>
      <c r="I7" s="11">
        <f t="shared" si="2"/>
        <v>0.32</v>
      </c>
    </row>
    <row r="8" spans="1:9" ht="18" customHeight="1">
      <c r="A8" s="4" t="s">
        <v>14</v>
      </c>
      <c r="B8" s="6">
        <v>1302231</v>
      </c>
      <c r="C8" s="6">
        <v>686735</v>
      </c>
      <c r="D8" s="6">
        <f t="shared" si="3"/>
        <v>1988966</v>
      </c>
      <c r="E8" s="11">
        <f t="shared" si="0"/>
        <v>65.47</v>
      </c>
      <c r="F8" s="11">
        <f t="shared" si="1"/>
        <v>34.53</v>
      </c>
      <c r="G8" s="11">
        <f t="shared" si="2"/>
        <v>0.33</v>
      </c>
      <c r="H8" s="11">
        <f t="shared" si="2"/>
        <v>0.32</v>
      </c>
      <c r="I8" s="11">
        <f t="shared" si="2"/>
        <v>0.32</v>
      </c>
    </row>
    <row r="9" spans="1:9" ht="18" customHeight="1">
      <c r="A9" s="4" t="s">
        <v>15</v>
      </c>
      <c r="B9" s="6">
        <v>1305902</v>
      </c>
      <c r="C9" s="6">
        <v>688401</v>
      </c>
      <c r="D9" s="6">
        <f t="shared" si="3"/>
        <v>1994303</v>
      </c>
      <c r="E9" s="11">
        <f t="shared" si="0"/>
        <v>65.48</v>
      </c>
      <c r="F9" s="11">
        <f t="shared" si="1"/>
        <v>34.52</v>
      </c>
      <c r="G9" s="11">
        <f t="shared" si="2"/>
        <v>0.28</v>
      </c>
      <c r="H9" s="11">
        <f t="shared" si="2"/>
        <v>0.24</v>
      </c>
      <c r="I9" s="11">
        <f t="shared" si="2"/>
        <v>0.27</v>
      </c>
    </row>
    <row r="10" spans="1:9" ht="18" customHeight="1">
      <c r="A10" s="4" t="s">
        <v>16</v>
      </c>
      <c r="B10" s="6">
        <v>1308944</v>
      </c>
      <c r="C10" s="6">
        <v>689242</v>
      </c>
      <c r="D10" s="6">
        <f t="shared" si="3"/>
        <v>1998186</v>
      </c>
      <c r="E10" s="11">
        <f t="shared" si="0"/>
        <v>65.51</v>
      </c>
      <c r="F10" s="11">
        <f t="shared" si="1"/>
        <v>34.49</v>
      </c>
      <c r="G10" s="11">
        <f t="shared" si="2"/>
        <v>0.23</v>
      </c>
      <c r="H10" s="11">
        <f t="shared" si="2"/>
        <v>0.12</v>
      </c>
      <c r="I10" s="11">
        <f t="shared" si="2"/>
        <v>0.19</v>
      </c>
    </row>
    <row r="11" spans="1:9" ht="18" customHeight="1">
      <c r="A11" s="4" t="s">
        <v>17</v>
      </c>
      <c r="B11" s="6">
        <v>1310430</v>
      </c>
      <c r="C11" s="6">
        <v>690067</v>
      </c>
      <c r="D11" s="6">
        <f t="shared" si="3"/>
        <v>2000497</v>
      </c>
      <c r="E11" s="11">
        <f t="shared" si="0"/>
        <v>65.51</v>
      </c>
      <c r="F11" s="11">
        <f t="shared" si="1"/>
        <v>34.49</v>
      </c>
      <c r="G11" s="11">
        <f t="shared" si="2"/>
        <v>0.11</v>
      </c>
      <c r="H11" s="11">
        <f t="shared" si="2"/>
        <v>0.12</v>
      </c>
      <c r="I11" s="11">
        <f t="shared" si="2"/>
        <v>0.12</v>
      </c>
    </row>
    <row r="12" spans="1:9" ht="18" customHeight="1">
      <c r="A12" s="4" t="s">
        <v>18</v>
      </c>
      <c r="B12" s="6">
        <v>1313003</v>
      </c>
      <c r="C12" s="6">
        <v>690280</v>
      </c>
      <c r="D12" s="6">
        <f t="shared" si="3"/>
        <v>2003283</v>
      </c>
      <c r="E12" s="11">
        <f t="shared" si="0"/>
        <v>65.54</v>
      </c>
      <c r="F12" s="11">
        <f t="shared" si="1"/>
        <v>34.46</v>
      </c>
      <c r="G12" s="11">
        <f t="shared" si="2"/>
        <v>0.2</v>
      </c>
      <c r="H12" s="11">
        <f t="shared" si="2"/>
        <v>0.03</v>
      </c>
      <c r="I12" s="11">
        <f t="shared" si="2"/>
        <v>0.14</v>
      </c>
    </row>
    <row r="13" spans="1:9" ht="18" customHeight="1">
      <c r="A13" s="4" t="s">
        <v>19</v>
      </c>
      <c r="B13" s="6">
        <v>1314344</v>
      </c>
      <c r="C13" s="6">
        <v>690057</v>
      </c>
      <c r="D13" s="6">
        <f t="shared" si="3"/>
        <v>2004401</v>
      </c>
      <c r="E13" s="11">
        <f t="shared" si="0"/>
        <v>65.57</v>
      </c>
      <c r="F13" s="11">
        <f t="shared" si="1"/>
        <v>34.43</v>
      </c>
      <c r="G13" s="11">
        <f t="shared" si="2"/>
        <v>0.1</v>
      </c>
      <c r="H13" s="11">
        <f>ROUND((C13-C12)/C12*100,2)</f>
        <v>-0.03</v>
      </c>
      <c r="I13" s="11">
        <f t="shared" si="2"/>
        <v>0.06</v>
      </c>
    </row>
    <row r="14" spans="1:9" ht="18" customHeight="1">
      <c r="A14" s="4" t="s">
        <v>20</v>
      </c>
      <c r="B14" s="6">
        <v>1316063</v>
      </c>
      <c r="C14" s="6">
        <v>689404</v>
      </c>
      <c r="D14" s="6">
        <f t="shared" si="3"/>
        <v>2005467</v>
      </c>
      <c r="E14" s="11">
        <f t="shared" si="0"/>
        <v>65.62</v>
      </c>
      <c r="F14" s="11">
        <f t="shared" si="1"/>
        <v>34.38</v>
      </c>
      <c r="G14" s="11">
        <f t="shared" si="2"/>
        <v>0.13</v>
      </c>
      <c r="H14" s="11">
        <f t="shared" si="2"/>
        <v>-0.09</v>
      </c>
      <c r="I14" s="11">
        <f t="shared" si="2"/>
        <v>0.05</v>
      </c>
    </row>
    <row r="15" spans="1:9" ht="18" customHeight="1">
      <c r="A15" s="4" t="s">
        <v>7</v>
      </c>
      <c r="B15" s="6">
        <v>1318573</v>
      </c>
      <c r="C15" s="6">
        <v>688144</v>
      </c>
      <c r="D15" s="6">
        <f t="shared" si="3"/>
        <v>2006717</v>
      </c>
      <c r="E15" s="11">
        <f t="shared" si="0"/>
        <v>65.71</v>
      </c>
      <c r="F15" s="11">
        <f t="shared" si="1"/>
        <v>34.29</v>
      </c>
      <c r="G15" s="11">
        <f t="shared" si="2"/>
        <v>0.19</v>
      </c>
      <c r="H15" s="11">
        <f t="shared" si="2"/>
        <v>-0.18</v>
      </c>
      <c r="I15" s="11">
        <f t="shared" si="2"/>
        <v>0.06</v>
      </c>
    </row>
    <row r="16" spans="1:9" ht="18" customHeight="1">
      <c r="A16" s="4" t="s">
        <v>8</v>
      </c>
      <c r="B16" s="6">
        <v>1457527</v>
      </c>
      <c r="C16" s="6">
        <v>550509</v>
      </c>
      <c r="D16" s="6">
        <f t="shared" si="3"/>
        <v>2008036</v>
      </c>
      <c r="E16" s="11">
        <f t="shared" si="0"/>
        <v>72.58</v>
      </c>
      <c r="F16" s="11">
        <f>ROUND(C16/D16*100,2)</f>
        <v>27.42</v>
      </c>
      <c r="G16" s="11">
        <f>ROUND((B16-B15)/B15*100,2)</f>
        <v>10.54</v>
      </c>
      <c r="H16" s="11">
        <f>ROUND((C16-C15)/C15*100,2)</f>
        <v>-20</v>
      </c>
      <c r="I16" s="11">
        <f>ROUND((D16-D15)/D15*100,2)</f>
        <v>0.07</v>
      </c>
    </row>
    <row r="17" spans="1:9" ht="18" customHeight="1">
      <c r="A17" s="4"/>
      <c r="B17" s="16"/>
      <c r="C17" s="16"/>
      <c r="D17" s="5" t="s">
        <v>24</v>
      </c>
      <c r="E17" s="11"/>
      <c r="F17" s="11"/>
      <c r="G17" s="11"/>
      <c r="H17" s="11"/>
      <c r="I17" s="11"/>
    </row>
    <row r="18" spans="1:9" ht="18" customHeight="1">
      <c r="A18" s="4" t="s">
        <v>25</v>
      </c>
      <c r="B18" s="6">
        <v>1598235</v>
      </c>
      <c r="C18" s="6">
        <v>411263</v>
      </c>
      <c r="D18" s="6">
        <f>SUM(B18:C18)</f>
        <v>2009498</v>
      </c>
      <c r="E18" s="11">
        <f>ROUND(B18/D18*100,2)</f>
        <v>79.53</v>
      </c>
      <c r="F18" s="11">
        <f>ROUND(C18/D18*100,2)</f>
        <v>20.47</v>
      </c>
      <c r="G18" s="17"/>
      <c r="H18" s="17"/>
      <c r="I18" s="11">
        <f>ROUND((D18-2010710)/2010710*100,2)</f>
        <v>-0.06</v>
      </c>
    </row>
    <row r="19" spans="1:9" ht="18" customHeight="1">
      <c r="A19" s="4" t="s">
        <v>26</v>
      </c>
      <c r="B19" s="6">
        <v>1642106</v>
      </c>
      <c r="C19" s="6">
        <v>364257</v>
      </c>
      <c r="D19" s="6">
        <f>SUM(B19:C19)</f>
        <v>2006363</v>
      </c>
      <c r="E19" s="11">
        <f t="shared" si="0"/>
        <v>81.84</v>
      </c>
      <c r="F19" s="11">
        <f t="shared" si="1"/>
        <v>18.16</v>
      </c>
      <c r="G19" s="11">
        <f aca="true" t="shared" si="4" ref="G19:I21">ROUND((B19-B18)/B18*100,2)</f>
        <v>2.74</v>
      </c>
      <c r="H19" s="11">
        <f t="shared" si="4"/>
        <v>-11.43</v>
      </c>
      <c r="I19" s="11">
        <f t="shared" si="4"/>
        <v>-0.16</v>
      </c>
    </row>
    <row r="20" spans="1:9" ht="18" customHeight="1">
      <c r="A20" s="4" t="s">
        <v>22</v>
      </c>
      <c r="B20" s="6">
        <v>1643881</v>
      </c>
      <c r="C20" s="6">
        <v>362820</v>
      </c>
      <c r="D20" s="6">
        <f>SUM(B20:C20)</f>
        <v>2006701</v>
      </c>
      <c r="E20" s="11">
        <f>ROUND(B20/D20*100,2)</f>
        <v>81.92</v>
      </c>
      <c r="F20" s="11">
        <f>ROUND(C20/D20*100,2)</f>
        <v>18.08</v>
      </c>
      <c r="G20" s="11">
        <f t="shared" si="4"/>
        <v>0.11</v>
      </c>
      <c r="H20" s="11">
        <f t="shared" si="4"/>
        <v>-0.39</v>
      </c>
      <c r="I20" s="11">
        <f t="shared" si="4"/>
        <v>0.02</v>
      </c>
    </row>
    <row r="21" spans="1:9" ht="18" customHeight="1">
      <c r="A21" s="18" t="s">
        <v>23</v>
      </c>
      <c r="B21" s="7">
        <v>1659202</v>
      </c>
      <c r="C21" s="7">
        <v>344752</v>
      </c>
      <c r="D21" s="7">
        <f>SUM(B21:C21)</f>
        <v>2003954</v>
      </c>
      <c r="E21" s="19">
        <f>ROUND(B21/D21*100,2)</f>
        <v>82.8</v>
      </c>
      <c r="F21" s="19">
        <f>ROUND(C21/D21*100,2)</f>
        <v>17.2</v>
      </c>
      <c r="G21" s="19">
        <f t="shared" si="4"/>
        <v>0.93</v>
      </c>
      <c r="H21" s="19">
        <f t="shared" si="4"/>
        <v>-4.98</v>
      </c>
      <c r="I21" s="19">
        <f t="shared" si="4"/>
        <v>-0.14</v>
      </c>
    </row>
    <row r="22" spans="1:9" ht="18" customHeight="1">
      <c r="A22" s="24" t="s">
        <v>27</v>
      </c>
      <c r="B22" s="24"/>
      <c r="C22" s="24"/>
      <c r="D22" s="24"/>
      <c r="E22" s="24"/>
      <c r="F22" s="24"/>
      <c r="G22" s="24"/>
      <c r="H22" s="24"/>
      <c r="I22" s="24"/>
    </row>
    <row r="23" spans="1:9" ht="29.25" customHeight="1">
      <c r="A23" s="20"/>
      <c r="B23" s="20"/>
      <c r="C23" s="20"/>
      <c r="D23" s="20"/>
      <c r="E23" s="20"/>
      <c r="F23" s="20"/>
      <c r="G23" s="20"/>
      <c r="H23" s="20"/>
      <c r="I23" s="20"/>
    </row>
  </sheetData>
  <mergeCells count="4">
    <mergeCell ref="A3:A4"/>
    <mergeCell ref="E3:F3"/>
    <mergeCell ref="G3:I3"/>
    <mergeCell ref="A22:I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2009-05-29T11:13:37Z</cp:lastPrinted>
  <dcterms:created xsi:type="dcterms:W3CDTF">2009-05-29T09:57:03Z</dcterms:created>
  <dcterms:modified xsi:type="dcterms:W3CDTF">2009-05-29T11:18:18Z</dcterms:modified>
  <cp:category/>
  <cp:version/>
  <cp:contentType/>
  <cp:contentStatus/>
</cp:coreProperties>
</file>