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65236" windowWidth="11715" windowHeight="8445" activeTab="0"/>
  </bookViews>
  <sheets>
    <sheet name="表3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<sst xmlns="http://schemas.openxmlformats.org/spreadsheetml/2006/main" count="39" uniqueCount="39">
  <si>
    <t>市町村名</t>
  </si>
  <si>
    <t>増加数</t>
  </si>
  <si>
    <t>人　　　　　　　　　　　　　　　　　　口</t>
  </si>
  <si>
    <t>増加率</t>
  </si>
  <si>
    <t>A-B(人)</t>
  </si>
  <si>
    <t>(A-B)/B(％)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</si>
  <si>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</si>
  <si>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</si>
  <si>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</si>
  <si>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</si>
  <si>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</si>
  <si>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</si>
  <si>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</si>
  <si>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</si>
  <si>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</si>
  <si>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</si>
  <si>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</si>
  <si>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</si>
  <si>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</si>
  <si>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</si>
  <si>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</si>
  <si>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</si>
  <si>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</si>
  <si>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</si>
  <si>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</si>
  <si>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</si>
  <si>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計</t>
  </si>
  <si>
    <t>さくら市</t>
  </si>
  <si>
    <t>那須塩原市</t>
  </si>
  <si>
    <t>下野市</t>
  </si>
  <si>
    <t>那須烏山市</t>
  </si>
  <si>
    <t>那珂川町</t>
  </si>
  <si>
    <t>表３－１  市町村別人口及び世帯数【総計】</t>
  </si>
  <si>
    <t xml:space="preserve">世　　　　帯　　　　数
</t>
  </si>
  <si>
    <t>１世帯平均
構成人員
A/C(人)</t>
  </si>
  <si>
    <t>前年１世帯平均構成人員
(人)</t>
  </si>
  <si>
    <t>人口A(人)</t>
  </si>
  <si>
    <t>人口B(人)</t>
  </si>
  <si>
    <t>世帯数
C(世帯)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</si>
</sst>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  <numFmt numFmtId="225" formatCode="#,##0.000;&quot;△ &quot;#,##0.000"/>
    <numFmt numFmtId="226" formatCode="#,##0.0000;&quot;△ &quot;#,##0.0000"/>
    <numFmt numFmtId="227" formatCode="#,##0.00000;&quot;△ &quot;#,##0.00000"/>
    <numFmt numFmtId="228" formatCode="#,##0.000000;&quot;△ &quot;#,##0.0000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5" xfId="0" applyBorder="1" applyAlignment="1">
      <alignment horizontal="distributed" vertical="center"/>
    </xf>
    <xf numFmtId="182" fontId="0" fillId="0" borderId="16" xfId="49" applyNumberFormat="1" applyFont="1" applyBorder="1" applyAlignment="1">
      <alignment horizontal="right"/>
    </xf>
    <xf numFmtId="182" fontId="0" fillId="0" borderId="13" xfId="49" applyNumberFormat="1" applyFont="1" applyBorder="1" applyAlignment="1">
      <alignment horizontal="right"/>
    </xf>
    <xf numFmtId="182" fontId="0" fillId="0" borderId="17" xfId="49" applyNumberFormat="1" applyFont="1" applyBorder="1" applyAlignment="1">
      <alignment horizontal="right"/>
    </xf>
    <xf numFmtId="58" fontId="5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81" fontId="0" fillId="0" borderId="16" xfId="49" applyNumberFormat="1" applyFont="1" applyBorder="1" applyAlignment="1">
      <alignment/>
    </xf>
    <xf numFmtId="181" fontId="0" fillId="0" borderId="16" xfId="49" applyNumberFormat="1" applyFont="1" applyBorder="1" applyAlignment="1">
      <alignment horizontal="right"/>
    </xf>
    <xf numFmtId="181" fontId="0" fillId="0" borderId="0" xfId="49" applyNumberFormat="1" applyFont="1" applyBorder="1" applyAlignment="1">
      <alignment/>
    </xf>
    <xf numFmtId="182" fontId="0" fillId="0" borderId="13" xfId="0" applyNumberFormat="1" applyFont="1" applyBorder="1" applyAlignment="1">
      <alignment vertical="center"/>
    </xf>
    <xf numFmtId="181" fontId="0" fillId="0" borderId="13" xfId="49" applyNumberFormat="1" applyFont="1" applyBorder="1" applyAlignment="1">
      <alignment/>
    </xf>
    <xf numFmtId="181" fontId="0" fillId="0" borderId="13" xfId="49" applyNumberFormat="1" applyFont="1" applyBorder="1" applyAlignment="1">
      <alignment horizontal="right"/>
    </xf>
    <xf numFmtId="181" fontId="0" fillId="0" borderId="17" xfId="49" applyNumberFormat="1" applyFont="1" applyBorder="1" applyAlignment="1">
      <alignment/>
    </xf>
    <xf numFmtId="181" fontId="0" fillId="0" borderId="17" xfId="49" applyNumberFormat="1" applyFont="1" applyBorder="1" applyAlignment="1">
      <alignment horizontal="right"/>
    </xf>
    <xf numFmtId="181" fontId="0" fillId="0" borderId="19" xfId="0" applyNumberFormat="1" applyFont="1" applyBorder="1" applyAlignment="1">
      <alignment vertical="center"/>
    </xf>
    <xf numFmtId="182" fontId="0" fillId="0" borderId="17" xfId="0" applyNumberFormat="1" applyFont="1" applyBorder="1" applyAlignment="1">
      <alignment vertical="center"/>
    </xf>
    <xf numFmtId="58" fontId="5" fillId="0" borderId="10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58" fontId="5" fillId="0" borderId="16" xfId="0" applyNumberFormat="1" applyFont="1" applyBorder="1" applyAlignment="1">
      <alignment horizontal="center" wrapText="1"/>
    </xf>
    <xf numFmtId="58" fontId="5" fillId="0" borderId="18" xfId="0" applyNumberFormat="1" applyFont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32730644"/>
        <c:axId val="26140341"/>
      </c:barChart>
      <c:catAx>
        <c:axId val="327306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140341"/>
        <c:crosses val="autoZero"/>
        <c:auto val="1"/>
        <c:lblOffset val="100"/>
        <c:tickLblSkip val="1"/>
        <c:noMultiLvlLbl val="0"/>
      </c:catAx>
      <c:valAx>
        <c:axId val="26140341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730644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0.94525</cdr:x>
      <cdr:y>0.6875</cdr:y>
    </cdr:from>
    <cdr:to>
      <cdr:x>1</cdr:x>
      <cdr:y>0.8845</cdr:y>
    </cdr:to>
    <cdr:sp>
      <cdr:nvSpPr>
        <cdr:cNvPr id="1" name="Text Box 1"/>
        <cdr:cNvSpPr txBox="1">
          <a:spLocks noChangeArrowheads="1"/>
        </cdr:cNvSpPr>
      </cdr:nvSpPr>
      <cdr:spPr>
        <a:xfrm>
          <a:off x="1409700" y="0"/>
          <a:ext cx="104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657850" y="0"/>
        <a:ext cx="1495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114300</xdr:colOff>
      <xdr:row>0</xdr:row>
      <xdr:rowOff>0</xdr:rowOff>
    </xdr:from>
    <xdr:to>
      <xdr:col>7</xdr:col>
      <xdr:colOff>523875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400800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showGridLines="0" tabSelected="1" zoomScalePageLayoutView="0" workbookViewId="0" topLeftCell="A1">
      <selection activeCell="K8" sqref="K8"/>
    </sheetView>
  </sheetViews>
  <sheetFormatPr defaultColWidth="9.00390625" defaultRowHeight="13.5"/>
  <cols>
    <col min="1" max="1" width="10.625" style="0" customWidth="1"/>
    <col min="2" max="3" width="12.875" style="0" customWidth="1"/>
    <col min="4" max="5" width="10.875" style="0" customWidth="1"/>
    <col min="6" max="6" width="13.00390625" style="0" customWidth="1"/>
    <col min="7" max="8" width="11.375" style="0" customWidth="1"/>
  </cols>
  <sheetData>
    <row r="1" ht="18.75">
      <c r="A1" s="1" t="s">
        <v>32</v>
      </c>
    </row>
    <row r="2" spans="1:8" ht="13.5">
      <c r="A2" s="3"/>
      <c r="B2" s="28" t="s">
        <v>2</v>
      </c>
      <c r="C2" s="29"/>
      <c r="D2" s="29"/>
      <c r="E2" s="29"/>
      <c r="F2" s="28" t="s">
        <v>33</v>
      </c>
      <c r="G2" s="29"/>
      <c r="H2" s="30"/>
    </row>
    <row r="3" spans="1:8" ht="18" customHeight="1">
      <c r="A3" s="2" t="s">
        <v>0</v>
      </c>
      <c r="B3" s="11">
        <v>42005</v>
      </c>
      <c r="C3" s="11">
        <v>41640</v>
      </c>
      <c r="D3" s="12" t="s">
        <v>1</v>
      </c>
      <c r="E3" s="13" t="s">
        <v>3</v>
      </c>
      <c r="F3" s="26">
        <v>42005</v>
      </c>
      <c r="G3" s="31" t="s">
        <v>34</v>
      </c>
      <c r="H3" s="31" t="s">
        <v>35</v>
      </c>
    </row>
    <row r="4" spans="1:8" ht="24.75" customHeight="1">
      <c r="A4" s="4"/>
      <c r="B4" s="5" t="s">
        <v>36</v>
      </c>
      <c r="C4" s="6" t="s">
        <v>37</v>
      </c>
      <c r="D4" s="14" t="s">
        <v>4</v>
      </c>
      <c r="E4" s="15" t="s">
        <v>5</v>
      </c>
      <c r="F4" s="27" t="s">
        <v>38</v>
      </c>
      <c r="G4" s="32"/>
      <c r="H4" s="32"/>
    </row>
    <row r="5" spans="1:8" ht="13.5">
      <c r="A5" s="2" t="s">
        <v>6</v>
      </c>
      <c r="B5" s="16">
        <v>520462</v>
      </c>
      <c r="C5" s="17">
        <v>518878</v>
      </c>
      <c r="D5" s="17">
        <v>1584</v>
      </c>
      <c r="E5" s="8">
        <v>0.31</v>
      </c>
      <c r="F5" s="18">
        <v>224208</v>
      </c>
      <c r="G5" s="19">
        <f aca="true" t="shared" si="0" ref="G5:G30">B5/F5</f>
        <v>2.321335545564833</v>
      </c>
      <c r="H5" s="8">
        <v>2.344956931225539</v>
      </c>
    </row>
    <row r="6" spans="1:8" ht="13.5">
      <c r="A6" s="2" t="s">
        <v>7</v>
      </c>
      <c r="B6" s="20">
        <v>153178</v>
      </c>
      <c r="C6" s="21">
        <v>153816</v>
      </c>
      <c r="D6" s="21">
        <v>-638</v>
      </c>
      <c r="E6" s="9">
        <v>-0.41</v>
      </c>
      <c r="F6" s="18">
        <v>65106</v>
      </c>
      <c r="G6" s="19">
        <f t="shared" si="0"/>
        <v>2.3527478266212025</v>
      </c>
      <c r="H6" s="9">
        <v>2.3845593364855437</v>
      </c>
    </row>
    <row r="7" spans="1:8" ht="13.5">
      <c r="A7" s="2" t="s">
        <v>8</v>
      </c>
      <c r="B7" s="20">
        <v>164066</v>
      </c>
      <c r="C7" s="21">
        <v>164492</v>
      </c>
      <c r="D7" s="21">
        <v>-426</v>
      </c>
      <c r="E7" s="9">
        <v>-0.26</v>
      </c>
      <c r="F7" s="18">
        <v>62152</v>
      </c>
      <c r="G7" s="19">
        <f t="shared" si="0"/>
        <v>2.6397541511133995</v>
      </c>
      <c r="H7" s="9">
        <v>2.6867680446890874</v>
      </c>
    </row>
    <row r="8" spans="1:8" ht="13.5">
      <c r="A8" s="2" t="s">
        <v>9</v>
      </c>
      <c r="B8" s="20">
        <v>121966</v>
      </c>
      <c r="C8" s="21">
        <v>122899</v>
      </c>
      <c r="D8" s="21">
        <v>-933</v>
      </c>
      <c r="E8" s="9">
        <v>-0.76</v>
      </c>
      <c r="F8" s="18">
        <v>49722</v>
      </c>
      <c r="G8" s="19">
        <f t="shared" si="0"/>
        <v>2.4529584489763083</v>
      </c>
      <c r="H8" s="9">
        <v>2.4838618403767256</v>
      </c>
    </row>
    <row r="9" spans="1:8" ht="13.5">
      <c r="A9" s="2" t="s">
        <v>10</v>
      </c>
      <c r="B9" s="20">
        <v>100716</v>
      </c>
      <c r="C9" s="21">
        <v>101599</v>
      </c>
      <c r="D9" s="21">
        <v>-883</v>
      </c>
      <c r="E9" s="9">
        <v>-0.87</v>
      </c>
      <c r="F9" s="18">
        <v>37895</v>
      </c>
      <c r="G9" s="19">
        <f t="shared" si="0"/>
        <v>2.6577648766328013</v>
      </c>
      <c r="H9" s="9">
        <v>2.6954341654949197</v>
      </c>
    </row>
    <row r="10" spans="1:8" ht="13.5">
      <c r="A10" s="2" t="s">
        <v>11</v>
      </c>
      <c r="B10" s="20">
        <v>87116</v>
      </c>
      <c r="C10" s="21">
        <v>88363</v>
      </c>
      <c r="D10" s="21">
        <v>-1247</v>
      </c>
      <c r="E10" s="9">
        <v>-1.41</v>
      </c>
      <c r="F10" s="18">
        <v>36244</v>
      </c>
      <c r="G10" s="19">
        <f t="shared" si="0"/>
        <v>2.403597836883346</v>
      </c>
      <c r="H10" s="9">
        <v>2.4320314865273995</v>
      </c>
    </row>
    <row r="11" spans="1:8" ht="13.5">
      <c r="A11" s="2" t="s">
        <v>12</v>
      </c>
      <c r="B11" s="20">
        <v>165842</v>
      </c>
      <c r="C11" s="21">
        <v>165465</v>
      </c>
      <c r="D11" s="21">
        <v>377</v>
      </c>
      <c r="E11" s="9">
        <v>0.23</v>
      </c>
      <c r="F11" s="18">
        <v>67448</v>
      </c>
      <c r="G11" s="19">
        <f t="shared" si="0"/>
        <v>2.4588127149804295</v>
      </c>
      <c r="H11" s="9">
        <v>2.4941589665516046</v>
      </c>
    </row>
    <row r="12" spans="1:8" ht="13.5">
      <c r="A12" s="2" t="s">
        <v>13</v>
      </c>
      <c r="B12" s="20">
        <v>81311</v>
      </c>
      <c r="C12" s="21">
        <v>81364</v>
      </c>
      <c r="D12" s="21">
        <v>-53</v>
      </c>
      <c r="E12" s="9">
        <v>-0.07</v>
      </c>
      <c r="F12" s="18">
        <v>29245</v>
      </c>
      <c r="G12" s="19">
        <f t="shared" si="0"/>
        <v>2.7803385194050265</v>
      </c>
      <c r="H12" s="9">
        <v>2.8127355066201125</v>
      </c>
    </row>
    <row r="13" spans="1:8" ht="13.5">
      <c r="A13" s="2" t="s">
        <v>14</v>
      </c>
      <c r="B13" s="20">
        <v>73284</v>
      </c>
      <c r="C13" s="21">
        <v>73842</v>
      </c>
      <c r="D13" s="21">
        <v>-558</v>
      </c>
      <c r="E13" s="9">
        <v>-0.76</v>
      </c>
      <c r="F13" s="18">
        <v>27508</v>
      </c>
      <c r="G13" s="19">
        <f t="shared" si="0"/>
        <v>2.6640977170277735</v>
      </c>
      <c r="H13" s="9">
        <v>2.7004827384435344</v>
      </c>
    </row>
    <row r="14" spans="1:8" ht="13.5">
      <c r="A14" s="2" t="s">
        <v>15</v>
      </c>
      <c r="B14" s="20">
        <v>34114</v>
      </c>
      <c r="C14" s="21">
        <v>34456</v>
      </c>
      <c r="D14" s="21">
        <v>-342</v>
      </c>
      <c r="E14" s="9">
        <v>-0.99</v>
      </c>
      <c r="F14" s="18">
        <v>13062</v>
      </c>
      <c r="G14" s="19">
        <f t="shared" si="0"/>
        <v>2.611698055427959</v>
      </c>
      <c r="H14" s="9">
        <v>2.646593440356402</v>
      </c>
    </row>
    <row r="15" spans="1:8" ht="13.5">
      <c r="A15" s="2" t="s">
        <v>28</v>
      </c>
      <c r="B15" s="20">
        <v>118516</v>
      </c>
      <c r="C15" s="21">
        <v>118885</v>
      </c>
      <c r="D15" s="21">
        <v>-369</v>
      </c>
      <c r="E15" s="9">
        <v>-0.31</v>
      </c>
      <c r="F15" s="18">
        <v>47026</v>
      </c>
      <c r="G15" s="19">
        <f t="shared" si="0"/>
        <v>2.5202228554416704</v>
      </c>
      <c r="H15" s="9">
        <v>2.546535289707615</v>
      </c>
    </row>
    <row r="16" spans="1:8" ht="13.5">
      <c r="A16" s="2" t="s">
        <v>27</v>
      </c>
      <c r="B16" s="20">
        <v>44362</v>
      </c>
      <c r="C16" s="21">
        <v>44369</v>
      </c>
      <c r="D16" s="21">
        <v>-7</v>
      </c>
      <c r="E16" s="9">
        <v>-0.02</v>
      </c>
      <c r="F16" s="18">
        <v>16472</v>
      </c>
      <c r="G16" s="19">
        <f t="shared" si="0"/>
        <v>2.6931762991743566</v>
      </c>
      <c r="H16" s="9">
        <v>2.713368395303327</v>
      </c>
    </row>
    <row r="17" spans="1:8" ht="13.5">
      <c r="A17" s="2" t="s">
        <v>30</v>
      </c>
      <c r="B17" s="20">
        <v>28509</v>
      </c>
      <c r="C17" s="21">
        <v>28888</v>
      </c>
      <c r="D17" s="21">
        <v>-379</v>
      </c>
      <c r="E17" s="9">
        <v>-1.31</v>
      </c>
      <c r="F17" s="18">
        <v>10660</v>
      </c>
      <c r="G17" s="19">
        <f t="shared" si="0"/>
        <v>2.674390243902439</v>
      </c>
      <c r="H17" s="9">
        <v>2.7234844913736214</v>
      </c>
    </row>
    <row r="18" spans="1:8" ht="13.5">
      <c r="A18" s="2" t="s">
        <v>29</v>
      </c>
      <c r="B18" s="20">
        <v>60235</v>
      </c>
      <c r="C18" s="21">
        <v>60279</v>
      </c>
      <c r="D18" s="21">
        <v>-44</v>
      </c>
      <c r="E18" s="9">
        <v>-0.07</v>
      </c>
      <c r="F18" s="18">
        <v>22567</v>
      </c>
      <c r="G18" s="19">
        <f t="shared" si="0"/>
        <v>2.6691629370319494</v>
      </c>
      <c r="H18" s="9">
        <v>2.6974090481943884</v>
      </c>
    </row>
    <row r="19" spans="1:8" ht="13.5">
      <c r="A19" s="2" t="s">
        <v>16</v>
      </c>
      <c r="B19" s="20">
        <v>31368</v>
      </c>
      <c r="C19" s="21">
        <v>31546</v>
      </c>
      <c r="D19" s="21">
        <v>-178</v>
      </c>
      <c r="E19" s="9">
        <v>-0.56</v>
      </c>
      <c r="F19" s="18">
        <v>11013</v>
      </c>
      <c r="G19" s="19">
        <f t="shared" si="0"/>
        <v>2.8482702260964317</v>
      </c>
      <c r="H19" s="9">
        <v>2.8693832999818083</v>
      </c>
    </row>
    <row r="20" spans="1:8" ht="13.5">
      <c r="A20" s="2" t="s">
        <v>17</v>
      </c>
      <c r="B20" s="20">
        <v>24304</v>
      </c>
      <c r="C20" s="21">
        <v>24464</v>
      </c>
      <c r="D20" s="21">
        <v>-160</v>
      </c>
      <c r="E20" s="9">
        <v>-0.65</v>
      </c>
      <c r="F20" s="18">
        <v>8652</v>
      </c>
      <c r="G20" s="19">
        <f t="shared" si="0"/>
        <v>2.809061488673139</v>
      </c>
      <c r="H20" s="9">
        <v>2.851614407273575</v>
      </c>
    </row>
    <row r="21" spans="1:8" ht="13.5">
      <c r="A21" s="2" t="s">
        <v>18</v>
      </c>
      <c r="B21" s="20">
        <v>14251</v>
      </c>
      <c r="C21" s="21">
        <v>14565</v>
      </c>
      <c r="D21" s="21">
        <v>-314</v>
      </c>
      <c r="E21" s="9">
        <v>-2.16</v>
      </c>
      <c r="F21" s="18">
        <v>5060</v>
      </c>
      <c r="G21" s="19">
        <f t="shared" si="0"/>
        <v>2.816403162055336</v>
      </c>
      <c r="H21" s="9">
        <v>2.864870180959874</v>
      </c>
    </row>
    <row r="22" spans="1:8" ht="13.5">
      <c r="A22" s="2" t="s">
        <v>19</v>
      </c>
      <c r="B22" s="20">
        <v>12152</v>
      </c>
      <c r="C22" s="21">
        <v>12266</v>
      </c>
      <c r="D22" s="21">
        <v>-114</v>
      </c>
      <c r="E22" s="9">
        <v>-0.93</v>
      </c>
      <c r="F22" s="18">
        <v>4264</v>
      </c>
      <c r="G22" s="19">
        <f t="shared" si="0"/>
        <v>2.849906191369606</v>
      </c>
      <c r="H22" s="9">
        <v>2.8922423956614005</v>
      </c>
    </row>
    <row r="23" spans="1:8" ht="13.5">
      <c r="A23" s="2" t="s">
        <v>20</v>
      </c>
      <c r="B23" s="20">
        <v>16079</v>
      </c>
      <c r="C23" s="21">
        <v>16245</v>
      </c>
      <c r="D23" s="21">
        <v>-166</v>
      </c>
      <c r="E23" s="9">
        <v>-1.02</v>
      </c>
      <c r="F23" s="18">
        <v>5301</v>
      </c>
      <c r="G23" s="19">
        <f t="shared" si="0"/>
        <v>3.0332012827768344</v>
      </c>
      <c r="H23" s="9">
        <v>3.0889903023388476</v>
      </c>
    </row>
    <row r="24" spans="1:8" ht="13.5">
      <c r="A24" s="2" t="s">
        <v>21</v>
      </c>
      <c r="B24" s="20">
        <v>39922</v>
      </c>
      <c r="C24" s="21">
        <v>39912</v>
      </c>
      <c r="D24" s="21">
        <v>10</v>
      </c>
      <c r="E24" s="9">
        <v>0.03</v>
      </c>
      <c r="F24" s="18">
        <v>15237</v>
      </c>
      <c r="G24" s="19">
        <f t="shared" si="0"/>
        <v>2.620069567500164</v>
      </c>
      <c r="H24" s="9">
        <v>2.651607759766144</v>
      </c>
    </row>
    <row r="25" spans="1:8" ht="13.5">
      <c r="A25" s="2" t="s">
        <v>22</v>
      </c>
      <c r="B25" s="20">
        <v>25922</v>
      </c>
      <c r="C25" s="21">
        <v>25990</v>
      </c>
      <c r="D25" s="21">
        <v>-68</v>
      </c>
      <c r="E25" s="9">
        <v>-0.26</v>
      </c>
      <c r="F25" s="18">
        <v>10009</v>
      </c>
      <c r="G25" s="19">
        <f t="shared" si="0"/>
        <v>2.5898691177939854</v>
      </c>
      <c r="H25" s="9">
        <v>2.627110077832811</v>
      </c>
    </row>
    <row r="26" spans="1:8" ht="13.5">
      <c r="A26" s="2" t="s">
        <v>23</v>
      </c>
      <c r="B26" s="20">
        <v>12253</v>
      </c>
      <c r="C26" s="21">
        <v>12418</v>
      </c>
      <c r="D26" s="21">
        <v>-165</v>
      </c>
      <c r="E26" s="9">
        <v>-1.33</v>
      </c>
      <c r="F26" s="18">
        <v>4058</v>
      </c>
      <c r="G26" s="19">
        <f t="shared" si="0"/>
        <v>3.019467718087728</v>
      </c>
      <c r="H26" s="9">
        <v>3.087518647439085</v>
      </c>
    </row>
    <row r="27" spans="1:8" ht="13.5">
      <c r="A27" s="2" t="s">
        <v>24</v>
      </c>
      <c r="B27" s="20">
        <v>30036</v>
      </c>
      <c r="C27" s="21">
        <v>30162</v>
      </c>
      <c r="D27" s="21">
        <v>-126</v>
      </c>
      <c r="E27" s="9">
        <v>-0.42</v>
      </c>
      <c r="F27" s="18">
        <v>11766</v>
      </c>
      <c r="G27" s="19">
        <f t="shared" si="0"/>
        <v>2.5527791942886284</v>
      </c>
      <c r="H27" s="9">
        <v>2.6044383041188155</v>
      </c>
    </row>
    <row r="28" spans="1:8" ht="13.5">
      <c r="A28" s="2" t="s">
        <v>25</v>
      </c>
      <c r="B28" s="20">
        <v>26506</v>
      </c>
      <c r="C28" s="21">
        <v>26769</v>
      </c>
      <c r="D28" s="21">
        <v>-263</v>
      </c>
      <c r="E28" s="9">
        <v>-0.98</v>
      </c>
      <c r="F28" s="18">
        <v>10079</v>
      </c>
      <c r="G28" s="19">
        <f t="shared" si="0"/>
        <v>2.629824387340014</v>
      </c>
      <c r="H28" s="9">
        <v>2.6643774260973423</v>
      </c>
    </row>
    <row r="29" spans="1:8" ht="13.5">
      <c r="A29" s="2" t="s">
        <v>31</v>
      </c>
      <c r="B29" s="20">
        <v>17947</v>
      </c>
      <c r="C29" s="21">
        <v>18340</v>
      </c>
      <c r="D29" s="21">
        <v>-393</v>
      </c>
      <c r="E29" s="9">
        <v>-2.14</v>
      </c>
      <c r="F29" s="18">
        <v>6099</v>
      </c>
      <c r="G29" s="19">
        <f t="shared" si="0"/>
        <v>2.942613543203804</v>
      </c>
      <c r="H29" s="9">
        <v>2.9957530218882717</v>
      </c>
    </row>
    <row r="30" spans="1:8" ht="13.5">
      <c r="A30" s="7" t="s">
        <v>26</v>
      </c>
      <c r="B30" s="22">
        <f>SUM(B5:B29)</f>
        <v>2004417</v>
      </c>
      <c r="C30" s="23">
        <f>SUM(C5:C29)</f>
        <v>2010272</v>
      </c>
      <c r="D30" s="23">
        <f>SUM(D5:D29)</f>
        <v>-5855</v>
      </c>
      <c r="E30" s="10">
        <f>D30/C30*100</f>
        <v>-0.291254118845609</v>
      </c>
      <c r="F30" s="24">
        <f>SUM(F5:F29)</f>
        <v>800853</v>
      </c>
      <c r="G30" s="25">
        <f t="shared" si="0"/>
        <v>2.5028525834329147</v>
      </c>
      <c r="H30" s="10">
        <v>2.5350118473700602</v>
      </c>
    </row>
  </sheetData>
  <sheetProtection/>
  <mergeCells count="4">
    <mergeCell ref="B2:E2"/>
    <mergeCell ref="F2:H2"/>
    <mergeCell ref="G3:G4"/>
    <mergeCell ref="H3:H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2013-08-29T01:29:59Z</cp:lastPrinted>
  <dcterms:created xsi:type="dcterms:W3CDTF">2009-05-29T09:52:44Z</dcterms:created>
  <dcterms:modified xsi:type="dcterms:W3CDTF">2015-10-21T01:21:02Z</dcterms:modified>
  <cp:category/>
  <cp:version/>
  <cp:contentType/>
  <cp:contentStatus/>
</cp:coreProperties>
</file>