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<sst xmlns="http://schemas.openxmlformats.org/spreadsheetml/2006/main" count="69" uniqueCount="43">
  <si>
    <t>市町村名</t>
  </si>
  <si>
    <t>増加数</t>
  </si>
  <si>
    <t>人　　　　　　　　　　　　　　　　　　口</t>
  </si>
  <si>
    <t>増加率</t>
  </si>
  <si>
    <t>前年増加率</t>
  </si>
  <si>
    <t>A-B(人)</t>
  </si>
  <si>
    <t>(A-B)/B(％)</t>
  </si>
  <si>
    <t>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</si>
  <si>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</si>
  <si>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</si>
  <si>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</si>
  <si>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</si>
  <si>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</si>
  <si>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</si>
  <si>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</si>
  <si>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</si>
  <si>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</si>
  <si>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</si>
  <si>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</si>
  <si>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</si>
  <si>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</si>
  <si>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</si>
  <si>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</si>
  <si>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</si>
  <si>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</si>
  <si>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</si>
  <si>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</si>
  <si>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</si>
  <si>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</si>
  <si>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</si>
  <si>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</si>
  <si>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</si>
  <si>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</si>
  <si>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</si>
  <si>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</si>
  <si>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</si>
  <si>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</si>
  <si>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前年１世帯平均構成人員
(人)</t>
  </si>
  <si>
    <t>表３－１  市町村別人口及び世帯数【総計】</t>
  </si>
  <si>
    <t>世帯数
C(世帯)</t>
  </si>
  <si>
    <t>１世帯平均
構成人員
A/C(人)</t>
  </si>
  <si>
    <t xml:space="preserve">世　　　　帯　　　　数
</t>
  </si>
  <si>
    <t>-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</si>
</sst>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#,##0.00000;&quot;△ &quot;#,##0.00000"/>
    <numFmt numFmtId="228" formatCode="#,##0.000000;&quot;△ &quot;#,##0.00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0" fontId="5" fillId="0" borderId="15" xfId="0" applyFont="1" applyBorder="1" applyAlignment="1">
      <alignment horizontal="center" wrapText="1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182" fontId="0" fillId="0" borderId="16" xfId="49" applyNumberFormat="1" applyFont="1" applyBorder="1" applyAlignment="1">
      <alignment horizontal="right"/>
    </xf>
    <xf numFmtId="182" fontId="0" fillId="0" borderId="11" xfId="49" applyNumberFormat="1" applyFont="1" applyBorder="1" applyAlignment="1">
      <alignment horizontal="right"/>
    </xf>
    <xf numFmtId="182" fontId="0" fillId="0" borderId="18" xfId="49" applyNumberFormat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182" fontId="0" fillId="0" borderId="16" xfId="49" applyNumberFormat="1" applyFont="1" applyBorder="1" applyAlignment="1">
      <alignment horizontal="center"/>
    </xf>
    <xf numFmtId="182" fontId="0" fillId="0" borderId="11" xfId="49" applyNumberFormat="1" applyFont="1" applyBorder="1" applyAlignment="1">
      <alignment horizontal="center"/>
    </xf>
    <xf numFmtId="182" fontId="0" fillId="0" borderId="18" xfId="49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7832296"/>
        <c:axId val="4946345"/>
      </c:barChart>
      <c:catAx>
        <c:axId val="37832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6345"/>
        <c:crosses val="autoZero"/>
        <c:auto val="1"/>
        <c:lblOffset val="100"/>
        <c:tickLblSkip val="1"/>
        <c:noMultiLvlLbl val="0"/>
      </c:catAx>
      <c:valAx>
        <c:axId val="494634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3229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48652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294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G27" sqref="G27"/>
    </sheetView>
  </sheetViews>
  <sheetFormatPr defaultColWidth="9.00390625" defaultRowHeight="13.5"/>
  <cols>
    <col min="1" max="1" width="10.625" style="0" customWidth="1"/>
    <col min="2" max="3" width="12.875" style="0" customWidth="1"/>
    <col min="4" max="6" width="10.875" style="0" customWidth="1"/>
    <col min="7" max="7" width="13.00390625" style="0" customWidth="1"/>
    <col min="8" max="9" width="11.375" style="0" customWidth="1"/>
  </cols>
  <sheetData>
    <row r="1" ht="18.75">
      <c r="A1" s="1" t="s">
        <v>38</v>
      </c>
    </row>
    <row r="2" spans="1:9" ht="13.5">
      <c r="A2" s="5"/>
      <c r="B2" s="28" t="s">
        <v>2</v>
      </c>
      <c r="C2" s="29"/>
      <c r="D2" s="29"/>
      <c r="E2" s="29"/>
      <c r="F2" s="30"/>
      <c r="G2" s="31" t="s">
        <v>41</v>
      </c>
      <c r="H2" s="29"/>
      <c r="I2" s="30"/>
    </row>
    <row r="3" spans="1:9" ht="18" customHeight="1">
      <c r="A3" s="4" t="s">
        <v>0</v>
      </c>
      <c r="B3" s="7">
        <v>41640</v>
      </c>
      <c r="C3" s="7">
        <v>41275</v>
      </c>
      <c r="D3" s="8" t="s">
        <v>1</v>
      </c>
      <c r="E3" s="9" t="s">
        <v>3</v>
      </c>
      <c r="F3" s="8" t="s">
        <v>4</v>
      </c>
      <c r="G3" s="10">
        <v>41640</v>
      </c>
      <c r="H3" s="32" t="s">
        <v>40</v>
      </c>
      <c r="I3" s="32" t="s">
        <v>37</v>
      </c>
    </row>
    <row r="4" spans="1:9" ht="24.75" customHeight="1">
      <c r="A4" s="6"/>
      <c r="B4" s="11" t="s">
        <v>35</v>
      </c>
      <c r="C4" s="12" t="s">
        <v>36</v>
      </c>
      <c r="D4" s="2" t="s">
        <v>5</v>
      </c>
      <c r="E4" s="13" t="s">
        <v>6</v>
      </c>
      <c r="F4" s="2" t="s">
        <v>7</v>
      </c>
      <c r="G4" s="21" t="s">
        <v>39</v>
      </c>
      <c r="H4" s="33"/>
      <c r="I4" s="33"/>
    </row>
    <row r="5" spans="1:9" ht="13.5">
      <c r="A5" s="4" t="s">
        <v>8</v>
      </c>
      <c r="B5" s="14">
        <v>518878</v>
      </c>
      <c r="C5" s="22">
        <v>517706</v>
      </c>
      <c r="D5" s="22">
        <v>1172</v>
      </c>
      <c r="E5" s="25">
        <f>D5/C5*100</f>
        <v>0.2263833140817375</v>
      </c>
      <c r="F5" s="34" t="s">
        <v>42</v>
      </c>
      <c r="G5" s="15">
        <v>221274</v>
      </c>
      <c r="H5" s="3">
        <f>B5/G5</f>
        <v>2.344956931225539</v>
      </c>
      <c r="I5" s="25">
        <v>2.365812418886066</v>
      </c>
    </row>
    <row r="6" spans="1:9" ht="13.5">
      <c r="A6" s="4" t="s">
        <v>9</v>
      </c>
      <c r="B6" s="16">
        <v>153816</v>
      </c>
      <c r="C6" s="23">
        <v>155056</v>
      </c>
      <c r="D6" s="23">
        <v>-1240</v>
      </c>
      <c r="E6" s="26">
        <f aca="true" t="shared" si="0" ref="E6:E31">D6/C6*100</f>
        <v>-0.7997110721287793</v>
      </c>
      <c r="F6" s="35" t="s">
        <v>42</v>
      </c>
      <c r="G6" s="15">
        <v>64505</v>
      </c>
      <c r="H6" s="3">
        <f aca="true" t="shared" si="1" ref="H6:H31">B6/G6</f>
        <v>2.3845593364855437</v>
      </c>
      <c r="I6" s="26">
        <v>2.4148263510356642</v>
      </c>
    </row>
    <row r="7" spans="1:9" ht="13.5">
      <c r="A7" s="4" t="s">
        <v>10</v>
      </c>
      <c r="B7" s="16">
        <v>146544</v>
      </c>
      <c r="C7" s="23">
        <v>146914</v>
      </c>
      <c r="D7" s="23">
        <v>-370</v>
      </c>
      <c r="E7" s="26">
        <f t="shared" si="0"/>
        <v>-0.2518480199300271</v>
      </c>
      <c r="F7" s="35" t="s">
        <v>42</v>
      </c>
      <c r="G7" s="15">
        <v>54795</v>
      </c>
      <c r="H7" s="3">
        <f t="shared" si="1"/>
        <v>2.674404598959759</v>
      </c>
      <c r="I7" s="26">
        <v>2.7111906695209274</v>
      </c>
    </row>
    <row r="8" spans="1:9" ht="13.5">
      <c r="A8" s="4" t="s">
        <v>11</v>
      </c>
      <c r="B8" s="16">
        <v>122899</v>
      </c>
      <c r="C8" s="23">
        <v>123482</v>
      </c>
      <c r="D8" s="23">
        <v>-583</v>
      </c>
      <c r="E8" s="26">
        <f t="shared" si="0"/>
        <v>-0.47213359032085644</v>
      </c>
      <c r="F8" s="35" t="s">
        <v>42</v>
      </c>
      <c r="G8" s="15">
        <v>49479</v>
      </c>
      <c r="H8" s="3">
        <f t="shared" si="1"/>
        <v>2.4838618403767256</v>
      </c>
      <c r="I8" s="26">
        <v>2.5155743883309225</v>
      </c>
    </row>
    <row r="9" spans="1:9" ht="13.5">
      <c r="A9" s="4" t="s">
        <v>12</v>
      </c>
      <c r="B9" s="16">
        <v>101599</v>
      </c>
      <c r="C9" s="23">
        <v>102449</v>
      </c>
      <c r="D9" s="23">
        <v>-850</v>
      </c>
      <c r="E9" s="26">
        <f t="shared" si="0"/>
        <v>-0.8296811096252769</v>
      </c>
      <c r="F9" s="35" t="s">
        <v>42</v>
      </c>
      <c r="G9" s="15">
        <v>37693</v>
      </c>
      <c r="H9" s="3">
        <f t="shared" si="1"/>
        <v>2.6954341654949197</v>
      </c>
      <c r="I9" s="26">
        <v>2.7351095923325413</v>
      </c>
    </row>
    <row r="10" spans="1:9" ht="13.5">
      <c r="A10" s="4" t="s">
        <v>13</v>
      </c>
      <c r="B10" s="16">
        <v>88363</v>
      </c>
      <c r="C10" s="23">
        <v>89591</v>
      </c>
      <c r="D10" s="23">
        <v>-1228</v>
      </c>
      <c r="E10" s="26">
        <f t="shared" si="0"/>
        <v>-1.3706733935328326</v>
      </c>
      <c r="F10" s="35" t="s">
        <v>42</v>
      </c>
      <c r="G10" s="15">
        <v>36333</v>
      </c>
      <c r="H10" s="3">
        <f t="shared" si="1"/>
        <v>2.4320314865273995</v>
      </c>
      <c r="I10" s="26">
        <v>2.464947999779893</v>
      </c>
    </row>
    <row r="11" spans="1:9" ht="13.5">
      <c r="A11" s="4" t="s">
        <v>14</v>
      </c>
      <c r="B11" s="16">
        <v>165465</v>
      </c>
      <c r="C11" s="23">
        <v>164828</v>
      </c>
      <c r="D11" s="23">
        <v>637</v>
      </c>
      <c r="E11" s="26">
        <f t="shared" si="0"/>
        <v>0.3864634649452763</v>
      </c>
      <c r="F11" s="35" t="s">
        <v>42</v>
      </c>
      <c r="G11" s="15">
        <v>66341</v>
      </c>
      <c r="H11" s="3">
        <f t="shared" si="1"/>
        <v>2.4941589665516046</v>
      </c>
      <c r="I11" s="26">
        <v>2.522118341927685</v>
      </c>
    </row>
    <row r="12" spans="1:9" ht="13.5">
      <c r="A12" s="4" t="s">
        <v>15</v>
      </c>
      <c r="B12" s="16">
        <v>81364</v>
      </c>
      <c r="C12" s="23">
        <v>81718</v>
      </c>
      <c r="D12" s="23">
        <v>-354</v>
      </c>
      <c r="E12" s="26">
        <f t="shared" si="0"/>
        <v>-0.43319709243985416</v>
      </c>
      <c r="F12" s="35" t="s">
        <v>42</v>
      </c>
      <c r="G12" s="15">
        <v>28927</v>
      </c>
      <c r="H12" s="3">
        <f t="shared" si="1"/>
        <v>2.8127355066201125</v>
      </c>
      <c r="I12" s="26">
        <v>2.8451361325812967</v>
      </c>
    </row>
    <row r="13" spans="1:9" ht="13.5">
      <c r="A13" s="4" t="s">
        <v>16</v>
      </c>
      <c r="B13" s="16">
        <v>73842</v>
      </c>
      <c r="C13" s="23">
        <v>74351</v>
      </c>
      <c r="D13" s="23">
        <v>-509</v>
      </c>
      <c r="E13" s="26">
        <f t="shared" si="0"/>
        <v>-0.6845906578257186</v>
      </c>
      <c r="F13" s="35" t="s">
        <v>42</v>
      </c>
      <c r="G13" s="15">
        <v>27344</v>
      </c>
      <c r="H13" s="3">
        <f t="shared" si="1"/>
        <v>2.7004827384435344</v>
      </c>
      <c r="I13" s="26">
        <v>2.732287226223725</v>
      </c>
    </row>
    <row r="14" spans="1:9" ht="13.5">
      <c r="A14" s="4" t="s">
        <v>17</v>
      </c>
      <c r="B14" s="16">
        <v>34456</v>
      </c>
      <c r="C14" s="23">
        <v>34830</v>
      </c>
      <c r="D14" s="23">
        <v>-374</v>
      </c>
      <c r="E14" s="26">
        <f t="shared" si="0"/>
        <v>-1.0737869652598335</v>
      </c>
      <c r="F14" s="35" t="s">
        <v>42</v>
      </c>
      <c r="G14" s="15">
        <v>13019</v>
      </c>
      <c r="H14" s="3">
        <f t="shared" si="1"/>
        <v>2.646593440356402</v>
      </c>
      <c r="I14" s="26">
        <v>2.682945617008165</v>
      </c>
    </row>
    <row r="15" spans="1:9" ht="13.5">
      <c r="A15" s="4" t="s">
        <v>31</v>
      </c>
      <c r="B15" s="16">
        <v>118885</v>
      </c>
      <c r="C15" s="23">
        <v>119053</v>
      </c>
      <c r="D15" s="23">
        <v>-168</v>
      </c>
      <c r="E15" s="26">
        <f t="shared" si="0"/>
        <v>-0.14111362166430078</v>
      </c>
      <c r="F15" s="35" t="s">
        <v>42</v>
      </c>
      <c r="G15" s="15">
        <v>46685</v>
      </c>
      <c r="H15" s="3">
        <f t="shared" si="1"/>
        <v>2.546535289707615</v>
      </c>
      <c r="I15" s="26">
        <v>2.574341564675864</v>
      </c>
    </row>
    <row r="16" spans="1:9" ht="13.5">
      <c r="A16" s="4" t="s">
        <v>30</v>
      </c>
      <c r="B16" s="16">
        <v>44369</v>
      </c>
      <c r="C16" s="23">
        <v>44284</v>
      </c>
      <c r="D16" s="23">
        <v>85</v>
      </c>
      <c r="E16" s="26">
        <f t="shared" si="0"/>
        <v>0.19194291391924848</v>
      </c>
      <c r="F16" s="35" t="s">
        <v>42</v>
      </c>
      <c r="G16" s="15">
        <v>16352</v>
      </c>
      <c r="H16" s="3">
        <f t="shared" si="1"/>
        <v>2.713368395303327</v>
      </c>
      <c r="I16" s="26">
        <v>2.7471464019851117</v>
      </c>
    </row>
    <row r="17" spans="1:9" ht="13.5">
      <c r="A17" s="4" t="s">
        <v>33</v>
      </c>
      <c r="B17" s="16">
        <v>28888</v>
      </c>
      <c r="C17" s="23">
        <v>29378</v>
      </c>
      <c r="D17" s="23">
        <v>-490</v>
      </c>
      <c r="E17" s="26">
        <f t="shared" si="0"/>
        <v>-1.667914766151542</v>
      </c>
      <c r="F17" s="35" t="s">
        <v>42</v>
      </c>
      <c r="G17" s="15">
        <v>10607</v>
      </c>
      <c r="H17" s="3">
        <f t="shared" si="1"/>
        <v>2.7234844913736214</v>
      </c>
      <c r="I17" s="26">
        <v>2.7642077531050058</v>
      </c>
    </row>
    <row r="18" spans="1:9" ht="13.5">
      <c r="A18" s="4" t="s">
        <v>32</v>
      </c>
      <c r="B18" s="16">
        <v>60279</v>
      </c>
      <c r="C18" s="23">
        <v>60302</v>
      </c>
      <c r="D18" s="23">
        <v>-23</v>
      </c>
      <c r="E18" s="26">
        <f t="shared" si="0"/>
        <v>-0.038141355178932704</v>
      </c>
      <c r="F18" s="35" t="s">
        <v>42</v>
      </c>
      <c r="G18" s="15">
        <v>22347</v>
      </c>
      <c r="H18" s="3">
        <f t="shared" si="1"/>
        <v>2.6974090481943884</v>
      </c>
      <c r="I18" s="26">
        <v>2.7341645885286785</v>
      </c>
    </row>
    <row r="19" spans="1:9" ht="13.5">
      <c r="A19" s="4" t="s">
        <v>18</v>
      </c>
      <c r="B19" s="16">
        <v>31546</v>
      </c>
      <c r="C19" s="23">
        <v>31561</v>
      </c>
      <c r="D19" s="23">
        <v>-15</v>
      </c>
      <c r="E19" s="26">
        <f t="shared" si="0"/>
        <v>-0.047527011184689966</v>
      </c>
      <c r="F19" s="35" t="s">
        <v>42</v>
      </c>
      <c r="G19" s="15">
        <v>10994</v>
      </c>
      <c r="H19" s="3">
        <f t="shared" si="1"/>
        <v>2.8693832999818083</v>
      </c>
      <c r="I19" s="26">
        <v>2.9217737456026662</v>
      </c>
    </row>
    <row r="20" spans="1:9" ht="13.5">
      <c r="A20" s="4" t="s">
        <v>19</v>
      </c>
      <c r="B20" s="16">
        <v>24464</v>
      </c>
      <c r="C20" s="23">
        <v>24702</v>
      </c>
      <c r="D20" s="23">
        <v>-238</v>
      </c>
      <c r="E20" s="26">
        <f t="shared" si="0"/>
        <v>-0.9634847380778885</v>
      </c>
      <c r="F20" s="35" t="s">
        <v>42</v>
      </c>
      <c r="G20" s="15">
        <v>8579</v>
      </c>
      <c r="H20" s="3">
        <f t="shared" si="1"/>
        <v>2.851614407273575</v>
      </c>
      <c r="I20" s="26">
        <v>2.8952180028129395</v>
      </c>
    </row>
    <row r="21" spans="1:9" ht="13.5">
      <c r="A21" s="4" t="s">
        <v>20</v>
      </c>
      <c r="B21" s="16">
        <v>14565</v>
      </c>
      <c r="C21" s="23">
        <v>14861</v>
      </c>
      <c r="D21" s="23">
        <v>-296</v>
      </c>
      <c r="E21" s="26">
        <f t="shared" si="0"/>
        <v>-1.9917905928268622</v>
      </c>
      <c r="F21" s="35" t="s">
        <v>42</v>
      </c>
      <c r="G21" s="15">
        <v>5084</v>
      </c>
      <c r="H21" s="3">
        <f t="shared" si="1"/>
        <v>2.864870180959874</v>
      </c>
      <c r="I21" s="26">
        <v>2.8997073170731706</v>
      </c>
    </row>
    <row r="22" spans="1:9" ht="13.5">
      <c r="A22" s="4" t="s">
        <v>21</v>
      </c>
      <c r="B22" s="16">
        <v>12266</v>
      </c>
      <c r="C22" s="23">
        <v>12436</v>
      </c>
      <c r="D22" s="23">
        <v>-170</v>
      </c>
      <c r="E22" s="26">
        <f>D22/C22*100</f>
        <v>-1.3669990350595045</v>
      </c>
      <c r="F22" s="35" t="s">
        <v>42</v>
      </c>
      <c r="G22" s="15">
        <v>4241</v>
      </c>
      <c r="H22" s="3">
        <f t="shared" si="1"/>
        <v>2.8922423956614005</v>
      </c>
      <c r="I22" s="26">
        <v>2.93094508602404</v>
      </c>
    </row>
    <row r="23" spans="1:9" ht="13.5">
      <c r="A23" s="4" t="s">
        <v>22</v>
      </c>
      <c r="B23" s="16">
        <v>16245</v>
      </c>
      <c r="C23" s="23">
        <v>16459</v>
      </c>
      <c r="D23" s="23">
        <v>-214</v>
      </c>
      <c r="E23" s="26">
        <f t="shared" si="0"/>
        <v>-1.3002004982076676</v>
      </c>
      <c r="F23" s="35" t="s">
        <v>42</v>
      </c>
      <c r="G23" s="15">
        <v>5259</v>
      </c>
      <c r="H23" s="3">
        <f t="shared" si="1"/>
        <v>3.0889903023388476</v>
      </c>
      <c r="I23" s="26">
        <v>3.142229858724704</v>
      </c>
    </row>
    <row r="24" spans="1:9" ht="13.5">
      <c r="A24" s="4" t="s">
        <v>23</v>
      </c>
      <c r="B24" s="16">
        <v>39912</v>
      </c>
      <c r="C24" s="23">
        <v>39845</v>
      </c>
      <c r="D24" s="23">
        <v>67</v>
      </c>
      <c r="E24" s="26">
        <f t="shared" si="0"/>
        <v>0.16815158740117955</v>
      </c>
      <c r="F24" s="35" t="s">
        <v>42</v>
      </c>
      <c r="G24" s="15">
        <v>15052</v>
      </c>
      <c r="H24" s="3">
        <f t="shared" si="1"/>
        <v>2.651607759766144</v>
      </c>
      <c r="I24" s="26">
        <v>2.6815398075240595</v>
      </c>
    </row>
    <row r="25" spans="1:9" ht="13.5">
      <c r="A25" s="4" t="s">
        <v>24</v>
      </c>
      <c r="B25" s="16">
        <v>25990</v>
      </c>
      <c r="C25" s="23">
        <v>26038</v>
      </c>
      <c r="D25" s="23">
        <v>-48</v>
      </c>
      <c r="E25" s="26">
        <f t="shared" si="0"/>
        <v>-0.18434595591059222</v>
      </c>
      <c r="F25" s="35" t="s">
        <v>42</v>
      </c>
      <c r="G25" s="15">
        <v>9893</v>
      </c>
      <c r="H25" s="3">
        <f t="shared" si="1"/>
        <v>2.627110077832811</v>
      </c>
      <c r="I25" s="26">
        <v>2.6610117526826778</v>
      </c>
    </row>
    <row r="26" spans="1:9" ht="13.5">
      <c r="A26" s="4" t="s">
        <v>25</v>
      </c>
      <c r="B26" s="16">
        <v>17948</v>
      </c>
      <c r="C26" s="23">
        <v>18186</v>
      </c>
      <c r="D26" s="23">
        <v>-238</v>
      </c>
      <c r="E26" s="26">
        <f t="shared" si="0"/>
        <v>-1.308698999230177</v>
      </c>
      <c r="F26" s="35" t="s">
        <v>42</v>
      </c>
      <c r="G26" s="15">
        <v>6428</v>
      </c>
      <c r="H26" s="3">
        <f t="shared" si="1"/>
        <v>2.79215930304916</v>
      </c>
      <c r="I26" s="26">
        <v>2.8553933113518606</v>
      </c>
    </row>
    <row r="27" spans="1:9" ht="13.5">
      <c r="A27" s="4" t="s">
        <v>26</v>
      </c>
      <c r="B27" s="16">
        <v>12418</v>
      </c>
      <c r="C27" s="23">
        <v>12696</v>
      </c>
      <c r="D27" s="23">
        <v>-278</v>
      </c>
      <c r="E27" s="26">
        <f t="shared" si="0"/>
        <v>-2.1896660365469436</v>
      </c>
      <c r="F27" s="35" t="s">
        <v>42</v>
      </c>
      <c r="G27" s="15">
        <v>4022</v>
      </c>
      <c r="H27" s="3">
        <f t="shared" si="1"/>
        <v>3.087518647439085</v>
      </c>
      <c r="I27" s="26">
        <v>3.143352314929438</v>
      </c>
    </row>
    <row r="28" spans="1:9" ht="13.5">
      <c r="A28" s="4" t="s">
        <v>27</v>
      </c>
      <c r="B28" s="16">
        <v>30162</v>
      </c>
      <c r="C28" s="23">
        <v>30407</v>
      </c>
      <c r="D28" s="23">
        <v>-245</v>
      </c>
      <c r="E28" s="26">
        <f t="shared" si="0"/>
        <v>-0.8057355214259874</v>
      </c>
      <c r="F28" s="35" t="s">
        <v>42</v>
      </c>
      <c r="G28" s="15">
        <v>11581</v>
      </c>
      <c r="H28" s="3">
        <f t="shared" si="1"/>
        <v>2.6044383041188155</v>
      </c>
      <c r="I28" s="26">
        <v>2.645697381014531</v>
      </c>
    </row>
    <row r="29" spans="1:9" ht="13.5">
      <c r="A29" s="4" t="s">
        <v>28</v>
      </c>
      <c r="B29" s="16">
        <v>26769</v>
      </c>
      <c r="C29" s="23">
        <v>27029</v>
      </c>
      <c r="D29" s="23">
        <v>-260</v>
      </c>
      <c r="E29" s="26">
        <f t="shared" si="0"/>
        <v>-0.9619297791261238</v>
      </c>
      <c r="F29" s="35" t="s">
        <v>42</v>
      </c>
      <c r="G29" s="15">
        <v>10047</v>
      </c>
      <c r="H29" s="3">
        <f t="shared" si="1"/>
        <v>2.6643774260973423</v>
      </c>
      <c r="I29" s="26">
        <v>2.705334801321189</v>
      </c>
    </row>
    <row r="30" spans="1:9" ht="13.5">
      <c r="A30" s="4" t="s">
        <v>34</v>
      </c>
      <c r="B30" s="16">
        <v>18340</v>
      </c>
      <c r="C30" s="23">
        <v>18667</v>
      </c>
      <c r="D30" s="23">
        <v>-327</v>
      </c>
      <c r="E30" s="26">
        <f t="shared" si="0"/>
        <v>-1.7517544329565544</v>
      </c>
      <c r="F30" s="35" t="s">
        <v>42</v>
      </c>
      <c r="G30" s="15">
        <v>6122</v>
      </c>
      <c r="H30" s="3">
        <f t="shared" si="1"/>
        <v>2.9957530218882717</v>
      </c>
      <c r="I30" s="26">
        <v>3.045187601957586</v>
      </c>
    </row>
    <row r="31" spans="1:9" ht="13.5">
      <c r="A31" s="17" t="s">
        <v>29</v>
      </c>
      <c r="B31" s="18">
        <f>SUM(B5:B30)</f>
        <v>2010272</v>
      </c>
      <c r="C31" s="24">
        <f>SUM(C5:C30)</f>
        <v>2016829</v>
      </c>
      <c r="D31" s="24">
        <f>SUM(D5:D30)</f>
        <v>-6557</v>
      </c>
      <c r="E31" s="27">
        <f>D31/C31*100</f>
        <v>-0.32511432550801284</v>
      </c>
      <c r="F31" s="36" t="s">
        <v>42</v>
      </c>
      <c r="G31" s="20">
        <f>SUM(G5:G30)</f>
        <v>793003</v>
      </c>
      <c r="H31" s="19">
        <f t="shared" si="1"/>
        <v>2.5350118473700602</v>
      </c>
      <c r="I31" s="27">
        <v>2.565809628008753</v>
      </c>
    </row>
  </sheetData>
  <sheetProtection/>
  <mergeCells count="4">
    <mergeCell ref="B2:F2"/>
    <mergeCell ref="G2:I2"/>
    <mergeCell ref="H3:H4"/>
    <mergeCell ref="I3: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2013-08-29T01:29:59Z</cp:lastPrinted>
  <dcterms:created xsi:type="dcterms:W3CDTF">2009-05-29T09:52:44Z</dcterms:created>
  <dcterms:modified xsi:type="dcterms:W3CDTF">2015-03-17T04:31:28Z</dcterms:modified>
  <cp:category/>
  <cp:version/>
  <cp:contentType/>
  <cp:contentStatus/>
</cp:coreProperties>
</file>