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4 下水道（公共）\"/>
    </mc:Choice>
  </mc:AlternateContent>
  <xr:revisionPtr revIDLastSave="0" documentId="13_ncr:1_{BC674500-45D0-4D8F-8830-BE5B2DBF50E3}" xr6:coauthVersionLast="47" xr6:coauthVersionMax="47" xr10:uidLastSave="{00000000-0000-0000-0000-000000000000}"/>
  <workbookProtection workbookAlgorithmName="SHA-512" workbookHashValue="v+5njtxMUpOhhdrn2UP0PB2Q+3T0px37x9vN/GvfgK7g4LuWlT2U+HCQAXPW31ooy7ehFZKxWv+za9P+xphO7A==" workbookSaltValue="fSsDw6M0wZBLLZw6itE/pA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I85" i="4"/>
  <c r="G85" i="4"/>
  <c r="E85" i="4"/>
  <c r="BB10" i="4"/>
  <c r="AT10" i="4"/>
  <c r="P10" i="4"/>
  <c r="B6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<sst xmlns="http://schemas.openxmlformats.org/spreadsheetml/2006/main" count="319" uniqueCount="115">
  <si>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</si>
  <si>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</si>
  <si>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</si>
  <si>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</si>
  <si>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</si>
  <si>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</si>
  <si>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</si>
  <si>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</si>
  <si>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</si>
  <si>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</si>
  <si>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</si>
  <si>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</si>
  <si>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</si>
  <si>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</si>
  <si>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</si>
  <si>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</si>
  <si>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</si>
  <si>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</si>
  <si>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</si>
  <si>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</si>
  <si>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</si>
  <si>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</si>
  <si>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</si>
  <si>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</si>
  <si>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</si>
  <si>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</si>
  <si>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</si>
  <si>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</si>
  <si>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</si>
  <si>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</si>
  <si>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</si>
  <si>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</si>
  <si>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</si>
  <si>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</si>
  <si>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</si>
  <si>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</si>
  <si>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</si>
  <si>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</si>
  <si>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</si>
  <si>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</si>
  <si>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</si>
  <si>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</si>
  <si>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</si>
  <si>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</si>
  <si>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</si>
  <si>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</si>
  <si>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</si>
  <si>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</si>
  <si>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</si>
  <si>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</si>
  <si>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</si>
  <si>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</si>
  <si>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</si>
  <si>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</si>
  <si>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</si>
  <si>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</si>
  <si>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</si>
  <si>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</si>
  <si>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</si>
  <si>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</si>
  <si>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</si>
  <si>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</si>
  <si>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</si>
  <si>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</si>
  <si>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</si>
  <si>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</si>
  <si>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</si>
  <si>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</si>
  <si>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</si>
  <si>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</si>
  <si>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</si>
  <si>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</si>
  <si>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</si>
  <si>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</si>
  <si>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</si>
  <si>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</si>
  <si>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</si>
  <si>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</si>
  <si>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</si>
  <si>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</si>
  <si>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</si>
  <si>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</si>
  <si>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</si>
  <si>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</si>
  <si>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</si>
  <si>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</si>
  <si>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</si>
  <si>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</si>
  <si>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</si>
  <si>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</si>
  <si>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</si>
  <si>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</si>
  <si>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</si>
  <si>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</si>
  <si>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</si>
  <si>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</si>
  <si>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市貝町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</si>
  <si>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</si>
  <si>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</si>
  <si>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</si>
  <si>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</si>
  <si>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</si>
  <si>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</si>
  <si>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</si>
  <si>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</si>
  <si>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</si>
  <si>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</si>
  <si>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</si>
  <si>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</si>
  <si>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</si>
  <si>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</si>
  <si>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</si>
  <si>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経常収支比率が100％を超えており概ね健全な経営状態を維持している。人口減少に伴う需要の減少については、使用料収入の減収を見据え、水洗化普及啓発活動を継続し、収益基盤の維持・強化に努める。施設の老朽化に伴う更新需要については、直ちに大規模な更新が必要な状況ではないが、将来の更新需要に備え、計画的な修繕・更新を行い、財政負担の平準化を図り、安定的な経営の継続が必要となる。公営企業会計に関する人材の確保については、限られた人員の中で円滑な執行体制を構築するため、外部の専門家との連携を強化し、経営の健全性と信頼性の維持に努める必要がある。　近年の物価高騰による費用の増加については、今後もコスト増が予想されるため、事務作業のさらなる効率化、徹底した経費削減に取り組む必要がある。</t>
    <phoneticPr fontId="4"/>
  </si>
  <si>
    <t>①「経常収支比率」は100％を超えており、健全性を確保しているといえる。
②「累計欠損金比率」は法適用初年度の影響として、過年度分を含む減価償却費が発生したため、当年度未処理欠損金が発生した。
③「流動比率」は100％を下回っており、流動負債を賄えていない状況にある。
④「企業債残高対事業比率」は償還財源が一般財源であることから０％となっている。
⑤「経費回収率」については、100％を下回っていることから、引き続き費用の削減、事務作業の効率化、財源の確保に努めていく必要がある。
⑥「汚水処理原価」は類似団体平均値を下回っているが、今後ともさらなる経費の削減に向けた取り組みが必要である。
⑦「施設利用率」については、類似団体平均値を上回っており、概ね適正な利用状況であると考える。
⑧「水洗化率」については、類似団体平均値とほぼ同値であり、今後も100％に近づけるよう普及促進活動に務める。
※法適用したため、過年度との比較が載っていない。</t>
    <rPh sb="401" eb="404">
      <t>ホウテキヨウ</t>
    </rPh>
    <rPh sb="409" eb="412">
      <t>カネンド</t>
    </rPh>
    <rPh sb="414" eb="416">
      <t>ヒカク</t>
    </rPh>
    <rPh sb="417" eb="418">
      <t>ノ</t>
    </rPh>
    <phoneticPr fontId="4"/>
  </si>
  <si>
    <t>①「有形固定資産減価償却率」については、平成16年度に供用開始し、まだ著しい老朽化は見えていないため、類似団体平均値より値が下回っている。
②「管渠老朽化率」については、法定年数を経過した管渠はない。
③「管渠改善率」については、当該年度に更新した管渠延長はない。
※法適用したため、過年度との比較が載っていない。</t>
    <rPh sb="2" eb="4">
      <t>ユウケイ</t>
    </rPh>
    <rPh sb="4" eb="6">
      <t>コテイ</t>
    </rPh>
    <rPh sb="6" eb="8">
      <t>シサン</t>
    </rPh>
    <rPh sb="8" eb="13">
      <t>ゲンカショウキャクリツ</t>
    </rPh>
    <rPh sb="20" eb="22">
      <t>ヘイセイ</t>
    </rPh>
    <rPh sb="24" eb="26">
      <t>ネンド</t>
    </rPh>
    <rPh sb="27" eb="29">
      <t>キョウヨウ</t>
    </rPh>
    <rPh sb="29" eb="31">
      <t>カイシ</t>
    </rPh>
    <rPh sb="35" eb="36">
      <t>イチジル</t>
    </rPh>
    <rPh sb="38" eb="41">
      <t>ロウキュウカ</t>
    </rPh>
    <rPh sb="42" eb="43">
      <t>ミ</t>
    </rPh>
    <rPh sb="51" eb="53">
      <t>ルイジ</t>
    </rPh>
    <rPh sb="53" eb="55">
      <t>ダンタイ</t>
    </rPh>
    <rPh sb="55" eb="58">
      <t>ヘイキンチ</t>
    </rPh>
    <rPh sb="60" eb="61">
      <t>アタイ</t>
    </rPh>
    <rPh sb="62" eb="64">
      <t>シタマワ</t>
    </rPh>
    <rPh sb="72" eb="74">
      <t>カンキョ</t>
    </rPh>
    <rPh sb="74" eb="78">
      <t>ロウキュウカリツ</t>
    </rPh>
    <rPh sb="85" eb="87">
      <t>ホウテイ</t>
    </rPh>
    <rPh sb="87" eb="89">
      <t>ネンスウ</t>
    </rPh>
    <rPh sb="90" eb="92">
      <t>ケイカ</t>
    </rPh>
    <rPh sb="94" eb="96">
      <t>カンキョ</t>
    </rPh>
    <rPh sb="103" eb="108">
      <t>カンキョカイゼンリツ</t>
    </rPh>
    <rPh sb="115" eb="119">
      <t>トウガイネンド</t>
    </rPh>
    <rPh sb="120" eb="122">
      <t>コウシン</t>
    </rPh>
    <rPh sb="124" eb="126">
      <t>カンキョ</t>
    </rPh>
    <rPh sb="126" eb="128">
      <t>エンチョウ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</si>
</sst>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A-4B13-BB5C-BC8230FB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B13-BB5C-BC8230FB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E-4678-BFCE-C3DA61F7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678-BFCE-C3DA61F7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6-4477-9469-DAE25C49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6-4477-9469-DAE25C49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F-4FA1-8BBB-49CC03AD0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FA1-8BBB-49CC03AD0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5-48F2-B575-782DE353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5-48F2-B575-782DE353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9-4012-9842-E17BDCF3A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9-4012-9842-E17BDCF3A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D-4C4F-84E4-1077F6DA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C4F-84E4-1077F6DA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B-4CE5-8ACD-9760AF34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B-4CE5-8ACD-9760AF34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A-4D55-A9FD-B57FFD88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D55-A9FD-B57FFD88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4-4D22-BC84-617890EE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4-4D22-BC84-617890EE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9-4696-BD98-94393D04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9-4696-BD98-94393D04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栃木県　市貝町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11073</v>
      </c>
      <c r="AM8" s="41"/>
      <c r="AN8" s="41"/>
      <c r="AO8" s="41"/>
      <c r="AP8" s="41"/>
      <c r="AQ8" s="41"/>
      <c r="AR8" s="41"/>
      <c r="AS8" s="41"/>
      <c r="AT8" s="34">
        <f>データ!T6</f>
        <v>64.25</v>
      </c>
      <c r="AU8" s="34"/>
      <c r="AV8" s="34"/>
      <c r="AW8" s="34"/>
      <c r="AX8" s="34"/>
      <c r="AY8" s="34"/>
      <c r="AZ8" s="34"/>
      <c r="BA8" s="34"/>
      <c r="BB8" s="34">
        <f>データ!U6</f>
        <v>172.34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56.57</v>
      </c>
      <c r="J10" s="34"/>
      <c r="K10" s="34"/>
      <c r="L10" s="34"/>
      <c r="M10" s="34"/>
      <c r="N10" s="34"/>
      <c r="O10" s="34"/>
      <c r="P10" s="34">
        <f>データ!P6</f>
        <v>24.35</v>
      </c>
      <c r="Q10" s="34"/>
      <c r="R10" s="34"/>
      <c r="S10" s="34"/>
      <c r="T10" s="34"/>
      <c r="U10" s="34"/>
      <c r="V10" s="34"/>
      <c r="W10" s="34">
        <f>データ!Q6</f>
        <v>65.680000000000007</v>
      </c>
      <c r="X10" s="34"/>
      <c r="Y10" s="34"/>
      <c r="Z10" s="34"/>
      <c r="AA10" s="34"/>
      <c r="AB10" s="34"/>
      <c r="AC10" s="34"/>
      <c r="AD10" s="41">
        <f>データ!R6</f>
        <v>3080</v>
      </c>
      <c r="AE10" s="41"/>
      <c r="AF10" s="41"/>
      <c r="AG10" s="41"/>
      <c r="AH10" s="41"/>
      <c r="AI10" s="41"/>
      <c r="AJ10" s="41"/>
      <c r="AK10" s="2"/>
      <c r="AL10" s="41">
        <f>データ!V6</f>
        <v>2687</v>
      </c>
      <c r="AM10" s="41"/>
      <c r="AN10" s="41"/>
      <c r="AO10" s="41"/>
      <c r="AP10" s="41"/>
      <c r="AQ10" s="41"/>
      <c r="AR10" s="41"/>
      <c r="AS10" s="41"/>
      <c r="AT10" s="34">
        <f>データ!W6</f>
        <v>1.1499999999999999</v>
      </c>
      <c r="AU10" s="34"/>
      <c r="AV10" s="34"/>
      <c r="AW10" s="34"/>
      <c r="AX10" s="34"/>
      <c r="AY10" s="34"/>
      <c r="AZ10" s="34"/>
      <c r="BA10" s="34"/>
      <c r="BB10" s="34">
        <f>データ!X6</f>
        <v>2336.52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114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112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81BpMWoqyis8CZ0ttczs+lP3NQqAfLnhJ6D7J53D+6mr5f8tazv9j0JHbJcpzargbfsZtFiPvoKXCnw8eaKypg==" saltValue="EojIHv+W+jkuDw00QiX8x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93441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栃木県　市貝町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56.57</v>
      </c>
      <c r="P6" s="20">
        <f t="shared" si="3"/>
        <v>24.35</v>
      </c>
      <c r="Q6" s="20">
        <f t="shared" si="3"/>
        <v>65.680000000000007</v>
      </c>
      <c r="R6" s="20">
        <f t="shared" si="3"/>
        <v>3080</v>
      </c>
      <c r="S6" s="20">
        <f t="shared" si="3"/>
        <v>11073</v>
      </c>
      <c r="T6" s="20">
        <f t="shared" si="3"/>
        <v>64.25</v>
      </c>
      <c r="U6" s="20">
        <f t="shared" si="3"/>
        <v>172.34</v>
      </c>
      <c r="V6" s="20">
        <f t="shared" si="3"/>
        <v>2687</v>
      </c>
      <c r="W6" s="20">
        <f t="shared" si="3"/>
        <v>1.1499999999999999</v>
      </c>
      <c r="X6" s="20">
        <f t="shared" si="3"/>
        <v>2336.52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103.78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2.4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79.94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91.02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169.5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60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80.650000000000006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3.75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93441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56.57</v>
      </c>
      <c r="P7" s="24">
        <v>24.35</v>
      </c>
      <c r="Q7" s="24">
        <v>65.680000000000007</v>
      </c>
      <c r="R7" s="24">
        <v>3080</v>
      </c>
      <c r="S7" s="24">
        <v>11073</v>
      </c>
      <c r="T7" s="24">
        <v>64.25</v>
      </c>
      <c r="U7" s="24">
        <v>172.34</v>
      </c>
      <c r="V7" s="24">
        <v>2687</v>
      </c>
      <c r="W7" s="24">
        <v>1.1499999999999999</v>
      </c>
      <c r="X7" s="24">
        <v>2336.52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103.78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2.4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79.94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91.02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169.5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60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80.650000000000006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3.75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2026-01-21T02:48:50Z</cp:lastPrinted>
  <dcterms:created xsi:type="dcterms:W3CDTF">2025-12-23T05:58:11Z</dcterms:created>
  <dcterms:modified xsi:type="dcterms:W3CDTF">2026-03-06T05:04:39Z</dcterms:modified>
  <cp:category/>
</cp:coreProperties>
</file>