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5 下水道（特環）\"/>
    </mc:Choice>
  </mc:AlternateContent>
  <xr:revisionPtr revIDLastSave="0" documentId="13_ncr:1_{9F1A0B42-0E7C-43C0-A7E5-071A6D6CF4EA}" xr6:coauthVersionLast="47" xr6:coauthVersionMax="47" xr10:uidLastSave="{00000000-0000-0000-0000-000000000000}"/>
  <workbookProtection workbookAlgorithmName="SHA-512" workbookHashValue="ICc4ozlc23deIu4iYUwqX/h6yy5iAbhcX6ag16AGCp+ULSAzGUQGUhU2qAaesMxfYsrzGi86vkNTDNqsKT5E6A==" workbookSaltValue="onBzImaMOMI4l8xs2BlkCg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I85" i="4"/>
  <c r="F85" i="4"/>
  <c r="BB10" i="4"/>
  <c r="AT10" i="4"/>
  <c r="AL10" i="4"/>
  <c r="P10" i="4"/>
  <c r="I10" i="4"/>
  <c r="AT8" i="4"/>
  <c r="AL8" i="4"/>
</calcChain>
</file>

<file path=xl/sharedStrings.xml><?xml version="1.0" encoding="utf-8"?>
<sst xmlns="http://schemas.openxmlformats.org/spreadsheetml/2006/main" count="297" uniqueCount="116">
  <si>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</si>
  <si>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</si>
  <si>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</si>
  <si>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</si>
  <si>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</si>
  <si>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</si>
  <si>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</si>
  <si>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</si>
  <si>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</si>
  <si>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</si>
  <si>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</si>
  <si>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</si>
  <si>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</si>
  <si>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</si>
  <si>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</si>
  <si>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</si>
  <si>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</si>
  <si>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</si>
  <si>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</si>
  <si>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</si>
  <si>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</si>
  <si>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</si>
  <si>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</si>
  <si>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</si>
  <si>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</si>
  <si>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</si>
  <si>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</si>
  <si>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</si>
  <si>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</si>
  <si>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</si>
  <si>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</si>
  <si>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</si>
  <si>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</si>
  <si>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</si>
  <si>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</si>
  <si>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</si>
  <si>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</si>
  <si>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</si>
  <si>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</si>
  <si>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</si>
  <si>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</si>
  <si>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</si>
  <si>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</si>
  <si>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</si>
  <si>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</si>
  <si>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</si>
  <si>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</si>
  <si>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</si>
  <si>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</si>
  <si>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</si>
  <si>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</si>
  <si>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</si>
  <si>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</si>
  <si>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</si>
  <si>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</si>
  <si>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</si>
  <si>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</si>
  <si>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</si>
  <si>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</si>
  <si>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</si>
  <si>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</si>
  <si>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</si>
  <si>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</si>
  <si>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</si>
  <si>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</si>
  <si>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</si>
  <si>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</si>
  <si>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</si>
  <si>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</si>
  <si>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</si>
  <si>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</si>
  <si>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</si>
  <si>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</si>
  <si>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</si>
  <si>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</si>
  <si>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</si>
  <si>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</si>
  <si>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</si>
  <si>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</si>
  <si>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</si>
  <si>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</si>
  <si>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</si>
  <si>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</si>
  <si>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</si>
  <si>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</si>
  <si>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</si>
  <si>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</si>
  <si>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</si>
  <si>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</si>
  <si>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</si>
  <si>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</si>
  <si>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</si>
  <si>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</si>
  <si>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</si>
  <si>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</si>
  <si>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</si>
  <si>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那須烏山市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</si>
  <si>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</si>
  <si>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</si>
  <si>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</si>
  <si>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</si>
  <si>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</si>
  <si>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</si>
  <si>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</si>
  <si>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</si>
  <si>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</si>
  <si>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</si>
  <si>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</si>
  <si>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</si>
  <si>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</si>
  <si>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</si>
  <si>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</si>
  <si>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</si>
  <si>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経費回収率については、昨年度より11.28ポイントさらに悪化し、依然として平均値を下回っている。
　現状では一般会計繰入金に頼らざるを得ない状況であり、経費削減等の改善を一層進める必要がある。</t>
    <rPh sb="1" eb="6">
      <t>ケイヒカイシュウリツ</t>
    </rPh>
    <rPh sb="12" eb="15">
      <t>サクネンド</t>
    </rPh>
    <rPh sb="29" eb="31">
      <t>アッカ</t>
    </rPh>
    <rPh sb="33" eb="35">
      <t>イゼン</t>
    </rPh>
    <rPh sb="38" eb="41">
      <t>ヘイキンチ</t>
    </rPh>
    <rPh sb="42" eb="44">
      <t>シタマワ</t>
    </rPh>
    <rPh sb="51" eb="53">
      <t>ゲンジョウ</t>
    </rPh>
    <rPh sb="55" eb="59">
      <t>イッパンカイケイ</t>
    </rPh>
    <rPh sb="59" eb="62">
      <t>クリイレキン</t>
    </rPh>
    <rPh sb="63" eb="64">
      <t>ライ</t>
    </rPh>
    <rPh sb="68" eb="69">
      <t>エ</t>
    </rPh>
    <rPh sb="71" eb="73">
      <t>ジョウキョウ</t>
    </rPh>
    <phoneticPr fontId="4"/>
  </si>
  <si>
    <t>　有形固定資産減価償却率は、昨年度より3.48ポイント増加したが、依然として平均値を下回っているため、老朽化している施設は少ない状態である。しかし、将来的には施設更新等の高額な工事が予想されるため、令和３年度よりストックマネジメント計画を策定し、長寿命化を進めている。</t>
    <rPh sb="1" eb="3">
      <t>ユウケイ</t>
    </rPh>
    <rPh sb="3" eb="7">
      <t>コテイシサン</t>
    </rPh>
    <rPh sb="7" eb="12">
      <t>ゲンカショウキャクリツ</t>
    </rPh>
    <rPh sb="14" eb="17">
      <t>サクネンド</t>
    </rPh>
    <rPh sb="27" eb="29">
      <t>ゾウカ</t>
    </rPh>
    <rPh sb="33" eb="35">
      <t>イゼン</t>
    </rPh>
    <rPh sb="38" eb="41">
      <t>ヘイキンチ</t>
    </rPh>
    <rPh sb="42" eb="44">
      <t>シタマワ</t>
    </rPh>
    <rPh sb="51" eb="54">
      <t>ロウキュウカ</t>
    </rPh>
    <rPh sb="58" eb="60">
      <t>シセツ</t>
    </rPh>
    <rPh sb="61" eb="62">
      <t>スク</t>
    </rPh>
    <rPh sb="64" eb="66">
      <t>ジョウタイ</t>
    </rPh>
    <rPh sb="74" eb="77">
      <t>ショウライテキ</t>
    </rPh>
    <rPh sb="79" eb="81">
      <t>シセツ</t>
    </rPh>
    <rPh sb="81" eb="83">
      <t>コウシン</t>
    </rPh>
    <rPh sb="83" eb="84">
      <t>トウ</t>
    </rPh>
    <rPh sb="85" eb="87">
      <t>コウガク</t>
    </rPh>
    <rPh sb="88" eb="90">
      <t>コウジ</t>
    </rPh>
    <rPh sb="91" eb="93">
      <t>ヨソウ</t>
    </rPh>
    <rPh sb="99" eb="101">
      <t>レイワ</t>
    </rPh>
    <rPh sb="102" eb="104">
      <t>ネンド</t>
    </rPh>
    <rPh sb="116" eb="118">
      <t>ケイカク</t>
    </rPh>
    <rPh sb="119" eb="121">
      <t>サクテイ</t>
    </rPh>
    <rPh sb="123" eb="127">
      <t>チョウジュミョウカ</t>
    </rPh>
    <rPh sb="128" eb="129">
      <t>スス</t>
    </rPh>
    <phoneticPr fontId="4"/>
  </si>
  <si>
    <t>　工事はすべて完了済みであり、平成24年度に全体計画を変更して以降今後も変更の予定はない。更なる水洗化率向上に取り組むとともに、料金改定についても早急に検討していく必要がある。将来的に予想される施設及び管きょの更新等については、計画的に対応していく。
　区域内の人口は減少しているが、使用料収入には顕著な変化は見られない。しかし、将来的な減少が予想されることから、経営の更なる効率化や施設の最適化等の検討を進める必要がある。</t>
    <rPh sb="1" eb="3">
      <t>コウジ</t>
    </rPh>
    <rPh sb="7" eb="10">
      <t>カンリョウズ</t>
    </rPh>
    <rPh sb="15" eb="17">
      <t>ヘイセイ</t>
    </rPh>
    <rPh sb="19" eb="21">
      <t>ネンド</t>
    </rPh>
    <rPh sb="22" eb="26">
      <t>ゼンタイケイカク</t>
    </rPh>
    <rPh sb="27" eb="29">
      <t>ヘンコウ</t>
    </rPh>
    <rPh sb="31" eb="33">
      <t>イコウ</t>
    </rPh>
    <rPh sb="33" eb="35">
      <t>コンゴ</t>
    </rPh>
    <rPh sb="36" eb="38">
      <t>ヘンコウ</t>
    </rPh>
    <rPh sb="39" eb="41">
      <t>ヨテイ</t>
    </rPh>
    <rPh sb="45" eb="46">
      <t>サラ</t>
    </rPh>
    <rPh sb="48" eb="51">
      <t>スイセンカ</t>
    </rPh>
    <rPh sb="51" eb="52">
      <t>リツ</t>
    </rPh>
    <rPh sb="52" eb="54">
      <t>コウジョウ</t>
    </rPh>
    <rPh sb="55" eb="56">
      <t>ト</t>
    </rPh>
    <rPh sb="57" eb="58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</si>
</sst>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3-4E1A-9B72-9E368791C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0.06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3-4E1A-9B72-9E368791C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47.85</c:v>
                </c:pt>
                <c:pt idx="4">
                  <c:v>46.38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D-4734-91D9-752B1127F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D-4734-91D9-752B1127F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88.88</c:v>
                </c:pt>
                <c:pt idx="4">
                  <c:v>89.37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D-44CE-9F9B-008B96D0D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D-44CE-9F9B-008B96D0D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109.14</c:v>
                </c:pt>
                <c:pt idx="4">
                  <c:v>120.06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B-4083-AF10-C9AC6C41B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B-4083-AF10-C9AC6C41B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</c:v>
                </c:pt>
                <c:pt idx="4">
                  <c:v>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1-459F-83D6-FB7B19CD7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1-459F-83D6-FB7B19CD7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A-46DE-8BAE-A7D0293D4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A-46DE-8BAE-A7D0293D4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7-41B2-9039-6ADB944D7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7-41B2-9039-6ADB944D7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</c:v>
                </c:pt>
                <c:pt idx="4">
                  <c:v>44.06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7-4EEC-A3B5-EC2100EA0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7-4EEC-A3B5-EC2100EA0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2503.86</c:v>
                </c:pt>
                <c:pt idx="4">
                  <c:v>2531.6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A-41A8-9FB7-EBAD068D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A-41A8-9FB7-EBAD068D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39.630000000000003</c:v>
                </c:pt>
                <c:pt idx="4">
                  <c:v>28.35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C-4F52-A9F1-95779810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C-4F52-A9F1-95779810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362.16</c:v>
                </c:pt>
                <c:pt idx="4">
                  <c:v>506.17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6-4E96-BAB8-D1F5E0A7A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6-4E96-BAB8-D1F5E0A7A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栃木県　那須烏山市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23482</v>
      </c>
      <c r="AM8" s="44"/>
      <c r="AN8" s="44"/>
      <c r="AO8" s="44"/>
      <c r="AP8" s="44"/>
      <c r="AQ8" s="44"/>
      <c r="AR8" s="44"/>
      <c r="AS8" s="44"/>
      <c r="AT8" s="45">
        <f>データ!T6</f>
        <v>174.35</v>
      </c>
      <c r="AU8" s="45"/>
      <c r="AV8" s="45"/>
      <c r="AW8" s="45"/>
      <c r="AX8" s="45"/>
      <c r="AY8" s="45"/>
      <c r="AZ8" s="45"/>
      <c r="BA8" s="45"/>
      <c r="BB8" s="45">
        <f>データ!U6</f>
        <v>134.68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68.260000000000005</v>
      </c>
      <c r="J10" s="45"/>
      <c r="K10" s="45"/>
      <c r="L10" s="45"/>
      <c r="M10" s="45"/>
      <c r="N10" s="45"/>
      <c r="O10" s="45"/>
      <c r="P10" s="45">
        <f>データ!P6</f>
        <v>5.41</v>
      </c>
      <c r="Q10" s="45"/>
      <c r="R10" s="45"/>
      <c r="S10" s="45"/>
      <c r="T10" s="45"/>
      <c r="U10" s="45"/>
      <c r="V10" s="45"/>
      <c r="W10" s="45">
        <f>データ!Q6</f>
        <v>79.78</v>
      </c>
      <c r="X10" s="45"/>
      <c r="Y10" s="45"/>
      <c r="Z10" s="45"/>
      <c r="AA10" s="45"/>
      <c r="AB10" s="45"/>
      <c r="AC10" s="45"/>
      <c r="AD10" s="44">
        <f>データ!R6</f>
        <v>2805</v>
      </c>
      <c r="AE10" s="44"/>
      <c r="AF10" s="44"/>
      <c r="AG10" s="44"/>
      <c r="AH10" s="44"/>
      <c r="AI10" s="44"/>
      <c r="AJ10" s="44"/>
      <c r="AK10" s="2"/>
      <c r="AL10" s="44">
        <f>データ!V6</f>
        <v>1261</v>
      </c>
      <c r="AM10" s="44"/>
      <c r="AN10" s="44"/>
      <c r="AO10" s="44"/>
      <c r="AP10" s="44"/>
      <c r="AQ10" s="44"/>
      <c r="AR10" s="44"/>
      <c r="AS10" s="44"/>
      <c r="AT10" s="45">
        <f>データ!W6</f>
        <v>0.64</v>
      </c>
      <c r="AU10" s="45"/>
      <c r="AV10" s="45"/>
      <c r="AW10" s="45"/>
      <c r="AX10" s="45"/>
      <c r="AY10" s="45"/>
      <c r="AZ10" s="45"/>
      <c r="BA10" s="45"/>
      <c r="BB10" s="45">
        <f>データ!X6</f>
        <v>1970.31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BHh/2x4I+4ZrbuuL9Eh4Bva0XuPAhA+RJb9C4An9jFa/6LhZlPtGo9jXY+gFAsmSdyv0mxjc2GKzU6ux7lDEcA==" saltValue="rrhjs6RrP9a5RnG7jSGEx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92151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栃木県　那須烏山市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68.260000000000005</v>
      </c>
      <c r="P6" s="20">
        <f t="shared" si="3"/>
        <v>5.41</v>
      </c>
      <c r="Q6" s="20">
        <f t="shared" si="3"/>
        <v>79.78</v>
      </c>
      <c r="R6" s="20">
        <f t="shared" si="3"/>
        <v>2805</v>
      </c>
      <c r="S6" s="20">
        <f t="shared" si="3"/>
        <v>23482</v>
      </c>
      <c r="T6" s="20">
        <f t="shared" si="3"/>
        <v>174.35</v>
      </c>
      <c r="U6" s="20">
        <f t="shared" si="3"/>
        <v>134.68</v>
      </c>
      <c r="V6" s="20">
        <f t="shared" si="3"/>
        <v>1261</v>
      </c>
      <c r="W6" s="20">
        <f t="shared" si="3"/>
        <v>0.64</v>
      </c>
      <c r="X6" s="20">
        <f t="shared" si="3"/>
        <v>1970.31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109.14</v>
      </c>
      <c r="AC6" s="21">
        <f t="shared" si="4"/>
        <v>120.06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107.11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69.540000000000006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2.8</v>
      </c>
      <c r="AY6" s="21">
        <f t="shared" si="6"/>
        <v>44.06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50.63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2503.86</v>
      </c>
      <c r="BJ6" s="21">
        <f t="shared" si="7"/>
        <v>2531.6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1168.69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39.630000000000003</v>
      </c>
      <c r="BU6" s="21">
        <f t="shared" si="8"/>
        <v>28.35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70.709999999999994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362.16</v>
      </c>
      <c r="CF6" s="21">
        <f t="shared" si="9"/>
        <v>506.17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233.15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47.85</v>
      </c>
      <c r="CQ6" s="21">
        <f t="shared" si="10"/>
        <v>46.38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42.09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88.88</v>
      </c>
      <c r="DB6" s="21">
        <f t="shared" si="11"/>
        <v>89.37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84.73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3.5</v>
      </c>
      <c r="DM6" s="21">
        <f t="shared" si="12"/>
        <v>6.98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26.77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>
        <f t="shared" si="13"/>
        <v>7.0000000000000007E-2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0.06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2">
      <c r="A7" s="14"/>
      <c r="B7" s="23">
        <v>2024</v>
      </c>
      <c r="C7" s="23">
        <v>92151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68.260000000000005</v>
      </c>
      <c r="P7" s="24">
        <v>5.41</v>
      </c>
      <c r="Q7" s="24">
        <v>79.78</v>
      </c>
      <c r="R7" s="24">
        <v>2805</v>
      </c>
      <c r="S7" s="24">
        <v>23482</v>
      </c>
      <c r="T7" s="24">
        <v>174.35</v>
      </c>
      <c r="U7" s="24">
        <v>134.68</v>
      </c>
      <c r="V7" s="24">
        <v>1261</v>
      </c>
      <c r="W7" s="24">
        <v>0.64</v>
      </c>
      <c r="X7" s="24">
        <v>1970.31</v>
      </c>
      <c r="Y7" s="24" t="s">
        <v>102</v>
      </c>
      <c r="Z7" s="24" t="s">
        <v>102</v>
      </c>
      <c r="AA7" s="24" t="s">
        <v>102</v>
      </c>
      <c r="AB7" s="24">
        <v>109.14</v>
      </c>
      <c r="AC7" s="24">
        <v>120.06</v>
      </c>
      <c r="AD7" s="24" t="s">
        <v>102</v>
      </c>
      <c r="AE7" s="24" t="s">
        <v>102</v>
      </c>
      <c r="AF7" s="24" t="s">
        <v>102</v>
      </c>
      <c r="AG7" s="24">
        <v>107.11</v>
      </c>
      <c r="AH7" s="24">
        <v>106.38</v>
      </c>
      <c r="AI7" s="24">
        <v>105.07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69.540000000000006</v>
      </c>
      <c r="AS7" s="24">
        <v>70.63</v>
      </c>
      <c r="AT7" s="24">
        <v>63.54</v>
      </c>
      <c r="AU7" s="24" t="s">
        <v>102</v>
      </c>
      <c r="AV7" s="24" t="s">
        <v>102</v>
      </c>
      <c r="AW7" s="24" t="s">
        <v>102</v>
      </c>
      <c r="AX7" s="24">
        <v>2.8</v>
      </c>
      <c r="AY7" s="24">
        <v>44.06</v>
      </c>
      <c r="AZ7" s="24" t="s">
        <v>102</v>
      </c>
      <c r="BA7" s="24" t="s">
        <v>102</v>
      </c>
      <c r="BB7" s="24" t="s">
        <v>102</v>
      </c>
      <c r="BC7" s="24">
        <v>50.63</v>
      </c>
      <c r="BD7" s="24">
        <v>53.28</v>
      </c>
      <c r="BE7" s="24">
        <v>50.9</v>
      </c>
      <c r="BF7" s="24" t="s">
        <v>102</v>
      </c>
      <c r="BG7" s="24" t="s">
        <v>102</v>
      </c>
      <c r="BH7" s="24" t="s">
        <v>102</v>
      </c>
      <c r="BI7" s="24">
        <v>2503.86</v>
      </c>
      <c r="BJ7" s="24">
        <v>2531.6</v>
      </c>
      <c r="BK7" s="24" t="s">
        <v>102</v>
      </c>
      <c r="BL7" s="24" t="s">
        <v>102</v>
      </c>
      <c r="BM7" s="24" t="s">
        <v>102</v>
      </c>
      <c r="BN7" s="24">
        <v>1168.69</v>
      </c>
      <c r="BO7" s="24">
        <v>1142.44</v>
      </c>
      <c r="BP7" s="24">
        <v>1099.1500000000001</v>
      </c>
      <c r="BQ7" s="24" t="s">
        <v>102</v>
      </c>
      <c r="BR7" s="24" t="s">
        <v>102</v>
      </c>
      <c r="BS7" s="24" t="s">
        <v>102</v>
      </c>
      <c r="BT7" s="24">
        <v>39.630000000000003</v>
      </c>
      <c r="BU7" s="24">
        <v>28.35</v>
      </c>
      <c r="BV7" s="24" t="s">
        <v>102</v>
      </c>
      <c r="BW7" s="24" t="s">
        <v>102</v>
      </c>
      <c r="BX7" s="24" t="s">
        <v>102</v>
      </c>
      <c r="BY7" s="24">
        <v>70.709999999999994</v>
      </c>
      <c r="BZ7" s="24">
        <v>66.63</v>
      </c>
      <c r="CA7" s="24">
        <v>72.92</v>
      </c>
      <c r="CB7" s="24" t="s">
        <v>102</v>
      </c>
      <c r="CC7" s="24" t="s">
        <v>102</v>
      </c>
      <c r="CD7" s="24" t="s">
        <v>102</v>
      </c>
      <c r="CE7" s="24">
        <v>362.16</v>
      </c>
      <c r="CF7" s="24">
        <v>506.17</v>
      </c>
      <c r="CG7" s="24" t="s">
        <v>102</v>
      </c>
      <c r="CH7" s="24" t="s">
        <v>102</v>
      </c>
      <c r="CI7" s="24" t="s">
        <v>102</v>
      </c>
      <c r="CJ7" s="24">
        <v>233.15</v>
      </c>
      <c r="CK7" s="24">
        <v>252.17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>
        <v>47.85</v>
      </c>
      <c r="CQ7" s="24">
        <v>46.38</v>
      </c>
      <c r="CR7" s="24" t="s">
        <v>102</v>
      </c>
      <c r="CS7" s="24" t="s">
        <v>102</v>
      </c>
      <c r="CT7" s="24" t="s">
        <v>102</v>
      </c>
      <c r="CU7" s="24">
        <v>42.09</v>
      </c>
      <c r="CV7" s="24">
        <v>42.15</v>
      </c>
      <c r="CW7" s="24">
        <v>43.17</v>
      </c>
      <c r="CX7" s="24" t="s">
        <v>102</v>
      </c>
      <c r="CY7" s="24" t="s">
        <v>102</v>
      </c>
      <c r="CZ7" s="24" t="s">
        <v>102</v>
      </c>
      <c r="DA7" s="24">
        <v>88.88</v>
      </c>
      <c r="DB7" s="24">
        <v>89.37</v>
      </c>
      <c r="DC7" s="24" t="s">
        <v>102</v>
      </c>
      <c r="DD7" s="24" t="s">
        <v>102</v>
      </c>
      <c r="DE7" s="24" t="s">
        <v>102</v>
      </c>
      <c r="DF7" s="24">
        <v>84.73</v>
      </c>
      <c r="DG7" s="24">
        <v>84.21</v>
      </c>
      <c r="DH7" s="24">
        <v>86.31</v>
      </c>
      <c r="DI7" s="24" t="s">
        <v>102</v>
      </c>
      <c r="DJ7" s="24" t="s">
        <v>102</v>
      </c>
      <c r="DK7" s="24" t="s">
        <v>102</v>
      </c>
      <c r="DL7" s="24">
        <v>3.5</v>
      </c>
      <c r="DM7" s="24">
        <v>6.98</v>
      </c>
      <c r="DN7" s="24" t="s">
        <v>102</v>
      </c>
      <c r="DO7" s="24" t="s">
        <v>102</v>
      </c>
      <c r="DP7" s="24" t="s">
        <v>102</v>
      </c>
      <c r="DQ7" s="24">
        <v>26.77</v>
      </c>
      <c r="DR7" s="24">
        <v>27.46</v>
      </c>
      <c r="DS7" s="24">
        <v>30.82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7.0000000000000007E-2</v>
      </c>
      <c r="EC7" s="24">
        <v>0.02</v>
      </c>
      <c r="ED7" s="24">
        <v>0.06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0.06</v>
      </c>
      <c r="EN7" s="24">
        <v>0.05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青木　大輔</cp:lastModifiedBy>
  <dcterms:created xsi:type="dcterms:W3CDTF">2025-12-23T06:09:52Z</dcterms:created>
  <dcterms:modified xsi:type="dcterms:W3CDTF">2026-03-06T05:09:03Z</dcterms:modified>
  <cp:category/>
</cp:coreProperties>
</file>