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6 下水道（農集）\"/>
    </mc:Choice>
  </mc:AlternateContent>
  <xr:revisionPtr revIDLastSave="0" documentId="13_ncr:1_{13636105-8327-4AAB-A8EB-CD1FFE36B238}" xr6:coauthVersionLast="47" xr6:coauthVersionMax="47" xr10:uidLastSave="{00000000-0000-0000-0000-000000000000}"/>
  <workbookProtection workbookAlgorithmName="SHA-512" workbookHashValue="dHAiHAb9qcx5Vf5ruXLcA3tlgScsi8oKlQz+jtsRPEY1BDzPi4e5zvHbybs9+4zTarlYSKwPL6wzE42EA+EktQ==" workbookSaltValue="2lgr+p/F3oZcQhfk8P5eP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B10" i="4"/>
  <c r="AD8" i="4"/>
  <c r="I8" i="4"/>
  <c r="B8" i="4"/>
</calcChain>
</file>

<file path=xl/sharedStrings.xml><?xml version="1.0" encoding="utf-8"?>
<sst xmlns="http://schemas.openxmlformats.org/spreadsheetml/2006/main" count="297" uniqueCount="115">
  <si>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</si>
  <si>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</si>
  <si>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</si>
  <si>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</si>
  <si>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</si>
  <si>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</si>
  <si>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</si>
  <si>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</si>
  <si>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</si>
  <si>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</si>
  <si>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</si>
  <si>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</si>
  <si>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</si>
  <si>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</si>
  <si>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</si>
  <si>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</si>
  <si>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</si>
  <si>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</si>
  <si>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</si>
  <si>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</si>
  <si>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</si>
  <si>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</si>
  <si>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</si>
  <si>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</si>
  <si>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</si>
  <si>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</si>
  <si>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</si>
  <si>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</si>
  <si>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</si>
  <si>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</si>
  <si>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</si>
  <si>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</si>
  <si>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</si>
  <si>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</si>
  <si>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</si>
  <si>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</si>
  <si>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</si>
  <si>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</si>
  <si>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</si>
  <si>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</si>
  <si>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</si>
  <si>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</si>
  <si>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</si>
  <si>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</si>
  <si>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</si>
  <si>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</si>
  <si>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</si>
  <si>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</si>
  <si>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</si>
  <si>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</si>
  <si>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</si>
  <si>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</si>
  <si>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</si>
  <si>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</si>
  <si>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</si>
  <si>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</si>
  <si>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</si>
  <si>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</si>
  <si>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</si>
  <si>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</si>
  <si>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</si>
  <si>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</si>
  <si>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</si>
  <si>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</si>
  <si>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</si>
  <si>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</si>
  <si>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</si>
  <si>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</si>
  <si>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</si>
  <si>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</si>
  <si>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</si>
  <si>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</si>
  <si>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</si>
  <si>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</si>
  <si>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</si>
  <si>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</si>
  <si>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</si>
  <si>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</si>
  <si>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</si>
  <si>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</si>
  <si>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</si>
  <si>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</si>
  <si>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</si>
  <si>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</si>
  <si>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</si>
  <si>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</si>
  <si>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</si>
  <si>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</si>
  <si>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</si>
  <si>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</si>
  <si>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</si>
  <si>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</si>
  <si>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</si>
  <si>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</si>
  <si>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</si>
  <si>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</si>
  <si>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那須烏山市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</si>
  <si>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</si>
  <si>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</si>
  <si>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</si>
  <si>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</si>
  <si>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</si>
  <si>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</si>
  <si>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</si>
  <si>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</si>
  <si>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</si>
  <si>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</si>
  <si>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</si>
  <si>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</si>
  <si>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</si>
  <si>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</si>
  <si>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</si>
  <si>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経費回収率については、昨年度より1.74ポイント改善されたが、依然として平均値を下回っている。
　現状では一般会計繰入金に頼らざるを得ない状況であり、経費削減等の改善を一層進める必要がある。</t>
    <rPh sb="1" eb="6">
      <t>ケイヒカイシュウリツ</t>
    </rPh>
    <rPh sb="12" eb="15">
      <t>サクネンド</t>
    </rPh>
    <rPh sb="25" eb="27">
      <t>カイゼン</t>
    </rPh>
    <rPh sb="32" eb="34">
      <t>イゼン</t>
    </rPh>
    <rPh sb="37" eb="40">
      <t>ヘイキンチ</t>
    </rPh>
    <rPh sb="41" eb="43">
      <t>シタマワ</t>
    </rPh>
    <rPh sb="50" eb="52">
      <t>ゲンジョウ</t>
    </rPh>
    <rPh sb="54" eb="61">
      <t>イッパンカイケイクリイレキン</t>
    </rPh>
    <rPh sb="62" eb="63">
      <t>タヨ</t>
    </rPh>
    <rPh sb="67" eb="68">
      <t>エ</t>
    </rPh>
    <rPh sb="70" eb="72">
      <t>ジョウキョウ</t>
    </rPh>
    <rPh sb="76" eb="81">
      <t>ケイヒサクゲントウ</t>
    </rPh>
    <rPh sb="82" eb="84">
      <t>カイゼン</t>
    </rPh>
    <rPh sb="85" eb="87">
      <t>イッソウ</t>
    </rPh>
    <rPh sb="87" eb="88">
      <t>スス</t>
    </rPh>
    <rPh sb="90" eb="92">
      <t>ヒツヨウ</t>
    </rPh>
    <phoneticPr fontId="4"/>
  </si>
  <si>
    <t>　有形固定資産減価償却率は、昨年度より3.59ポイント増加したが、依然として平均値を下回っているため、老朽化している施設は少ない状態である。しかし、将来的に予想される施設更新等の高額な工事が予想されるため、令和２年度には施設の機能診断を実施し、令和３年度には最適整備構想の策定を行った。</t>
    <rPh sb="1" eb="5">
      <t>ユウケイコテイ</t>
    </rPh>
    <rPh sb="5" eb="7">
      <t>シサン</t>
    </rPh>
    <rPh sb="7" eb="12">
      <t>ゲンカショウキャクリツ</t>
    </rPh>
    <rPh sb="14" eb="17">
      <t>サクネンド</t>
    </rPh>
    <rPh sb="27" eb="29">
      <t>ゾウカ</t>
    </rPh>
    <rPh sb="33" eb="35">
      <t>イゼン</t>
    </rPh>
    <rPh sb="38" eb="41">
      <t>ヘイキンチ</t>
    </rPh>
    <rPh sb="42" eb="44">
      <t>シタマワ</t>
    </rPh>
    <rPh sb="51" eb="54">
      <t>ロウキュウカ</t>
    </rPh>
    <rPh sb="58" eb="60">
      <t>シセツ</t>
    </rPh>
    <rPh sb="61" eb="62">
      <t>スク</t>
    </rPh>
    <rPh sb="64" eb="66">
      <t>ジョウタイ</t>
    </rPh>
    <rPh sb="74" eb="77">
      <t>ショウライテキ</t>
    </rPh>
    <rPh sb="78" eb="80">
      <t>ヨソウ</t>
    </rPh>
    <rPh sb="83" eb="85">
      <t>シセツ</t>
    </rPh>
    <rPh sb="85" eb="87">
      <t>コウシン</t>
    </rPh>
    <rPh sb="87" eb="88">
      <t>トウ</t>
    </rPh>
    <rPh sb="89" eb="91">
      <t>コウガク</t>
    </rPh>
    <rPh sb="92" eb="94">
      <t>コウジ</t>
    </rPh>
    <rPh sb="95" eb="97">
      <t>ヨソウ</t>
    </rPh>
    <rPh sb="103" eb="105">
      <t>レイワ</t>
    </rPh>
    <rPh sb="106" eb="108">
      <t>ネンド</t>
    </rPh>
    <rPh sb="110" eb="112">
      <t>シセツ</t>
    </rPh>
    <rPh sb="113" eb="117">
      <t>キノウシンダン</t>
    </rPh>
    <rPh sb="118" eb="120">
      <t>ジッシ</t>
    </rPh>
    <rPh sb="122" eb="124">
      <t>レイワ</t>
    </rPh>
    <rPh sb="125" eb="127">
      <t>ネンド</t>
    </rPh>
    <rPh sb="129" eb="133">
      <t>サイテキセイビ</t>
    </rPh>
    <rPh sb="133" eb="135">
      <t>コウソウ</t>
    </rPh>
    <rPh sb="136" eb="138">
      <t>サクテイ</t>
    </rPh>
    <rPh sb="139" eb="140">
      <t>オコナ</t>
    </rPh>
    <phoneticPr fontId="4"/>
  </si>
  <si>
    <t>　農業集落排水事業は工事がすべて完了済みであり、今後の整備拡大の予定はない。更なる水洗化率向上に取り組むとともに、料金改定についても早急に検討していく必要がある。将来的に予想される施設及び管きょの更新等については、計画的に対応していく。
　区域内の人口は減少しているが、使用料収入には顕著な変化は見られない。しかし、将来的な減少が予想されることから、経営の更なる効率化や施設の最適化等の検討を進める必要がある。</t>
    <rPh sb="1" eb="7">
      <t>ノウギョウシュウラクハイスイ</t>
    </rPh>
    <rPh sb="7" eb="9">
      <t>ジギョウ</t>
    </rPh>
    <rPh sb="10" eb="12">
      <t>コウジ</t>
    </rPh>
    <rPh sb="16" eb="18">
      <t>カンリョウ</t>
    </rPh>
    <rPh sb="18" eb="19">
      <t>ズ</t>
    </rPh>
    <rPh sb="24" eb="26">
      <t>コンゴ</t>
    </rPh>
    <rPh sb="27" eb="31">
      <t>セイビカクダイ</t>
    </rPh>
    <rPh sb="32" eb="34">
      <t>ヨテイ</t>
    </rPh>
    <rPh sb="38" eb="39">
      <t>サラ</t>
    </rPh>
    <rPh sb="41" eb="45">
      <t>スイセンカリツ</t>
    </rPh>
    <rPh sb="45" eb="47">
      <t>コウジョウ</t>
    </rPh>
    <rPh sb="48" eb="49">
      <t>ト</t>
    </rPh>
    <rPh sb="50" eb="51">
      <t>ク</t>
    </rPh>
    <rPh sb="57" eb="61">
      <t>リョウキンカイテイ</t>
    </rPh>
    <rPh sb="66" eb="68">
      <t>ソウキュウ</t>
    </rPh>
    <rPh sb="69" eb="71">
      <t>ケントウ</t>
    </rPh>
    <rPh sb="75" eb="77">
      <t>ヒツヨウ</t>
    </rPh>
    <rPh sb="81" eb="83">
      <t>ショウライ</t>
    </rPh>
    <rPh sb="83" eb="84">
      <t>テキ</t>
    </rPh>
    <rPh sb="85" eb="87">
      <t>ヨソウ</t>
    </rPh>
    <rPh sb="90" eb="92">
      <t>シセツ</t>
    </rPh>
    <rPh sb="92" eb="93">
      <t>オヨ</t>
    </rPh>
    <rPh sb="94" eb="95">
      <t>カン</t>
    </rPh>
    <rPh sb="98" eb="100">
      <t>コウシン</t>
    </rPh>
    <rPh sb="100" eb="101">
      <t>トウ</t>
    </rPh>
    <rPh sb="107" eb="110">
      <t>ケイカクテキ</t>
    </rPh>
    <rPh sb="111" eb="113">
      <t>タイオウ</t>
    </rPh>
    <rPh sb="193" eb="195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</si>
</sst>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4-4A15-B54B-BFF666FE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4-4A15-B54B-BFF666FE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73.22</c:v>
                </c:pt>
                <c:pt idx="4">
                  <c:v>67.06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3-40E0-8D69-619A7159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3-40E0-8D69-619A7159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86.15</c:v>
                </c:pt>
                <c:pt idx="4">
                  <c:v>82.43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9-437F-9369-F7F34E0F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9-437F-9369-F7F34E0F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110.55</c:v>
                </c:pt>
                <c:pt idx="4">
                  <c:v>118.98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B-4361-98A5-9AE00D3D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B-4361-98A5-9AE00D3D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</c:v>
                </c:pt>
                <c:pt idx="4">
                  <c:v>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5-4FE4-BAD6-1BC8019B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5-4FE4-BAD6-1BC8019B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D-4FC5-BD44-A48D5B18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D-4FC5-BD44-A48D5B18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F-4543-906E-EC541625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F-4543-906E-EC541625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7.91</c:v>
                </c:pt>
                <c:pt idx="4">
                  <c:v>39.96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6-46C5-A47A-254E9612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6-46C5-A47A-254E9612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1458.48</c:v>
                </c:pt>
                <c:pt idx="4">
                  <c:v>1435.77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F-4FEA-8C79-058A4B84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F-4FEA-8C79-058A4B84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32.450000000000003</c:v>
                </c:pt>
                <c:pt idx="4">
                  <c:v>34.19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3-42AD-937A-B625D69B4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3-42AD-937A-B625D69B4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423.56</c:v>
                </c:pt>
                <c:pt idx="4">
                  <c:v>402.04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3A9-84D1-F37538D6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3A9-84D1-F37538D6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栃木県　那須烏山市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23482</v>
      </c>
      <c r="AM8" s="45"/>
      <c r="AN8" s="45"/>
      <c r="AO8" s="45"/>
      <c r="AP8" s="45"/>
      <c r="AQ8" s="45"/>
      <c r="AR8" s="45"/>
      <c r="AS8" s="45"/>
      <c r="AT8" s="44">
        <f>データ!T6</f>
        <v>174.35</v>
      </c>
      <c r="AU8" s="44"/>
      <c r="AV8" s="44"/>
      <c r="AW8" s="44"/>
      <c r="AX8" s="44"/>
      <c r="AY8" s="44"/>
      <c r="AZ8" s="44"/>
      <c r="BA8" s="44"/>
      <c r="BB8" s="44">
        <f>データ!U6</f>
        <v>134.68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81.77</v>
      </c>
      <c r="J10" s="44"/>
      <c r="K10" s="44"/>
      <c r="L10" s="44"/>
      <c r="M10" s="44"/>
      <c r="N10" s="44"/>
      <c r="O10" s="44"/>
      <c r="P10" s="44">
        <f>データ!P6</f>
        <v>4.0999999999999996</v>
      </c>
      <c r="Q10" s="44"/>
      <c r="R10" s="44"/>
      <c r="S10" s="44"/>
      <c r="T10" s="44"/>
      <c r="U10" s="44"/>
      <c r="V10" s="44"/>
      <c r="W10" s="44">
        <f>データ!Q6</f>
        <v>77.760000000000005</v>
      </c>
      <c r="X10" s="44"/>
      <c r="Y10" s="44"/>
      <c r="Z10" s="44"/>
      <c r="AA10" s="44"/>
      <c r="AB10" s="44"/>
      <c r="AC10" s="44"/>
      <c r="AD10" s="45">
        <f>データ!R6</f>
        <v>2805</v>
      </c>
      <c r="AE10" s="45"/>
      <c r="AF10" s="45"/>
      <c r="AG10" s="45"/>
      <c r="AH10" s="45"/>
      <c r="AI10" s="45"/>
      <c r="AJ10" s="45"/>
      <c r="AK10" s="2"/>
      <c r="AL10" s="45">
        <f>データ!V6</f>
        <v>956</v>
      </c>
      <c r="AM10" s="45"/>
      <c r="AN10" s="45"/>
      <c r="AO10" s="45"/>
      <c r="AP10" s="45"/>
      <c r="AQ10" s="45"/>
      <c r="AR10" s="45"/>
      <c r="AS10" s="45"/>
      <c r="AT10" s="44">
        <f>データ!W6</f>
        <v>0.84</v>
      </c>
      <c r="AU10" s="44"/>
      <c r="AV10" s="44"/>
      <c r="AW10" s="44"/>
      <c r="AX10" s="44"/>
      <c r="AY10" s="44"/>
      <c r="AZ10" s="44"/>
      <c r="BA10" s="44"/>
      <c r="BB10" s="44">
        <f>データ!X6</f>
        <v>1138.0999999999999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EPYq1/uN6KQppGOx+erF9jObjq3AIF5lNRlUVlQL/sW+P3aItSCtAGnh/lfD7awHUSVXqa5x6msiDPzArOmuqg==" saltValue="6CrFLVaMj1HMQZ8QDBr2J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92151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栃木県　那須烏山市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81.77</v>
      </c>
      <c r="P6" s="20">
        <f t="shared" si="3"/>
        <v>4.0999999999999996</v>
      </c>
      <c r="Q6" s="20">
        <f t="shared" si="3"/>
        <v>77.760000000000005</v>
      </c>
      <c r="R6" s="20">
        <f t="shared" si="3"/>
        <v>2805</v>
      </c>
      <c r="S6" s="20">
        <f t="shared" si="3"/>
        <v>23482</v>
      </c>
      <c r="T6" s="20">
        <f t="shared" si="3"/>
        <v>174.35</v>
      </c>
      <c r="U6" s="20">
        <f t="shared" si="3"/>
        <v>134.68</v>
      </c>
      <c r="V6" s="20">
        <f t="shared" si="3"/>
        <v>956</v>
      </c>
      <c r="W6" s="20">
        <f t="shared" si="3"/>
        <v>0.84</v>
      </c>
      <c r="X6" s="20">
        <f t="shared" si="3"/>
        <v>1138.0999999999999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110.55</v>
      </c>
      <c r="AC6" s="21">
        <f t="shared" si="4"/>
        <v>118.98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7.91</v>
      </c>
      <c r="AY6" s="21">
        <f t="shared" si="6"/>
        <v>39.96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1458.48</v>
      </c>
      <c r="BJ6" s="21">
        <f t="shared" si="7"/>
        <v>1435.77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32.450000000000003</v>
      </c>
      <c r="BU6" s="21">
        <f t="shared" si="8"/>
        <v>34.19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423.56</v>
      </c>
      <c r="CF6" s="21">
        <f t="shared" si="9"/>
        <v>402.04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73.22</v>
      </c>
      <c r="CQ6" s="21">
        <f t="shared" si="10"/>
        <v>67.06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86.15</v>
      </c>
      <c r="DB6" s="21">
        <f t="shared" si="11"/>
        <v>82.43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3.5</v>
      </c>
      <c r="DM6" s="21">
        <f t="shared" si="12"/>
        <v>7.09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92151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81.77</v>
      </c>
      <c r="P7" s="24">
        <v>4.0999999999999996</v>
      </c>
      <c r="Q7" s="24">
        <v>77.760000000000005</v>
      </c>
      <c r="R7" s="24">
        <v>2805</v>
      </c>
      <c r="S7" s="24">
        <v>23482</v>
      </c>
      <c r="T7" s="24">
        <v>174.35</v>
      </c>
      <c r="U7" s="24">
        <v>134.68</v>
      </c>
      <c r="V7" s="24">
        <v>956</v>
      </c>
      <c r="W7" s="24">
        <v>0.84</v>
      </c>
      <c r="X7" s="24">
        <v>1138.0999999999999</v>
      </c>
      <c r="Y7" s="24" t="s">
        <v>102</v>
      </c>
      <c r="Z7" s="24" t="s">
        <v>102</v>
      </c>
      <c r="AA7" s="24" t="s">
        <v>102</v>
      </c>
      <c r="AB7" s="24">
        <v>110.55</v>
      </c>
      <c r="AC7" s="24">
        <v>118.98</v>
      </c>
      <c r="AD7" s="24" t="s">
        <v>102</v>
      </c>
      <c r="AE7" s="24" t="s">
        <v>102</v>
      </c>
      <c r="AF7" s="24" t="s">
        <v>102</v>
      </c>
      <c r="AG7" s="24">
        <v>106.35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129.88999999999999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>
        <v>7.91</v>
      </c>
      <c r="AY7" s="24">
        <v>39.96</v>
      </c>
      <c r="AZ7" s="24" t="s">
        <v>102</v>
      </c>
      <c r="BA7" s="24" t="s">
        <v>102</v>
      </c>
      <c r="BB7" s="24" t="s">
        <v>102</v>
      </c>
      <c r="BC7" s="24">
        <v>44.04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>
        <v>1458.48</v>
      </c>
      <c r="BJ7" s="24">
        <v>1435.77</v>
      </c>
      <c r="BK7" s="24" t="s">
        <v>102</v>
      </c>
      <c r="BL7" s="24" t="s">
        <v>102</v>
      </c>
      <c r="BM7" s="24" t="s">
        <v>102</v>
      </c>
      <c r="BN7" s="24">
        <v>839.21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>
        <v>32.450000000000003</v>
      </c>
      <c r="BU7" s="24">
        <v>34.19</v>
      </c>
      <c r="BV7" s="24" t="s">
        <v>102</v>
      </c>
      <c r="BW7" s="24" t="s">
        <v>102</v>
      </c>
      <c r="BX7" s="24" t="s">
        <v>102</v>
      </c>
      <c r="BY7" s="24">
        <v>52.05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>
        <v>423.56</v>
      </c>
      <c r="CF7" s="24">
        <v>402.04</v>
      </c>
      <c r="CG7" s="24" t="s">
        <v>102</v>
      </c>
      <c r="CH7" s="24" t="s">
        <v>102</v>
      </c>
      <c r="CI7" s="24" t="s">
        <v>102</v>
      </c>
      <c r="CJ7" s="24">
        <v>301.86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>
        <v>73.22</v>
      </c>
      <c r="CQ7" s="24">
        <v>67.06</v>
      </c>
      <c r="CR7" s="24" t="s">
        <v>102</v>
      </c>
      <c r="CS7" s="24" t="s">
        <v>102</v>
      </c>
      <c r="CT7" s="24" t="s">
        <v>102</v>
      </c>
      <c r="CU7" s="24">
        <v>46.25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>
        <v>86.15</v>
      </c>
      <c r="DB7" s="24">
        <v>82.43</v>
      </c>
      <c r="DC7" s="24" t="s">
        <v>102</v>
      </c>
      <c r="DD7" s="24" t="s">
        <v>102</v>
      </c>
      <c r="DE7" s="24" t="s">
        <v>102</v>
      </c>
      <c r="DF7" s="24">
        <v>83.96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>
        <v>3.5</v>
      </c>
      <c r="DM7" s="24">
        <v>7.09</v>
      </c>
      <c r="DN7" s="24" t="s">
        <v>102</v>
      </c>
      <c r="DO7" s="24" t="s">
        <v>102</v>
      </c>
      <c r="DP7" s="24" t="s">
        <v>102</v>
      </c>
      <c r="DQ7" s="24">
        <v>25.46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0.19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2026-03-02T00:34:26Z</cp:lastPrinted>
  <dcterms:created xsi:type="dcterms:W3CDTF">2025-12-23T06:18:03Z</dcterms:created>
  <dcterms:modified xsi:type="dcterms:W3CDTF">2026-03-06T05:14:12Z</dcterms:modified>
  <cp:category/>
</cp:coreProperties>
</file>