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865" windowHeight="813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<sst xmlns="http://schemas.openxmlformats.org/spreadsheetml/2006/main" count="40" uniqueCount="38">
  <si>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</si>
  <si>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</si>
  <si>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</si>
  <si>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</si>
  <si>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</si>
  <si>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</si>
  <si>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</si>
  <si>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</si>
  <si>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</si>
  <si>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</si>
  <si>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</si>
  <si>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</si>
  <si>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</si>
  <si>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</si>
  <si>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</si>
  <si>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</si>
  <si>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</si>
  <si>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</si>
  <si>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</si>
  <si>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</si>
  <si>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</si>
  <si>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</si>
  <si>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</si>
  <si>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</si>
  <si>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</si>
  <si>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</si>
  <si>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</si>
  <si>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</si>
  <si>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</si>
  <si>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</si>
  <si>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</si>
  <si>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</si>
  <si>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</si>
  <si>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表１４－１　　市町村別の年齢３区分別人口【総計】</t>
  </si>
  <si>
    <t>注１）四捨五入の関係で、構成比の合計が100％にならない場合があります。</t>
  </si>
  <si>
    <t>注２）年少人口・生産年齢人口・老年人口の数値は、宇都宮市及び小山市における年齢不詳者（計１０名）を含んでいません。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</si>
  <si>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</si>
  <si>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平成31年１月１日現在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</si>
</sst>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.0%"/>
    <numFmt numFmtId="182" formatCode="0.000%"/>
    <numFmt numFmtId="183" formatCode="0.0000%"/>
    <numFmt numFmtId="184" formatCode="0_);[Red]\(0\)"/>
    <numFmt numFmtId="185" formatCode="0.0_);[Red]\(0.0\)"/>
    <numFmt numFmtId="186" formatCode="0.000_);[Red]\(0.000\)"/>
    <numFmt numFmtId="187" formatCode="0.0000_);[Red]\(0.0000\)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distributed" vertical="center"/>
      <protection/>
    </xf>
    <xf numFmtId="176" fontId="0" fillId="0" borderId="11" xfId="61" applyNumberFormat="1" applyFont="1" applyBorder="1" applyAlignment="1">
      <alignment horizontal="center" vertical="center" shrinkToFit="1"/>
      <protection/>
    </xf>
    <xf numFmtId="177" fontId="0" fillId="0" borderId="12" xfId="61" applyNumberFormat="1" applyFont="1" applyBorder="1" applyAlignment="1">
      <alignment horizontal="center" vertical="center" shrinkToFit="1"/>
      <protection/>
    </xf>
    <xf numFmtId="178" fontId="0" fillId="0" borderId="13" xfId="61" applyNumberFormat="1" applyFont="1" applyBorder="1" applyAlignment="1">
      <alignment horizontal="center" vertical="center" shrinkToFit="1"/>
      <protection/>
    </xf>
    <xf numFmtId="177" fontId="0" fillId="0" borderId="14" xfId="61" applyNumberFormat="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horizontal="distributed" vertical="center"/>
      <protection/>
    </xf>
    <xf numFmtId="176" fontId="0" fillId="0" borderId="16" xfId="61" applyNumberFormat="1" applyFont="1" applyBorder="1">
      <alignment/>
      <protection/>
    </xf>
    <xf numFmtId="177" fontId="0" fillId="0" borderId="17" xfId="61" applyNumberFormat="1" applyFont="1" applyBorder="1">
      <alignment/>
      <protection/>
    </xf>
    <xf numFmtId="178" fontId="0" fillId="0" borderId="0" xfId="61" applyNumberFormat="1" applyFont="1" applyBorder="1">
      <alignment/>
      <protection/>
    </xf>
    <xf numFmtId="177" fontId="0" fillId="0" borderId="18" xfId="61" applyNumberFormat="1" applyFont="1" applyBorder="1">
      <alignment/>
      <protection/>
    </xf>
    <xf numFmtId="176" fontId="0" fillId="0" borderId="15" xfId="61" applyNumberFormat="1" applyFont="1" applyBorder="1">
      <alignment/>
      <protection/>
    </xf>
    <xf numFmtId="0" fontId="0" fillId="0" borderId="19" xfId="61" applyFont="1" applyBorder="1" applyAlignment="1">
      <alignment horizontal="distributed" vertical="center"/>
      <protection/>
    </xf>
    <xf numFmtId="176" fontId="0" fillId="0" borderId="19" xfId="61" applyNumberFormat="1" applyFont="1" applyBorder="1">
      <alignment/>
      <protection/>
    </xf>
    <xf numFmtId="176" fontId="0" fillId="0" borderId="20" xfId="61" applyNumberFormat="1" applyFont="1" applyBorder="1">
      <alignment/>
      <protection/>
    </xf>
    <xf numFmtId="178" fontId="0" fillId="0" borderId="17" xfId="61" applyNumberFormat="1" applyFont="1" applyBorder="1">
      <alignment/>
      <protection/>
    </xf>
    <xf numFmtId="0" fontId="0" fillId="0" borderId="10" xfId="61" applyFont="1" applyBorder="1" applyAlignment="1">
      <alignment horizontal="center" vertical="center"/>
      <protection/>
    </xf>
    <xf numFmtId="176" fontId="0" fillId="0" borderId="11" xfId="61" applyNumberFormat="1" applyFont="1" applyBorder="1">
      <alignment/>
      <protection/>
    </xf>
    <xf numFmtId="177" fontId="0" fillId="0" borderId="21" xfId="61" applyNumberFormat="1" applyFont="1" applyBorder="1">
      <alignment/>
      <protection/>
    </xf>
    <xf numFmtId="177" fontId="0" fillId="0" borderId="14" xfId="61" applyNumberFormat="1" applyFont="1" applyBorder="1">
      <alignment/>
      <protection/>
    </xf>
    <xf numFmtId="176" fontId="0" fillId="0" borderId="10" xfId="61" applyNumberFormat="1" applyFont="1" applyBorder="1">
      <alignment/>
      <protection/>
    </xf>
    <xf numFmtId="178" fontId="0" fillId="0" borderId="22" xfId="61" applyNumberFormat="1" applyFont="1" applyBorder="1">
      <alignment/>
      <protection/>
    </xf>
    <xf numFmtId="178" fontId="0" fillId="0" borderId="23" xfId="61" applyNumberFormat="1" applyFont="1" applyBorder="1">
      <alignment/>
      <protection/>
    </xf>
    <xf numFmtId="176" fontId="0" fillId="0" borderId="24" xfId="61" applyNumberFormat="1" applyFont="1" applyBorder="1">
      <alignment/>
      <protection/>
    </xf>
    <xf numFmtId="177" fontId="0" fillId="0" borderId="25" xfId="61" applyNumberFormat="1" applyFont="1" applyBorder="1">
      <alignment/>
      <protection/>
    </xf>
    <xf numFmtId="178" fontId="0" fillId="0" borderId="26" xfId="61" applyNumberFormat="1" applyFont="1" applyBorder="1">
      <alignment/>
      <protection/>
    </xf>
    <xf numFmtId="177" fontId="0" fillId="0" borderId="27" xfId="61" applyNumberFormat="1" applyFont="1" applyBorder="1">
      <alignment/>
      <protection/>
    </xf>
    <xf numFmtId="177" fontId="0" fillId="0" borderId="28" xfId="61" applyNumberFormat="1" applyFont="1" applyBorder="1">
      <alignment/>
      <protection/>
    </xf>
    <xf numFmtId="176" fontId="0" fillId="0" borderId="21" xfId="61" applyNumberFormat="1" applyFont="1" applyBorder="1">
      <alignment/>
      <protection/>
    </xf>
    <xf numFmtId="177" fontId="0" fillId="0" borderId="12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0" fontId="0" fillId="0" borderId="0" xfId="61" applyFont="1">
      <alignment/>
      <protection/>
    </xf>
    <xf numFmtId="176" fontId="0" fillId="0" borderId="0" xfId="61" applyNumberFormat="1" applyFont="1">
      <alignment/>
      <protection/>
    </xf>
    <xf numFmtId="177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9" applyNumberFormat="1" applyFont="1" applyBorder="1" applyAlignment="1">
      <alignment/>
    </xf>
    <xf numFmtId="180" fontId="0" fillId="0" borderId="28" xfId="49" applyNumberFormat="1" applyFont="1" applyBorder="1" applyAlignment="1">
      <alignment/>
    </xf>
    <xf numFmtId="180" fontId="0" fillId="0" borderId="26" xfId="49" applyNumberFormat="1" applyFont="1" applyBorder="1" applyAlignment="1">
      <alignment/>
    </xf>
    <xf numFmtId="0" fontId="0" fillId="0" borderId="0" xfId="61" applyFont="1">
      <alignment/>
      <protection/>
    </xf>
    <xf numFmtId="177" fontId="0" fillId="0" borderId="21" xfId="42" applyNumberFormat="1" applyFont="1" applyBorder="1" applyAlignment="1">
      <alignment/>
    </xf>
    <xf numFmtId="177" fontId="0" fillId="0" borderId="14" xfId="61" applyNumberFormat="1" applyFont="1" applyBorder="1">
      <alignment/>
      <protection/>
    </xf>
    <xf numFmtId="176" fontId="0" fillId="0" borderId="0" xfId="0" applyNumberFormat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177" fontId="0" fillId="0" borderId="26" xfId="61" applyNumberFormat="1" applyFont="1" applyBorder="1" applyAlignment="1">
      <alignment horizontal="right" vertical="center"/>
      <protection/>
    </xf>
    <xf numFmtId="177" fontId="0" fillId="0" borderId="26" xfId="61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D17">
      <selection activeCell="G19" sqref="G19:G29"/>
    </sheetView>
  </sheetViews>
  <sheetFormatPr defaultColWidth="9.00390625" defaultRowHeight="13.5"/>
  <cols>
    <col min="1" max="1" width="12.625" style="0" customWidth="1"/>
    <col min="2" max="8" width="10.625" style="0" customWidth="1"/>
    <col min="9" max="9" width="9.875" style="0" bestFit="1" customWidth="1"/>
    <col min="11" max="11" width="9.875" style="0" bestFit="1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50" t="s">
        <v>37</v>
      </c>
      <c r="B2" s="51"/>
      <c r="C2" s="51"/>
      <c r="D2" s="51"/>
      <c r="E2" s="51"/>
      <c r="F2" s="51"/>
      <c r="G2" s="51"/>
      <c r="H2" s="51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10" ht="18" customHeight="1">
      <c r="A4" s="12" t="s">
        <v>6</v>
      </c>
      <c r="B4" s="13">
        <v>70720</v>
      </c>
      <c r="C4" s="14">
        <v>13.53</v>
      </c>
      <c r="D4" s="15">
        <v>323648</v>
      </c>
      <c r="E4" s="14">
        <v>61.92</v>
      </c>
      <c r="F4" s="15">
        <v>128311</v>
      </c>
      <c r="G4" s="16">
        <v>24.55</v>
      </c>
      <c r="H4" s="17">
        <v>522688</v>
      </c>
      <c r="J4" s="48"/>
    </row>
    <row r="5" spans="1:10" ht="18" customHeight="1">
      <c r="A5" s="18" t="s">
        <v>7</v>
      </c>
      <c r="B5" s="13">
        <v>16420</v>
      </c>
      <c r="C5" s="14">
        <v>11.04</v>
      </c>
      <c r="D5" s="15">
        <v>85563</v>
      </c>
      <c r="E5" s="14">
        <v>57.51</v>
      </c>
      <c r="F5" s="15">
        <v>46809</v>
      </c>
      <c r="G5" s="16">
        <v>31.46</v>
      </c>
      <c r="H5" s="19">
        <v>148792</v>
      </c>
      <c r="J5" s="48"/>
    </row>
    <row r="6" spans="1:10" ht="18" customHeight="1">
      <c r="A6" s="18" t="s">
        <v>8</v>
      </c>
      <c r="B6" s="13">
        <v>18340</v>
      </c>
      <c r="C6" s="14">
        <v>11.37</v>
      </c>
      <c r="D6" s="15">
        <v>94246</v>
      </c>
      <c r="E6" s="14">
        <v>58.41</v>
      </c>
      <c r="F6" s="15">
        <v>48777</v>
      </c>
      <c r="G6" s="16">
        <v>30.23</v>
      </c>
      <c r="H6" s="19">
        <v>161363</v>
      </c>
      <c r="J6" s="48"/>
    </row>
    <row r="7" spans="1:10" ht="18" customHeight="1">
      <c r="A7" s="18" t="s">
        <v>9</v>
      </c>
      <c r="B7" s="13">
        <v>13856</v>
      </c>
      <c r="C7" s="14">
        <v>11.65</v>
      </c>
      <c r="D7" s="15">
        <v>69899</v>
      </c>
      <c r="E7" s="14">
        <v>58.76</v>
      </c>
      <c r="F7" s="15">
        <v>35196</v>
      </c>
      <c r="G7" s="16">
        <v>29.59</v>
      </c>
      <c r="H7" s="19">
        <v>118951</v>
      </c>
      <c r="J7" s="48"/>
    </row>
    <row r="8" spans="1:10" ht="18" customHeight="1">
      <c r="A8" s="18" t="s">
        <v>10</v>
      </c>
      <c r="B8" s="13">
        <v>11773</v>
      </c>
      <c r="C8" s="14">
        <v>12.04</v>
      </c>
      <c r="D8" s="15">
        <v>57706</v>
      </c>
      <c r="E8" s="14">
        <v>59.03</v>
      </c>
      <c r="F8" s="15">
        <v>28280</v>
      </c>
      <c r="G8" s="16">
        <v>28.93</v>
      </c>
      <c r="H8" s="19">
        <v>97759</v>
      </c>
      <c r="J8" s="48"/>
    </row>
    <row r="9" spans="1:10" ht="18" customHeight="1">
      <c r="A9" s="18" t="s">
        <v>11</v>
      </c>
      <c r="B9" s="13">
        <v>8175</v>
      </c>
      <c r="C9" s="14">
        <v>9.89</v>
      </c>
      <c r="D9" s="15">
        <v>46255</v>
      </c>
      <c r="E9" s="14">
        <v>55.97</v>
      </c>
      <c r="F9" s="15">
        <v>28208</v>
      </c>
      <c r="G9" s="16">
        <v>34.13</v>
      </c>
      <c r="H9" s="19">
        <v>82638</v>
      </c>
      <c r="J9" s="48"/>
    </row>
    <row r="10" spans="1:10" ht="18" customHeight="1">
      <c r="A10" s="18" t="s">
        <v>12</v>
      </c>
      <c r="B10" s="13">
        <v>21893</v>
      </c>
      <c r="C10" s="14">
        <v>13.07</v>
      </c>
      <c r="D10" s="15">
        <v>105098</v>
      </c>
      <c r="E10" s="14">
        <v>62.75</v>
      </c>
      <c r="F10" s="15">
        <v>40488</v>
      </c>
      <c r="G10" s="16">
        <v>24.17</v>
      </c>
      <c r="H10" s="19">
        <v>167480</v>
      </c>
      <c r="J10" s="48"/>
    </row>
    <row r="11" spans="1:10" ht="18" customHeight="1">
      <c r="A11" s="18" t="s">
        <v>13</v>
      </c>
      <c r="B11" s="13">
        <v>10933</v>
      </c>
      <c r="C11" s="14">
        <v>13.53</v>
      </c>
      <c r="D11" s="15">
        <v>49149</v>
      </c>
      <c r="E11" s="14">
        <v>60.83</v>
      </c>
      <c r="F11" s="15">
        <v>20711</v>
      </c>
      <c r="G11" s="16">
        <v>25.63</v>
      </c>
      <c r="H11" s="19">
        <v>80793</v>
      </c>
      <c r="J11" s="48"/>
    </row>
    <row r="12" spans="1:10" ht="18" customHeight="1">
      <c r="A12" s="18" t="s">
        <v>14</v>
      </c>
      <c r="B12" s="13">
        <v>8685</v>
      </c>
      <c r="C12" s="14">
        <v>12.16</v>
      </c>
      <c r="D12" s="15">
        <v>42390</v>
      </c>
      <c r="E12" s="14">
        <v>59.33</v>
      </c>
      <c r="F12" s="15">
        <v>20374</v>
      </c>
      <c r="G12" s="16">
        <v>28.52</v>
      </c>
      <c r="H12" s="19">
        <v>71449</v>
      </c>
      <c r="J12" s="48"/>
    </row>
    <row r="13" spans="1:10" ht="18" customHeight="1">
      <c r="A13" s="18" t="s">
        <v>15</v>
      </c>
      <c r="B13" s="13">
        <v>3603</v>
      </c>
      <c r="C13" s="14">
        <v>11.08</v>
      </c>
      <c r="D13" s="15">
        <v>18793</v>
      </c>
      <c r="E13" s="14">
        <v>57.77</v>
      </c>
      <c r="F13" s="15">
        <v>10136</v>
      </c>
      <c r="G13" s="16">
        <v>31.16</v>
      </c>
      <c r="H13" s="19">
        <v>32532</v>
      </c>
      <c r="J13" s="48"/>
    </row>
    <row r="14" spans="1:10" ht="18" customHeight="1">
      <c r="A14" s="18" t="s">
        <v>16</v>
      </c>
      <c r="B14" s="20">
        <v>15332</v>
      </c>
      <c r="C14" s="14">
        <v>13.03</v>
      </c>
      <c r="D14" s="21">
        <v>71391</v>
      </c>
      <c r="E14" s="14">
        <v>60.68</v>
      </c>
      <c r="F14" s="21">
        <v>30930</v>
      </c>
      <c r="G14" s="16">
        <v>26.29</v>
      </c>
      <c r="H14" s="19">
        <v>117653</v>
      </c>
      <c r="J14" s="48"/>
    </row>
    <row r="15" spans="1:10" ht="18" customHeight="1">
      <c r="A15" s="18" t="s">
        <v>17</v>
      </c>
      <c r="B15" s="13">
        <v>6306</v>
      </c>
      <c r="C15" s="14">
        <v>14.26</v>
      </c>
      <c r="D15" s="15">
        <v>26516</v>
      </c>
      <c r="E15" s="14">
        <v>59.95</v>
      </c>
      <c r="F15" s="15">
        <v>11411</v>
      </c>
      <c r="G15" s="16">
        <v>25.8</v>
      </c>
      <c r="H15" s="19">
        <v>44233</v>
      </c>
      <c r="J15" s="48"/>
    </row>
    <row r="16" spans="1:10" ht="18" customHeight="1">
      <c r="A16" s="18" t="s">
        <v>18</v>
      </c>
      <c r="B16" s="13">
        <v>2651</v>
      </c>
      <c r="C16" s="14">
        <v>9.95</v>
      </c>
      <c r="D16" s="15">
        <v>14642</v>
      </c>
      <c r="E16" s="14">
        <v>54.93</v>
      </c>
      <c r="F16" s="15">
        <v>9361</v>
      </c>
      <c r="G16" s="16">
        <v>35.12</v>
      </c>
      <c r="H16" s="19">
        <v>26654</v>
      </c>
      <c r="J16" s="48"/>
    </row>
    <row r="17" spans="1:10" ht="18" customHeight="1" thickBot="1">
      <c r="A17" s="18" t="s">
        <v>19</v>
      </c>
      <c r="B17" s="13">
        <v>7781</v>
      </c>
      <c r="C17" s="14">
        <v>12.94</v>
      </c>
      <c r="D17" s="15">
        <v>37763</v>
      </c>
      <c r="E17" s="14">
        <v>62.79</v>
      </c>
      <c r="F17" s="15">
        <v>14597</v>
      </c>
      <c r="G17" s="16">
        <v>24.27</v>
      </c>
      <c r="H17" s="19">
        <v>60141</v>
      </c>
      <c r="J17" s="48"/>
    </row>
    <row r="18" spans="1:10" ht="18" customHeight="1" thickBot="1">
      <c r="A18" s="22" t="s">
        <v>20</v>
      </c>
      <c r="B18" s="23">
        <f>SUM(B4:B17)</f>
        <v>216468</v>
      </c>
      <c r="C18" s="46">
        <f>B18/H18*100</f>
        <v>12.490032461575211</v>
      </c>
      <c r="D18" s="42">
        <f>SUM(D4:D17)</f>
        <v>1043059</v>
      </c>
      <c r="E18" s="24">
        <f>D18/H18*100</f>
        <v>60.183679663221255</v>
      </c>
      <c r="F18" s="42">
        <f>SUM(F4:F17)</f>
        <v>473589</v>
      </c>
      <c r="G18" s="47">
        <f>F18/H18*100</f>
        <v>27.325710883109476</v>
      </c>
      <c r="H18" s="26">
        <f>SUM(H4:H17)</f>
        <v>1733126</v>
      </c>
      <c r="J18" s="48"/>
    </row>
    <row r="19" spans="1:10" ht="18" customHeight="1">
      <c r="A19" s="18" t="s">
        <v>21</v>
      </c>
      <c r="B19" s="13">
        <v>4283</v>
      </c>
      <c r="C19" s="14">
        <v>13.71</v>
      </c>
      <c r="D19" s="15">
        <v>19913</v>
      </c>
      <c r="E19" s="14">
        <v>63.76</v>
      </c>
      <c r="F19" s="15">
        <v>7036</v>
      </c>
      <c r="G19" s="16">
        <v>22.53</v>
      </c>
      <c r="H19" s="19">
        <v>31232</v>
      </c>
      <c r="J19" s="48"/>
    </row>
    <row r="20" spans="1:10" ht="18" customHeight="1">
      <c r="A20" s="18" t="s">
        <v>22</v>
      </c>
      <c r="B20" s="13">
        <v>2720</v>
      </c>
      <c r="C20" s="14">
        <v>11.74</v>
      </c>
      <c r="D20" s="15">
        <v>13647</v>
      </c>
      <c r="E20" s="14">
        <v>58.89</v>
      </c>
      <c r="F20" s="15">
        <v>6807</v>
      </c>
      <c r="G20" s="16">
        <v>29.37</v>
      </c>
      <c r="H20" s="19">
        <v>23174</v>
      </c>
      <c r="J20" s="48"/>
    </row>
    <row r="21" spans="1:10" ht="18" customHeight="1">
      <c r="A21" s="18" t="s">
        <v>23</v>
      </c>
      <c r="B21" s="13">
        <v>1106</v>
      </c>
      <c r="C21" s="14">
        <v>8.47</v>
      </c>
      <c r="D21" s="15">
        <v>6830</v>
      </c>
      <c r="E21" s="14">
        <v>52.3</v>
      </c>
      <c r="F21" s="15">
        <v>5124</v>
      </c>
      <c r="G21" s="16">
        <v>39.23</v>
      </c>
      <c r="H21" s="19">
        <v>13060</v>
      </c>
      <c r="J21" s="48"/>
    </row>
    <row r="22" spans="1:10" ht="18" customHeight="1">
      <c r="A22" s="18" t="s">
        <v>24</v>
      </c>
      <c r="B22" s="13">
        <v>1328</v>
      </c>
      <c r="C22" s="14">
        <v>11.24</v>
      </c>
      <c r="D22" s="15">
        <v>7158</v>
      </c>
      <c r="E22" s="14">
        <v>60.58</v>
      </c>
      <c r="F22" s="15">
        <v>3330</v>
      </c>
      <c r="G22" s="16">
        <v>28.18</v>
      </c>
      <c r="H22" s="19">
        <v>11816</v>
      </c>
      <c r="J22" s="48"/>
    </row>
    <row r="23" spans="1:11" ht="18" customHeight="1">
      <c r="A23" s="18" t="s">
        <v>25</v>
      </c>
      <c r="B23" s="13">
        <v>2026</v>
      </c>
      <c r="C23" s="14">
        <v>12.88</v>
      </c>
      <c r="D23" s="15">
        <v>8879</v>
      </c>
      <c r="E23" s="14">
        <v>56.43</v>
      </c>
      <c r="F23" s="15">
        <v>4830</v>
      </c>
      <c r="G23" s="16">
        <v>30.7</v>
      </c>
      <c r="H23" s="19">
        <v>15735</v>
      </c>
      <c r="J23" s="48"/>
      <c r="K23" s="48"/>
    </row>
    <row r="24" spans="1:10" ht="18" customHeight="1">
      <c r="A24" s="18" t="s">
        <v>26</v>
      </c>
      <c r="B24" s="13">
        <v>4996</v>
      </c>
      <c r="C24" s="14">
        <v>12.64</v>
      </c>
      <c r="D24" s="15">
        <v>23308</v>
      </c>
      <c r="E24" s="14">
        <v>58.97</v>
      </c>
      <c r="F24" s="15">
        <v>11222</v>
      </c>
      <c r="G24" s="16">
        <v>28.39</v>
      </c>
      <c r="H24" s="19">
        <v>39526</v>
      </c>
      <c r="J24" s="48"/>
    </row>
    <row r="25" spans="1:10" ht="18" customHeight="1">
      <c r="A25" s="18" t="s">
        <v>27</v>
      </c>
      <c r="B25" s="13">
        <v>2980</v>
      </c>
      <c r="C25" s="14">
        <v>11.63</v>
      </c>
      <c r="D25" s="15">
        <v>14893</v>
      </c>
      <c r="E25" s="14">
        <v>58.1</v>
      </c>
      <c r="F25" s="15">
        <v>7760</v>
      </c>
      <c r="G25" s="16">
        <v>30.27</v>
      </c>
      <c r="H25" s="19">
        <v>25633</v>
      </c>
      <c r="J25" s="48"/>
    </row>
    <row r="26" spans="1:10" ht="18" customHeight="1">
      <c r="A26" s="18" t="s">
        <v>28</v>
      </c>
      <c r="B26" s="13">
        <v>1031</v>
      </c>
      <c r="C26" s="14">
        <v>9.09</v>
      </c>
      <c r="D26" s="15">
        <v>6140</v>
      </c>
      <c r="E26" s="14">
        <v>54.16</v>
      </c>
      <c r="F26" s="15">
        <v>4166</v>
      </c>
      <c r="G26" s="16">
        <v>36.75</v>
      </c>
      <c r="H26" s="19">
        <v>11337</v>
      </c>
      <c r="J26" s="48"/>
    </row>
    <row r="27" spans="1:10" ht="18" customHeight="1">
      <c r="A27" s="18" t="s">
        <v>29</v>
      </c>
      <c r="B27" s="13">
        <v>3632</v>
      </c>
      <c r="C27" s="14">
        <v>12.21</v>
      </c>
      <c r="D27" s="15">
        <v>18927</v>
      </c>
      <c r="E27" s="14">
        <v>63.61</v>
      </c>
      <c r="F27" s="15">
        <v>7196</v>
      </c>
      <c r="G27" s="16">
        <v>24.18</v>
      </c>
      <c r="H27" s="19">
        <v>29755</v>
      </c>
      <c r="J27" s="48"/>
    </row>
    <row r="28" spans="1:10" ht="18" customHeight="1">
      <c r="A28" s="18" t="s">
        <v>30</v>
      </c>
      <c r="B28" s="13">
        <v>2270</v>
      </c>
      <c r="C28" s="14">
        <v>8.98</v>
      </c>
      <c r="D28" s="27">
        <v>13433</v>
      </c>
      <c r="E28" s="14">
        <v>53.12</v>
      </c>
      <c r="F28" s="28">
        <v>9585</v>
      </c>
      <c r="G28" s="16">
        <v>37.9</v>
      </c>
      <c r="H28" s="19">
        <v>25288</v>
      </c>
      <c r="J28" s="48"/>
    </row>
    <row r="29" spans="1:10" ht="18" customHeight="1" thickBot="1">
      <c r="A29" s="18" t="s">
        <v>31</v>
      </c>
      <c r="B29" s="29">
        <v>1387</v>
      </c>
      <c r="C29" s="30">
        <v>8.44</v>
      </c>
      <c r="D29" s="31">
        <v>8998</v>
      </c>
      <c r="E29" s="30">
        <v>54.74</v>
      </c>
      <c r="F29" s="31">
        <v>6054</v>
      </c>
      <c r="G29" s="32">
        <v>36.83</v>
      </c>
      <c r="H29" s="19">
        <v>16439</v>
      </c>
      <c r="J29" s="48"/>
    </row>
    <row r="30" spans="1:10" ht="18" customHeight="1" thickBot="1">
      <c r="A30" s="49" t="s">
        <v>36</v>
      </c>
      <c r="B30" s="29">
        <f>SUM(B19:B29)</f>
        <v>27759</v>
      </c>
      <c r="C30" s="33">
        <f>B30/H30*100</f>
        <v>11.423691845511225</v>
      </c>
      <c r="D30" s="43">
        <f>SUM(D19:D29)</f>
        <v>142126</v>
      </c>
      <c r="E30" s="30">
        <f>D30/H30*100</f>
        <v>58.489269326529346</v>
      </c>
      <c r="F30" s="44">
        <f>SUM(F19:F29)</f>
        <v>73110</v>
      </c>
      <c r="G30" s="32">
        <f>F30/H30*100</f>
        <v>30.08703882795942</v>
      </c>
      <c r="H30" s="26">
        <f>SUM(H19:H29)</f>
        <v>242995</v>
      </c>
      <c r="J30" s="48"/>
    </row>
    <row r="31" spans="1:10" ht="18" customHeight="1" thickBot="1">
      <c r="A31" s="22" t="s">
        <v>32</v>
      </c>
      <c r="B31" s="23">
        <f>SUM(B18,B30)</f>
        <v>244227</v>
      </c>
      <c r="C31" s="24">
        <f>B31/H31*100</f>
        <v>12.358909196349819</v>
      </c>
      <c r="D31" s="34">
        <f>SUM(D18,D30)</f>
        <v>1185185</v>
      </c>
      <c r="E31" s="35">
        <f>D31/H31*100</f>
        <v>59.975325397584456</v>
      </c>
      <c r="F31" s="36">
        <f>SUM(F18,F30)</f>
        <v>546699</v>
      </c>
      <c r="G31" s="25">
        <f>F31/H31*100</f>
        <v>27.665259364178613</v>
      </c>
      <c r="H31" s="26">
        <f>SUM(H18,H30)</f>
        <v>1976121</v>
      </c>
      <c r="I31" s="48"/>
      <c r="J31" s="48"/>
    </row>
    <row r="32" spans="1:8" ht="18" customHeight="1">
      <c r="A32" s="45" t="s">
        <v>34</v>
      </c>
      <c r="B32" s="38"/>
      <c r="C32" s="39"/>
      <c r="D32" s="40"/>
      <c r="E32" s="39"/>
      <c r="F32" s="40"/>
      <c r="G32" s="39"/>
      <c r="H32" s="37"/>
    </row>
    <row r="33" spans="1:8" ht="27" customHeight="1">
      <c r="A33" s="52" t="s">
        <v>35</v>
      </c>
      <c r="B33" s="52"/>
      <c r="C33" s="52"/>
      <c r="D33" s="52"/>
      <c r="E33" s="52"/>
      <c r="F33" s="52"/>
      <c r="G33" s="52"/>
      <c r="H33" s="52"/>
    </row>
    <row r="34" spans="1:8" ht="36" customHeight="1">
      <c r="A34" s="52"/>
      <c r="B34" s="52"/>
      <c r="C34" s="52"/>
      <c r="D34" s="52"/>
      <c r="E34" s="52"/>
      <c r="F34" s="52"/>
      <c r="G34" s="52"/>
      <c r="H34" s="52"/>
    </row>
    <row r="36" ht="13.5">
      <c r="D36" s="41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2015-04-28T11:03:45Z</cp:lastPrinted>
  <dcterms:created xsi:type="dcterms:W3CDTF">2009-07-10T10:00:12Z</dcterms:created>
  <dcterms:modified xsi:type="dcterms:W3CDTF">2019-08-16T09:34:18Z</dcterms:modified>
  <cp:category/>
  <cp:version/>
  <cp:contentType/>
  <cp:contentStatus/>
</cp:coreProperties>
</file>