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32760" windowWidth="11720" windowHeight="8450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<sst xmlns="http://schemas.openxmlformats.org/spreadsheetml/2006/main" count="42" uniqueCount="42">
  <si>
    <t>市町村名</t>
  </si>
  <si>
    <t>増加数</t>
  </si>
  <si>
    <t>人　　　　　　　　　　　　　　　　　　口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</si>
  <si>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</si>
  <si>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</si>
  <si>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</si>
  <si>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</si>
  <si>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</si>
  <si>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</si>
  <si>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</si>
  <si>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</si>
  <si>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</si>
  <si>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</si>
  <si>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</si>
  <si>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</si>
  <si>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</si>
  <si>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</si>
  <si>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</si>
  <si>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</si>
  <si>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</si>
  <si>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</si>
  <si>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</si>
  <si>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</si>
  <si>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</si>
  <si>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</si>
  <si>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</si>
  <si>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</si>
  <si>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</si>
  <si>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</si>
  <si>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</si>
  <si>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</si>
  <si>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</si>
  <si>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</si>
  <si>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</si>
  <si>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日本人世帯数
C(世帯)</t>
  </si>
  <si>
    <t>１世帯平均
構成人員
A/C＋Ｄ(人)</t>
  </si>
  <si>
    <t>前年１世帯平均構成人員
(人)</t>
  </si>
  <si>
    <t>世帯数
C＋Ｄ(世帯)</t>
  </si>
  <si>
    <t>複数国籍世帯数
Ｄ(世帯)</t>
  </si>
  <si>
    <t>注）「複数国籍世帯」とは日本人と外国人の混合世帯のこと。</t>
  </si>
  <si>
    <t>表３－２  市町村別人口【日本人】及び世帯数【日本人及び複数国籍】</t>
  </si>
  <si>
    <t>世　　　　　　　　　　帯　　　　　　　　　　数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</si>
</sst>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  <numFmt numFmtId="228" formatCode="[$]ggge&quot;年&quot;m&quot;月&quot;d&quot;日&quot;;@"/>
    <numFmt numFmtId="229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58" fontId="5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distributed" vertical="center"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181" fontId="0" fillId="0" borderId="0" xfId="0" applyNumberFormat="1" applyAlignment="1">
      <alignment vertical="center"/>
    </xf>
    <xf numFmtId="10" fontId="0" fillId="0" borderId="0" xfId="42" applyNumberFormat="1" applyFont="1" applyAlignment="1">
      <alignment vertical="center"/>
    </xf>
    <xf numFmtId="181" fontId="0" fillId="0" borderId="17" xfId="49" applyNumberFormat="1" applyFont="1" applyBorder="1" applyAlignment="1">
      <alignment/>
    </xf>
    <xf numFmtId="181" fontId="0" fillId="0" borderId="14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181" fontId="0" fillId="0" borderId="14" xfId="49" applyNumberFormat="1" applyFont="1" applyBorder="1" applyAlignment="1">
      <alignment/>
    </xf>
    <xf numFmtId="181" fontId="0" fillId="0" borderId="0" xfId="49" applyNumberFormat="1" applyFont="1" applyBorder="1" applyAlignment="1">
      <alignment/>
    </xf>
    <xf numFmtId="182" fontId="0" fillId="0" borderId="14" xfId="0" applyNumberFormat="1" applyFont="1" applyBorder="1" applyAlignment="1">
      <alignment vertical="center"/>
    </xf>
    <xf numFmtId="181" fontId="0" fillId="0" borderId="18" xfId="49" applyNumberFormat="1" applyFont="1" applyBorder="1" applyAlignment="1">
      <alignment/>
    </xf>
    <xf numFmtId="181" fontId="0" fillId="0" borderId="18" xfId="0" applyNumberFormat="1" applyFont="1" applyBorder="1" applyAlignment="1">
      <alignment vertical="center"/>
    </xf>
    <xf numFmtId="182" fontId="0" fillId="0" borderId="19" xfId="0" applyNumberFormat="1" applyFont="1" applyBorder="1" applyAlignment="1">
      <alignment vertical="center"/>
    </xf>
    <xf numFmtId="181" fontId="0" fillId="0" borderId="19" xfId="0" applyNumberFormat="1" applyFont="1" applyBorder="1" applyAlignment="1">
      <alignment vertical="center"/>
    </xf>
    <xf numFmtId="182" fontId="0" fillId="0" borderId="18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7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109310"/>
        <c:axId val="18983791"/>
      </c:barChart>
      <c:catAx>
        <c:axId val="2109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83791"/>
        <c:crosses val="autoZero"/>
        <c:auto val="1"/>
        <c:lblOffset val="100"/>
        <c:tickLblSkip val="1"/>
        <c:noMultiLvlLbl val="0"/>
      </c:catAx>
      <c:valAx>
        <c:axId val="18983791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9310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0.94425</cdr:x>
      <cdr:y>0.6875</cdr:y>
    </cdr:from>
    <cdr:to>
      <cdr:x>1</cdr:x>
      <cdr:y>0.88475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47800" y="0"/>
          <a:ext cx="114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762875" y="0"/>
        <a:ext cx="1533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514350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515350" y="0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tabSelected="1" zoomScale="85" zoomScaleNormal="85" zoomScalePageLayoutView="0" workbookViewId="0" topLeftCell="A1">
      <selection activeCell="M8" sqref="M8"/>
    </sheetView>
  </sheetViews>
  <sheetFormatPr defaultColWidth="9.00390625" defaultRowHeight="13.5"/>
  <cols>
    <col min="1" max="1" width="12.25390625" style="0" customWidth="1"/>
    <col min="2" max="3" width="12.875" style="0" customWidth="1"/>
    <col min="4" max="5" width="10.875" style="0" customWidth="1"/>
    <col min="6" max="8" width="13.00390625" style="0" customWidth="1"/>
    <col min="9" max="9" width="11.375" style="0" customWidth="1"/>
    <col min="10" max="10" width="11.875" style="0" customWidth="1"/>
  </cols>
  <sheetData>
    <row r="1" ht="18.75">
      <c r="A1" s="1" t="s">
        <v>40</v>
      </c>
    </row>
    <row r="2" spans="1:10" ht="12.75">
      <c r="A2" s="4"/>
      <c r="B2" s="28" t="s">
        <v>2</v>
      </c>
      <c r="C2" s="29"/>
      <c r="D2" s="29"/>
      <c r="E2" s="29"/>
      <c r="F2" s="28" t="s">
        <v>41</v>
      </c>
      <c r="G2" s="29"/>
      <c r="H2" s="29"/>
      <c r="I2" s="29"/>
      <c r="J2" s="30"/>
    </row>
    <row r="3" spans="1:10" ht="30.75" customHeight="1">
      <c r="A3" s="3" t="s">
        <v>0</v>
      </c>
      <c r="B3" s="6">
        <v>44927</v>
      </c>
      <c r="C3" s="6">
        <v>44562</v>
      </c>
      <c r="D3" s="7" t="s">
        <v>1</v>
      </c>
      <c r="E3" s="8" t="s">
        <v>3</v>
      </c>
      <c r="F3" s="6">
        <v>44927</v>
      </c>
      <c r="G3" s="6">
        <v>44927</v>
      </c>
      <c r="H3" s="6">
        <v>44927</v>
      </c>
      <c r="I3" s="31" t="s">
        <v>35</v>
      </c>
      <c r="J3" s="31" t="s">
        <v>36</v>
      </c>
    </row>
    <row r="4" spans="1:10" ht="24.75" customHeight="1">
      <c r="A4" s="5"/>
      <c r="B4" s="9" t="s">
        <v>32</v>
      </c>
      <c r="C4" s="10" t="s">
        <v>33</v>
      </c>
      <c r="D4" s="2" t="s">
        <v>4</v>
      </c>
      <c r="E4" s="11" t="s">
        <v>5</v>
      </c>
      <c r="F4" s="13" t="s">
        <v>34</v>
      </c>
      <c r="G4" s="13" t="s">
        <v>38</v>
      </c>
      <c r="H4" s="14" t="s">
        <v>37</v>
      </c>
      <c r="I4" s="32"/>
      <c r="J4" s="32"/>
    </row>
    <row r="5" spans="1:11" ht="12.75">
      <c r="A5" s="3" t="s">
        <v>6</v>
      </c>
      <c r="B5" s="17">
        <v>507700</v>
      </c>
      <c r="C5" s="17">
        <v>510060</v>
      </c>
      <c r="D5" s="18">
        <v>-2360</v>
      </c>
      <c r="E5" s="19">
        <v>-0.46</v>
      </c>
      <c r="F5" s="20">
        <v>234579</v>
      </c>
      <c r="G5" s="20">
        <v>2307</v>
      </c>
      <c r="H5" s="21">
        <v>236886</v>
      </c>
      <c r="I5" s="22">
        <f>B5/(F5+G5)</f>
        <v>2.1432250111868156</v>
      </c>
      <c r="J5" s="22">
        <v>2.170689772572518</v>
      </c>
      <c r="K5" s="15"/>
    </row>
    <row r="6" spans="1:11" ht="12.75">
      <c r="A6" s="3" t="s">
        <v>7</v>
      </c>
      <c r="B6" s="20">
        <v>137464</v>
      </c>
      <c r="C6" s="20">
        <v>139303</v>
      </c>
      <c r="D6" s="18">
        <v>-1839</v>
      </c>
      <c r="E6" s="19">
        <v>-1.32</v>
      </c>
      <c r="F6" s="20">
        <v>63830</v>
      </c>
      <c r="G6" s="20">
        <v>670</v>
      </c>
      <c r="H6" s="21">
        <v>64500</v>
      </c>
      <c r="I6" s="22">
        <f aca="true" t="shared" si="0" ref="I6:I29">B6/(F6+G6)</f>
        <v>2.1312248062015504</v>
      </c>
      <c r="J6" s="22">
        <v>2.165477467394177</v>
      </c>
      <c r="K6" s="15"/>
    </row>
    <row r="7" spans="1:11" ht="12.75">
      <c r="A7" s="3" t="s">
        <v>8</v>
      </c>
      <c r="B7" s="20">
        <v>151277</v>
      </c>
      <c r="C7" s="20">
        <v>152786</v>
      </c>
      <c r="D7" s="18">
        <v>-1509</v>
      </c>
      <c r="E7" s="19">
        <v>-0.99</v>
      </c>
      <c r="F7" s="20">
        <v>63734</v>
      </c>
      <c r="G7" s="20">
        <v>491</v>
      </c>
      <c r="H7" s="21">
        <v>64225</v>
      </c>
      <c r="I7" s="22">
        <f t="shared" si="0"/>
        <v>2.3554223433242507</v>
      </c>
      <c r="J7" s="22">
        <v>2.3892598558180995</v>
      </c>
      <c r="K7" s="15"/>
    </row>
    <row r="8" spans="1:11" ht="12.75">
      <c r="A8" s="3" t="s">
        <v>9</v>
      </c>
      <c r="B8" s="20">
        <v>112188</v>
      </c>
      <c r="C8" s="20">
        <v>113420</v>
      </c>
      <c r="D8" s="18">
        <v>-1232</v>
      </c>
      <c r="E8" s="19">
        <v>-1.09</v>
      </c>
      <c r="F8" s="20">
        <v>50412</v>
      </c>
      <c r="G8" s="20">
        <v>470</v>
      </c>
      <c r="H8" s="21">
        <v>50882</v>
      </c>
      <c r="I8" s="22">
        <f t="shared" si="0"/>
        <v>2.2048661609213474</v>
      </c>
      <c r="J8" s="22">
        <v>2.2382728474730134</v>
      </c>
      <c r="K8" s="15"/>
    </row>
    <row r="9" spans="1:11" ht="12.75">
      <c r="A9" s="3" t="s">
        <v>10</v>
      </c>
      <c r="B9" s="20">
        <v>93132</v>
      </c>
      <c r="C9" s="20">
        <v>94174</v>
      </c>
      <c r="D9" s="18">
        <v>-1042</v>
      </c>
      <c r="E9" s="19">
        <v>-1.11</v>
      </c>
      <c r="F9" s="20">
        <v>39160</v>
      </c>
      <c r="G9" s="20">
        <v>237</v>
      </c>
      <c r="H9" s="21">
        <v>39397</v>
      </c>
      <c r="I9" s="22">
        <f t="shared" si="0"/>
        <v>2.363936340330482</v>
      </c>
      <c r="J9" s="22">
        <v>2.3984820700896496</v>
      </c>
      <c r="K9" s="15"/>
    </row>
    <row r="10" spans="1:14" ht="12.75">
      <c r="A10" s="3" t="s">
        <v>11</v>
      </c>
      <c r="B10" s="20">
        <v>76199</v>
      </c>
      <c r="C10" s="20">
        <v>77701</v>
      </c>
      <c r="D10" s="18">
        <v>-1502</v>
      </c>
      <c r="E10" s="19">
        <v>-1.93</v>
      </c>
      <c r="F10" s="20">
        <v>35213</v>
      </c>
      <c r="G10" s="20">
        <v>234</v>
      </c>
      <c r="H10" s="21">
        <v>35447</v>
      </c>
      <c r="I10" s="22">
        <f t="shared" si="0"/>
        <v>2.1496600558580417</v>
      </c>
      <c r="J10" s="22">
        <v>2.178451272849613</v>
      </c>
      <c r="K10" s="15"/>
      <c r="N10" s="16"/>
    </row>
    <row r="11" spans="1:11" ht="12.75">
      <c r="A11" s="3" t="s">
        <v>12</v>
      </c>
      <c r="B11" s="20">
        <v>160097</v>
      </c>
      <c r="C11" s="20">
        <v>160801</v>
      </c>
      <c r="D11" s="18">
        <v>-704</v>
      </c>
      <c r="E11" s="19">
        <v>-0.44</v>
      </c>
      <c r="F11" s="20">
        <v>70789</v>
      </c>
      <c r="G11" s="20">
        <v>865</v>
      </c>
      <c r="H11" s="21">
        <v>71654</v>
      </c>
      <c r="I11" s="22">
        <f t="shared" si="0"/>
        <v>2.2343065285957517</v>
      </c>
      <c r="J11" s="22">
        <v>2.2618719405840317</v>
      </c>
      <c r="K11" s="15"/>
    </row>
    <row r="12" spans="1:11" ht="12.75">
      <c r="A12" s="3" t="s">
        <v>13</v>
      </c>
      <c r="B12" s="20">
        <v>75666</v>
      </c>
      <c r="C12" s="20">
        <v>76215</v>
      </c>
      <c r="D12" s="18">
        <v>-549</v>
      </c>
      <c r="E12" s="19">
        <v>-0.72</v>
      </c>
      <c r="F12" s="20">
        <v>30189</v>
      </c>
      <c r="G12" s="20">
        <v>462</v>
      </c>
      <c r="H12" s="21">
        <v>30651</v>
      </c>
      <c r="I12" s="22">
        <f t="shared" si="0"/>
        <v>2.468630713516688</v>
      </c>
      <c r="J12" s="22">
        <v>2.5057535507627566</v>
      </c>
      <c r="K12" s="15"/>
    </row>
    <row r="13" spans="1:11" ht="12.75">
      <c r="A13" s="3" t="s">
        <v>14</v>
      </c>
      <c r="B13" s="20">
        <v>68261</v>
      </c>
      <c r="C13" s="20">
        <v>69086</v>
      </c>
      <c r="D13" s="18">
        <v>-825</v>
      </c>
      <c r="E13" s="19">
        <v>-1.19</v>
      </c>
      <c r="F13" s="20">
        <v>28836</v>
      </c>
      <c r="G13" s="20">
        <v>236</v>
      </c>
      <c r="H13" s="21">
        <v>29072</v>
      </c>
      <c r="I13" s="22">
        <f t="shared" si="0"/>
        <v>2.3479980737479362</v>
      </c>
      <c r="J13" s="22">
        <v>2.381618863761721</v>
      </c>
      <c r="K13" s="15"/>
    </row>
    <row r="14" spans="1:11" ht="12.75">
      <c r="A14" s="3" t="s">
        <v>15</v>
      </c>
      <c r="B14" s="20">
        <v>30589</v>
      </c>
      <c r="C14" s="20">
        <v>31045</v>
      </c>
      <c r="D14" s="18">
        <v>-456</v>
      </c>
      <c r="E14" s="19">
        <v>-1.47</v>
      </c>
      <c r="F14" s="20">
        <v>12994</v>
      </c>
      <c r="G14" s="20">
        <v>100</v>
      </c>
      <c r="H14" s="21">
        <v>13094</v>
      </c>
      <c r="I14" s="22">
        <f t="shared" si="0"/>
        <v>2.3361081411333435</v>
      </c>
      <c r="J14" s="22">
        <v>2.3751051947058373</v>
      </c>
      <c r="K14" s="15"/>
    </row>
    <row r="15" spans="1:11" ht="12.75">
      <c r="A15" s="3" t="s">
        <v>28</v>
      </c>
      <c r="B15" s="20">
        <v>114289</v>
      </c>
      <c r="C15" s="20">
        <v>114753</v>
      </c>
      <c r="D15" s="18">
        <v>-464</v>
      </c>
      <c r="E15" s="19">
        <v>-0.4</v>
      </c>
      <c r="F15" s="20">
        <v>50381</v>
      </c>
      <c r="G15" s="20">
        <v>509</v>
      </c>
      <c r="H15" s="21">
        <v>50890</v>
      </c>
      <c r="I15" s="22">
        <f t="shared" si="0"/>
        <v>2.2458046767537825</v>
      </c>
      <c r="J15" s="22">
        <v>2.298645887584632</v>
      </c>
      <c r="K15" s="15"/>
    </row>
    <row r="16" spans="1:11" ht="12.75">
      <c r="A16" s="3" t="s">
        <v>27</v>
      </c>
      <c r="B16" s="20">
        <v>43485</v>
      </c>
      <c r="C16" s="20">
        <v>43551</v>
      </c>
      <c r="D16" s="18">
        <v>-66</v>
      </c>
      <c r="E16" s="19">
        <v>-0.15</v>
      </c>
      <c r="F16" s="20">
        <v>17757</v>
      </c>
      <c r="G16" s="20">
        <v>125</v>
      </c>
      <c r="H16" s="21">
        <v>17882</v>
      </c>
      <c r="I16" s="22">
        <f t="shared" si="0"/>
        <v>2.431774969242814</v>
      </c>
      <c r="J16" s="22">
        <v>2.463988684582744</v>
      </c>
      <c r="K16" s="15"/>
    </row>
    <row r="17" spans="1:11" ht="12.75">
      <c r="A17" s="3" t="s">
        <v>30</v>
      </c>
      <c r="B17" s="20">
        <v>24293</v>
      </c>
      <c r="C17" s="20">
        <v>24866</v>
      </c>
      <c r="D17" s="18">
        <v>-573</v>
      </c>
      <c r="E17" s="19">
        <v>-2.3</v>
      </c>
      <c r="F17" s="20">
        <v>10136</v>
      </c>
      <c r="G17" s="20">
        <v>55</v>
      </c>
      <c r="H17" s="21">
        <v>10191</v>
      </c>
      <c r="I17" s="22">
        <f t="shared" si="0"/>
        <v>2.383769993131194</v>
      </c>
      <c r="J17" s="22">
        <v>2.4231144026505556</v>
      </c>
      <c r="K17" s="15"/>
    </row>
    <row r="18" spans="1:11" ht="12.75">
      <c r="A18" s="3" t="s">
        <v>29</v>
      </c>
      <c r="B18" s="20">
        <v>59258</v>
      </c>
      <c r="C18" s="20">
        <v>59439</v>
      </c>
      <c r="D18" s="18">
        <v>-181</v>
      </c>
      <c r="E18" s="19">
        <v>-0.3</v>
      </c>
      <c r="F18" s="20">
        <v>24564</v>
      </c>
      <c r="G18" s="20">
        <v>126</v>
      </c>
      <c r="H18" s="21">
        <v>24690</v>
      </c>
      <c r="I18" s="22">
        <f t="shared" si="0"/>
        <v>2.400081004455245</v>
      </c>
      <c r="J18" s="22">
        <v>2.4232133393126505</v>
      </c>
      <c r="K18" s="15"/>
    </row>
    <row r="19" spans="1:11" ht="12.75">
      <c r="A19" s="3" t="s">
        <v>16</v>
      </c>
      <c r="B19" s="20">
        <v>30444</v>
      </c>
      <c r="C19" s="20">
        <v>30739</v>
      </c>
      <c r="D19" s="18">
        <v>-295</v>
      </c>
      <c r="E19" s="19">
        <v>-0.96</v>
      </c>
      <c r="F19" s="20">
        <v>11954</v>
      </c>
      <c r="G19" s="20">
        <v>87</v>
      </c>
      <c r="H19" s="21">
        <v>12041</v>
      </c>
      <c r="I19" s="22">
        <f t="shared" si="0"/>
        <v>2.5283614317747696</v>
      </c>
      <c r="J19" s="22">
        <v>2.5609430975589436</v>
      </c>
      <c r="K19" s="15"/>
    </row>
    <row r="20" spans="1:11" ht="12.75">
      <c r="A20" s="3" t="s">
        <v>17</v>
      </c>
      <c r="B20" s="20">
        <v>21608</v>
      </c>
      <c r="C20" s="20">
        <v>21970</v>
      </c>
      <c r="D20" s="18">
        <v>-362</v>
      </c>
      <c r="E20" s="19">
        <v>-1.65</v>
      </c>
      <c r="F20" s="20">
        <v>8576</v>
      </c>
      <c r="G20" s="20">
        <v>89</v>
      </c>
      <c r="H20" s="21">
        <v>8665</v>
      </c>
      <c r="I20" s="22">
        <f t="shared" si="0"/>
        <v>2.4937103289094056</v>
      </c>
      <c r="J20" s="22">
        <v>2.531981099458338</v>
      </c>
      <c r="K20" s="15"/>
    </row>
    <row r="21" spans="1:11" ht="12.75">
      <c r="A21" s="3" t="s">
        <v>18</v>
      </c>
      <c r="B21" s="20">
        <v>11862</v>
      </c>
      <c r="C21" s="20">
        <v>12080</v>
      </c>
      <c r="D21" s="18">
        <v>-218</v>
      </c>
      <c r="E21" s="19">
        <v>-1.8</v>
      </c>
      <c r="F21" s="20">
        <v>4872</v>
      </c>
      <c r="G21" s="20">
        <v>38</v>
      </c>
      <c r="H21" s="21">
        <v>4910</v>
      </c>
      <c r="I21" s="22">
        <f t="shared" si="0"/>
        <v>2.415885947046843</v>
      </c>
      <c r="J21" s="22">
        <v>2.468833026772941</v>
      </c>
      <c r="K21" s="15"/>
    </row>
    <row r="22" spans="1:11" ht="12.75">
      <c r="A22" s="3" t="s">
        <v>19</v>
      </c>
      <c r="B22" s="20">
        <v>11215</v>
      </c>
      <c r="C22" s="20">
        <v>11332</v>
      </c>
      <c r="D22" s="18">
        <v>-117</v>
      </c>
      <c r="E22" s="19">
        <v>-1.03</v>
      </c>
      <c r="F22" s="20">
        <v>4392</v>
      </c>
      <c r="G22" s="20">
        <v>43</v>
      </c>
      <c r="H22" s="21">
        <v>4435</v>
      </c>
      <c r="I22" s="22">
        <f t="shared" si="0"/>
        <v>2.528748590755355</v>
      </c>
      <c r="J22" s="22">
        <v>2.5516775501013287</v>
      </c>
      <c r="K22" s="15"/>
    </row>
    <row r="23" spans="1:11" ht="12.75">
      <c r="A23" s="3" t="s">
        <v>20</v>
      </c>
      <c r="B23" s="20">
        <v>15389</v>
      </c>
      <c r="C23" s="20">
        <v>15490</v>
      </c>
      <c r="D23" s="18">
        <v>-101</v>
      </c>
      <c r="E23" s="19">
        <v>-0.65</v>
      </c>
      <c r="F23" s="20">
        <v>5718</v>
      </c>
      <c r="G23" s="20">
        <v>47</v>
      </c>
      <c r="H23" s="21">
        <v>5765</v>
      </c>
      <c r="I23" s="22">
        <f t="shared" si="0"/>
        <v>2.6693842150910667</v>
      </c>
      <c r="J23" s="22">
        <v>2.7094630050725903</v>
      </c>
      <c r="K23" s="15"/>
    </row>
    <row r="24" spans="1:11" ht="12.75">
      <c r="A24" s="3" t="s">
        <v>21</v>
      </c>
      <c r="B24" s="20">
        <v>37998</v>
      </c>
      <c r="C24" s="20">
        <v>38277</v>
      </c>
      <c r="D24" s="18">
        <v>-279</v>
      </c>
      <c r="E24" s="19">
        <v>-0.73</v>
      </c>
      <c r="F24" s="20">
        <v>15863</v>
      </c>
      <c r="G24" s="20">
        <v>110</v>
      </c>
      <c r="H24" s="21">
        <v>15973</v>
      </c>
      <c r="I24" s="22">
        <f t="shared" si="0"/>
        <v>2.378889375821699</v>
      </c>
      <c r="J24" s="22">
        <v>2.4143433833732812</v>
      </c>
      <c r="K24" s="15"/>
    </row>
    <row r="25" spans="1:11" ht="12.75">
      <c r="A25" s="3" t="s">
        <v>22</v>
      </c>
      <c r="B25" s="20">
        <v>24744</v>
      </c>
      <c r="C25" s="20">
        <v>24953</v>
      </c>
      <c r="D25" s="18">
        <v>-209</v>
      </c>
      <c r="E25" s="19">
        <v>-0.84</v>
      </c>
      <c r="F25" s="20">
        <v>10624</v>
      </c>
      <c r="G25" s="20">
        <v>71</v>
      </c>
      <c r="H25" s="21">
        <v>10695</v>
      </c>
      <c r="I25" s="22">
        <f t="shared" si="0"/>
        <v>2.3136044880785414</v>
      </c>
      <c r="J25" s="22">
        <v>2.34652999811924</v>
      </c>
      <c r="K25" s="15"/>
    </row>
    <row r="26" spans="1:11" ht="12.75">
      <c r="A26" s="3" t="s">
        <v>23</v>
      </c>
      <c r="B26" s="20">
        <v>10246</v>
      </c>
      <c r="C26" s="20">
        <v>10492</v>
      </c>
      <c r="D26" s="18">
        <v>-246</v>
      </c>
      <c r="E26" s="19">
        <v>-2.34</v>
      </c>
      <c r="F26" s="20">
        <v>3962</v>
      </c>
      <c r="G26" s="20">
        <v>35</v>
      </c>
      <c r="H26" s="21">
        <v>3997</v>
      </c>
      <c r="I26" s="22">
        <f t="shared" si="0"/>
        <v>2.563422566925194</v>
      </c>
      <c r="J26" s="22">
        <v>2.6184177689044175</v>
      </c>
      <c r="K26" s="15"/>
    </row>
    <row r="27" spans="1:11" ht="12.75">
      <c r="A27" s="3" t="s">
        <v>24</v>
      </c>
      <c r="B27" s="20">
        <v>28692</v>
      </c>
      <c r="C27" s="20">
        <v>28980</v>
      </c>
      <c r="D27" s="18">
        <v>-288</v>
      </c>
      <c r="E27" s="19">
        <v>-0.99</v>
      </c>
      <c r="F27" s="20">
        <v>12462</v>
      </c>
      <c r="G27" s="20">
        <v>85</v>
      </c>
      <c r="H27" s="21">
        <v>12547</v>
      </c>
      <c r="I27" s="22">
        <f t="shared" si="0"/>
        <v>2.2867617757232805</v>
      </c>
      <c r="J27" s="22">
        <v>2.305122494432071</v>
      </c>
      <c r="K27" s="15"/>
    </row>
    <row r="28" spans="1:11" ht="12.75">
      <c r="A28" s="3" t="s">
        <v>25</v>
      </c>
      <c r="B28" s="20">
        <v>23863</v>
      </c>
      <c r="C28" s="20">
        <v>24180</v>
      </c>
      <c r="D28" s="18">
        <v>-317</v>
      </c>
      <c r="E28" s="19">
        <v>-1.31</v>
      </c>
      <c r="F28" s="20">
        <v>10255</v>
      </c>
      <c r="G28" s="20">
        <v>107</v>
      </c>
      <c r="H28" s="21">
        <v>10362</v>
      </c>
      <c r="I28" s="22">
        <f t="shared" si="0"/>
        <v>2.30293379656437</v>
      </c>
      <c r="J28" s="22">
        <v>2.3482567738176168</v>
      </c>
      <c r="K28" s="15"/>
    </row>
    <row r="29" spans="1:11" ht="12.75">
      <c r="A29" s="3" t="s">
        <v>31</v>
      </c>
      <c r="B29" s="20">
        <v>14734</v>
      </c>
      <c r="C29" s="20">
        <v>15131</v>
      </c>
      <c r="D29" s="18">
        <v>-397</v>
      </c>
      <c r="E29" s="19">
        <v>-2.62</v>
      </c>
      <c r="F29" s="20">
        <v>5825</v>
      </c>
      <c r="G29" s="20">
        <v>51</v>
      </c>
      <c r="H29" s="21">
        <v>5876</v>
      </c>
      <c r="I29" s="22">
        <f t="shared" si="0"/>
        <v>2.5074880871341048</v>
      </c>
      <c r="J29" s="22">
        <v>2.5641416709032367</v>
      </c>
      <c r="K29" s="15"/>
    </row>
    <row r="30" spans="1:11" ht="12.75">
      <c r="A30" s="12" t="s">
        <v>26</v>
      </c>
      <c r="B30" s="23">
        <f>SUM(B5:B29)</f>
        <v>1884693</v>
      </c>
      <c r="C30" s="23">
        <f>SUM(C5:C29)</f>
        <v>1900824</v>
      </c>
      <c r="D30" s="24">
        <f>SUM(D5:D29)</f>
        <v>-16131</v>
      </c>
      <c r="E30" s="25">
        <v>-0.85</v>
      </c>
      <c r="F30" s="24">
        <f>SUM(F5:F29)</f>
        <v>827077</v>
      </c>
      <c r="G30" s="24">
        <f>SUM(G5:G29)</f>
        <v>7650</v>
      </c>
      <c r="H30" s="26">
        <f>SUM(F30:G30)</f>
        <v>834727</v>
      </c>
      <c r="I30" s="27">
        <f>B30/(F30+G30)</f>
        <v>2.257855562357513</v>
      </c>
      <c r="J30" s="27">
        <v>2.2906240811348857</v>
      </c>
      <c r="K30" s="15"/>
    </row>
    <row r="32" spans="1:6" ht="12.75">
      <c r="A32" s="33" t="s">
        <v>39</v>
      </c>
      <c r="B32" s="33"/>
      <c r="C32" s="33"/>
      <c r="D32" s="33"/>
      <c r="E32" s="33"/>
      <c r="F32" s="33"/>
    </row>
  </sheetData>
  <sheetProtection/>
  <mergeCells count="5">
    <mergeCell ref="B2:E2"/>
    <mergeCell ref="F2:J2"/>
    <mergeCell ref="I3:I4"/>
    <mergeCell ref="J3:J4"/>
    <mergeCell ref="A32:F3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2023-02-20T01:38:35Z</dcterms:created>
  <dcterms:modified xsi:type="dcterms:W3CDTF">2024-01-15T06:42:32Z</dcterms:modified>
  <cp:category/>
  <cp:version/>
  <cp:contentType/>
  <cp:contentStatus/>
</cp:coreProperties>
</file>